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Monthly Report - 2022 (1)\Monthly Report - 2022\"/>
    </mc:Choice>
  </mc:AlternateContent>
  <xr:revisionPtr revIDLastSave="0" documentId="13_ncr:1_{F47B7C22-51E2-41D5-8E90-8AA65FD08B90}" xr6:coauthVersionLast="47" xr6:coauthVersionMax="47" xr10:uidLastSave="{00000000-0000-0000-0000-000000000000}"/>
  <bookViews>
    <workbookView xWindow="-120" yWindow="-120" windowWidth="29040" windowHeight="15840" tabRatio="785" xr2:uid="{00000000-000D-0000-FFFF-FFFF00000000}"/>
  </bookViews>
  <sheets>
    <sheet name="QF-MIS-03" sheetId="18" r:id="rId1"/>
    <sheet name="QF-LDC-22" sheetId="28" r:id="rId2"/>
    <sheet name="QF-LDC-23" sheetId="36" r:id="rId3"/>
    <sheet name="QF-LDC-24" sheetId="37" r:id="rId4"/>
    <sheet name="QF-LDC-25" sheetId="38" r:id="rId5"/>
    <sheet name="QF-LDC-26" sheetId="39" r:id="rId6"/>
    <sheet name="QF-LDC-27" sheetId="29" r:id="rId7"/>
    <sheet name="QF-LDC-28" sheetId="30" r:id="rId8"/>
    <sheet name="QF-LDC-29" sheetId="31" r:id="rId9"/>
    <sheet name="QF-LDC-30" sheetId="32" r:id="rId10"/>
    <sheet name="QF-LDC-31" sheetId="33" r:id="rId11"/>
    <sheet name="QF-LDC-32" sheetId="34" r:id="rId12"/>
    <sheet name="QF-LDC-33" sheetId="46" r:id="rId13"/>
    <sheet name="QF-LDC-34" sheetId="43" r:id="rId14"/>
    <sheet name="QF-LDC-35" sheetId="45" r:id="rId15"/>
    <sheet name="QF-LDC-36" sheetId="25" r:id="rId16"/>
    <sheet name="QF-LDC-37" sheetId="35" r:id="rId17"/>
    <sheet name="QF-LDC-38" sheetId="12" r:id="rId18"/>
    <sheet name="Sheet2" sheetId="42" r:id="rId19"/>
  </sheets>
  <externalReferences>
    <externalReference r:id="rId20"/>
  </externalReferences>
  <definedNames>
    <definedName name="_xlnm._FilterDatabase" localSheetId="2" hidden="1">'QF-LDC-23'!$A$1:$J$67</definedName>
    <definedName name="_xlnm._FilterDatabase" localSheetId="3" hidden="1">'QF-LDC-24'!$A$2:$J$70</definedName>
    <definedName name="_xlnm._FilterDatabase" localSheetId="4" hidden="1">'QF-LDC-25'!$A$2:$J$315</definedName>
    <definedName name="_xlnm._FilterDatabase" localSheetId="5" hidden="1">'QF-LDC-26'!$A$1:$J$458</definedName>
    <definedName name="_xlnm._FilterDatabase" localSheetId="12" hidden="1">'QF-LDC-33'!$A$1:$G$108</definedName>
    <definedName name="_xlnm.Print_Area" localSheetId="1">'QF-LDC-22'!$A$1:$F$107</definedName>
    <definedName name="_xlnm.Print_Area" localSheetId="2">'QF-LDC-23'!$A$35:$J$63</definedName>
    <definedName name="_xlnm.Print_Area" localSheetId="3">'QF-LDC-24'!$A$50:$J$67</definedName>
    <definedName name="_xlnm.Print_Area" localSheetId="4">'QF-LDC-25'!$A$161:$J$228</definedName>
    <definedName name="_xlnm.Print_Area" localSheetId="5">'QF-LDC-26'!$A$370:$J$454</definedName>
    <definedName name="_xlnm.Print_Area" localSheetId="6">'QF-LDC-27'!$A$1:$J$31</definedName>
    <definedName name="_xlnm.Print_Area" localSheetId="7">'QF-LDC-28'!$A$1:$J$28</definedName>
    <definedName name="_xlnm.Print_Area" localSheetId="8">'QF-LDC-29'!$A$1:$K$32</definedName>
    <definedName name="_xlnm.Print_Area" localSheetId="9">'QF-LDC-30'!$A$1:$L$34</definedName>
    <definedName name="_xlnm.Print_Area" localSheetId="10">'QF-LDC-31'!$A$1:$N$25</definedName>
    <definedName name="_xlnm.Print_Area" localSheetId="11">'QF-LDC-32'!$A$1:$F$73</definedName>
    <definedName name="_xlnm.Print_Area" localSheetId="12">'QF-LDC-33'!$A$109:$G$160</definedName>
    <definedName name="_xlnm.Print_Area" localSheetId="13">'QF-LDC-34'!$A$1:$G$26</definedName>
    <definedName name="_xlnm.Print_Area" localSheetId="14">'QF-LDC-35'!$A$1:$L$196</definedName>
    <definedName name="_xlnm.Print_Area" localSheetId="15">'QF-LDC-36'!$A$1:$H$92</definedName>
    <definedName name="_xlnm.Print_Area" localSheetId="16">'QF-LDC-37'!$P$1:$AD$35</definedName>
    <definedName name="_xlnm.Print_Area" localSheetId="17">'QF-LDC-38'!$A$1:$F$62</definedName>
    <definedName name="_xlnm.Print_Area" localSheetId="0">'QF-MIS-03'!$A$1:$J$57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2" i="36" l="1"/>
  <c r="E86" i="36"/>
  <c r="I153" i="39"/>
  <c r="E153" i="39"/>
  <c r="I149" i="39"/>
  <c r="E148" i="39"/>
  <c r="E147" i="39"/>
  <c r="E146" i="39"/>
  <c r="E145" i="39"/>
  <c r="E144" i="39"/>
  <c r="E143" i="39"/>
  <c r="E142" i="39"/>
  <c r="E141" i="39"/>
  <c r="E140" i="39"/>
  <c r="E139" i="39"/>
  <c r="E138" i="39"/>
  <c r="E149" i="39" s="1"/>
  <c r="E137" i="39"/>
  <c r="I135" i="39"/>
  <c r="E134" i="39"/>
  <c r="E133" i="39"/>
  <c r="E132" i="39"/>
  <c r="E131" i="39"/>
  <c r="E130" i="39"/>
  <c r="E129" i="39"/>
  <c r="E128" i="39"/>
  <c r="E127" i="39"/>
  <c r="E126" i="39"/>
  <c r="E125" i="39"/>
  <c r="E123" i="39"/>
  <c r="E121" i="39"/>
  <c r="E135" i="39" s="1"/>
  <c r="E120" i="39"/>
  <c r="I118" i="39"/>
  <c r="E117" i="39"/>
  <c r="E116" i="39"/>
  <c r="E115" i="39"/>
  <c r="E114" i="39"/>
  <c r="E113" i="39"/>
  <c r="E112" i="39"/>
  <c r="E111" i="39"/>
  <c r="E110" i="39"/>
  <c r="E109" i="39"/>
  <c r="E108" i="39"/>
  <c r="E107" i="39"/>
  <c r="E101" i="39"/>
  <c r="E100" i="39"/>
  <c r="E98" i="39"/>
  <c r="E97" i="39"/>
  <c r="E96" i="39"/>
  <c r="E95" i="39"/>
  <c r="E94" i="39"/>
  <c r="E93" i="39"/>
  <c r="E92" i="39"/>
  <c r="E91" i="39"/>
  <c r="E90" i="39"/>
  <c r="E118" i="39" s="1"/>
  <c r="I88" i="39"/>
  <c r="E86" i="39"/>
  <c r="E85" i="39"/>
  <c r="E84" i="39"/>
  <c r="E82" i="39"/>
  <c r="E81" i="39"/>
  <c r="E80" i="39"/>
  <c r="E79" i="39"/>
  <c r="E78" i="39"/>
  <c r="E75" i="39"/>
  <c r="E74" i="39"/>
  <c r="E73" i="39"/>
  <c r="E88" i="39" s="1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I55" i="39" s="1"/>
  <c r="I71" i="39" s="1"/>
  <c r="E54" i="39"/>
  <c r="E53" i="39"/>
  <c r="E52" i="39"/>
  <c r="E51" i="39"/>
  <c r="E50" i="39"/>
  <c r="E47" i="39"/>
  <c r="E46" i="39"/>
  <c r="E44" i="39"/>
  <c r="E43" i="39"/>
  <c r="E42" i="39"/>
  <c r="I41" i="39"/>
  <c r="I48" i="39" s="1"/>
  <c r="E41" i="39"/>
  <c r="E40" i="39"/>
  <c r="E39" i="39"/>
  <c r="E38" i="39"/>
  <c r="E37" i="39"/>
  <c r="E36" i="39"/>
  <c r="E35" i="39"/>
  <c r="E32" i="39"/>
  <c r="E31" i="39"/>
  <c r="E30" i="39"/>
  <c r="E29" i="39"/>
  <c r="E28" i="39"/>
  <c r="E27" i="39"/>
  <c r="E26" i="39"/>
  <c r="E48" i="39" s="1"/>
  <c r="I24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I166" i="38"/>
  <c r="E166" i="38"/>
  <c r="E162" i="38"/>
  <c r="E161" i="38"/>
  <c r="I161" i="38" s="1"/>
  <c r="E160" i="38"/>
  <c r="E159" i="38"/>
  <c r="E158" i="38"/>
  <c r="E157" i="38"/>
  <c r="E156" i="38"/>
  <c r="E155" i="38"/>
  <c r="E154" i="38"/>
  <c r="E153" i="38"/>
  <c r="E152" i="38"/>
  <c r="E151" i="38"/>
  <c r="I151" i="38" s="1"/>
  <c r="E150" i="38"/>
  <c r="I149" i="38"/>
  <c r="E149" i="38"/>
  <c r="E148" i="38"/>
  <c r="E147" i="38"/>
  <c r="E146" i="38"/>
  <c r="I146" i="38" s="1"/>
  <c r="E145" i="38"/>
  <c r="E144" i="38"/>
  <c r="E143" i="38"/>
  <c r="E141" i="38"/>
  <c r="E140" i="38"/>
  <c r="E139" i="38"/>
  <c r="E138" i="38"/>
  <c r="I138" i="38" s="1"/>
  <c r="E137" i="38"/>
  <c r="I137" i="38" s="1"/>
  <c r="E136" i="38"/>
  <c r="I136" i="38" s="1"/>
  <c r="E133" i="38"/>
  <c r="E132" i="38"/>
  <c r="E131" i="38"/>
  <c r="E130" i="38"/>
  <c r="I130" i="38" s="1"/>
  <c r="E129" i="38"/>
  <c r="I129" i="38" s="1"/>
  <c r="E128" i="38"/>
  <c r="E127" i="38"/>
  <c r="E126" i="38"/>
  <c r="E125" i="38"/>
  <c r="E124" i="38"/>
  <c r="I124" i="38" s="1"/>
  <c r="E123" i="38"/>
  <c r="E120" i="38"/>
  <c r="E119" i="38"/>
  <c r="E118" i="38"/>
  <c r="E117" i="38"/>
  <c r="E116" i="38"/>
  <c r="E115" i="38"/>
  <c r="E114" i="38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07" i="38"/>
  <c r="I107" i="38" s="1"/>
  <c r="E106" i="38"/>
  <c r="E105" i="38"/>
  <c r="I105" i="38" s="1"/>
  <c r="E104" i="38"/>
  <c r="E103" i="38"/>
  <c r="E102" i="38"/>
  <c r="I102" i="38" s="1"/>
  <c r="E101" i="38"/>
  <c r="I101" i="38" s="1"/>
  <c r="E100" i="38"/>
  <c r="I100" i="38" s="1"/>
  <c r="E99" i="38"/>
  <c r="I98" i="38"/>
  <c r="E98" i="38"/>
  <c r="E97" i="38"/>
  <c r="I97" i="38" s="1"/>
  <c r="E96" i="38"/>
  <c r="I96" i="38" s="1"/>
  <c r="E95" i="38"/>
  <c r="E92" i="38"/>
  <c r="I92" i="38" s="1"/>
  <c r="I91" i="38"/>
  <c r="E91" i="38"/>
  <c r="E90" i="38"/>
  <c r="I90" i="38" s="1"/>
  <c r="E89" i="38"/>
  <c r="I89" i="38" s="1"/>
  <c r="E88" i="38"/>
  <c r="I87" i="38"/>
  <c r="E87" i="38"/>
  <c r="E86" i="38"/>
  <c r="I86" i="38" s="1"/>
  <c r="E85" i="38"/>
  <c r="I85" i="38" s="1"/>
  <c r="E84" i="38"/>
  <c r="I84" i="38" s="1"/>
  <c r="I83" i="38"/>
  <c r="E83" i="38"/>
  <c r="E82" i="38"/>
  <c r="I82" i="38" s="1"/>
  <c r="E81" i="38"/>
  <c r="I81" i="38" s="1"/>
  <c r="E80" i="38"/>
  <c r="I80" i="38" s="1"/>
  <c r="E79" i="38"/>
  <c r="I79" i="38" s="1"/>
  <c r="E78" i="38"/>
  <c r="I78" i="38" s="1"/>
  <c r="E77" i="38"/>
  <c r="I77" i="38" s="1"/>
  <c r="E76" i="38"/>
  <c r="I76" i="38" s="1"/>
  <c r="I75" i="38"/>
  <c r="E75" i="38"/>
  <c r="E74" i="38"/>
  <c r="I74" i="38" s="1"/>
  <c r="E73" i="38"/>
  <c r="I73" i="38" s="1"/>
  <c r="E72" i="38"/>
  <c r="I72" i="38" s="1"/>
  <c r="I71" i="38"/>
  <c r="E71" i="38"/>
  <c r="E70" i="38"/>
  <c r="I70" i="38" s="1"/>
  <c r="E69" i="38"/>
  <c r="I69" i="38" s="1"/>
  <c r="E68" i="38"/>
  <c r="I68" i="38" s="1"/>
  <c r="E67" i="38"/>
  <c r="I67" i="38" s="1"/>
  <c r="E63" i="38"/>
  <c r="I63" i="38" s="1"/>
  <c r="I62" i="38"/>
  <c r="E62" i="38"/>
  <c r="E61" i="38"/>
  <c r="I61" i="38" s="1"/>
  <c r="E60" i="38"/>
  <c r="I60" i="38" s="1"/>
  <c r="E59" i="38"/>
  <c r="I59" i="38" s="1"/>
  <c r="E58" i="38"/>
  <c r="I58" i="38" s="1"/>
  <c r="E57" i="38"/>
  <c r="I57" i="38" s="1"/>
  <c r="I56" i="38"/>
  <c r="E55" i="38"/>
  <c r="I55" i="38" s="1"/>
  <c r="I54" i="38"/>
  <c r="E54" i="38"/>
  <c r="I53" i="38"/>
  <c r="E53" i="38"/>
  <c r="E52" i="38"/>
  <c r="I52" i="38" s="1"/>
  <c r="E51" i="38"/>
  <c r="I51" i="38" s="1"/>
  <c r="E50" i="38"/>
  <c r="I50" i="38" s="1"/>
  <c r="E49" i="38"/>
  <c r="I49" i="38" s="1"/>
  <c r="E48" i="38"/>
  <c r="E45" i="38"/>
  <c r="I45" i="38" s="1"/>
  <c r="E44" i="38"/>
  <c r="I44" i="38" s="1"/>
  <c r="I43" i="38"/>
  <c r="E43" i="38"/>
  <c r="E42" i="38"/>
  <c r="I42" i="38" s="1"/>
  <c r="I41" i="38"/>
  <c r="E40" i="38"/>
  <c r="I40" i="38" s="1"/>
  <c r="E39" i="38"/>
  <c r="I39" i="38" s="1"/>
  <c r="I38" i="38"/>
  <c r="E38" i="38"/>
  <c r="E37" i="38"/>
  <c r="I37" i="38" s="1"/>
  <c r="K36" i="38"/>
  <c r="E36" i="38"/>
  <c r="E33" i="38"/>
  <c r="I33" i="38" s="1"/>
  <c r="I32" i="38"/>
  <c r="E32" i="38"/>
  <c r="E31" i="38"/>
  <c r="I31" i="38" s="1"/>
  <c r="E30" i="38"/>
  <c r="I30" i="38" s="1"/>
  <c r="E29" i="38"/>
  <c r="I29" i="38" s="1"/>
  <c r="I28" i="38"/>
  <c r="E28" i="38"/>
  <c r="E27" i="38"/>
  <c r="I27" i="38" s="1"/>
  <c r="E26" i="38"/>
  <c r="I26" i="38" s="1"/>
  <c r="I25" i="38"/>
  <c r="E25" i="38"/>
  <c r="E24" i="38"/>
  <c r="I24" i="38" s="1"/>
  <c r="E23" i="38"/>
  <c r="I23" i="38" s="1"/>
  <c r="E22" i="38"/>
  <c r="I22" i="38" s="1"/>
  <c r="E21" i="38"/>
  <c r="I21" i="38" s="1"/>
  <c r="I20" i="38"/>
  <c r="E20" i="38"/>
  <c r="E19" i="38"/>
  <c r="I19" i="38" s="1"/>
  <c r="E18" i="38"/>
  <c r="I18" i="38" s="1"/>
  <c r="E17" i="38"/>
  <c r="I17" i="38" s="1"/>
  <c r="E16" i="38"/>
  <c r="I16" i="38" s="1"/>
  <c r="I15" i="38"/>
  <c r="E15" i="38"/>
  <c r="I14" i="38"/>
  <c r="E13" i="38"/>
  <c r="I13" i="38" s="1"/>
  <c r="E12" i="38"/>
  <c r="I12" i="38" s="1"/>
  <c r="E11" i="38"/>
  <c r="I147" i="37"/>
  <c r="E147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V126" i="37"/>
  <c r="E126" i="37"/>
  <c r="E125" i="37"/>
  <c r="E124" i="37"/>
  <c r="E123" i="37"/>
  <c r="E122" i="37"/>
  <c r="E121" i="37"/>
  <c r="E120" i="37"/>
  <c r="E119" i="37"/>
  <c r="E118" i="37"/>
  <c r="I117" i="37"/>
  <c r="I143" i="37" s="1"/>
  <c r="E117" i="37"/>
  <c r="E116" i="37"/>
  <c r="E113" i="37"/>
  <c r="E112" i="37"/>
  <c r="E111" i="37"/>
  <c r="E110" i="37"/>
  <c r="E109" i="37"/>
  <c r="E107" i="37"/>
  <c r="I105" i="37"/>
  <c r="E104" i="37"/>
  <c r="E103" i="37"/>
  <c r="E102" i="37"/>
  <c r="E101" i="37"/>
  <c r="E100" i="37"/>
  <c r="E99" i="37"/>
  <c r="E98" i="37"/>
  <c r="E97" i="37"/>
  <c r="E96" i="37"/>
  <c r="E95" i="37"/>
  <c r="E94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4" i="37"/>
  <c r="E53" i="37"/>
  <c r="I53" i="37" s="1"/>
  <c r="I55" i="37" s="1"/>
  <c r="E52" i="37"/>
  <c r="E51" i="37"/>
  <c r="E50" i="37"/>
  <c r="E49" i="37"/>
  <c r="E48" i="37"/>
  <c r="E47" i="37"/>
  <c r="E44" i="37"/>
  <c r="I43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W28" i="37"/>
  <c r="U28" i="37"/>
  <c r="I28" i="37"/>
  <c r="E28" i="37"/>
  <c r="E27" i="37"/>
  <c r="E26" i="37"/>
  <c r="E23" i="37"/>
  <c r="E22" i="37"/>
  <c r="I22" i="37" s="1"/>
  <c r="E21" i="37"/>
  <c r="E20" i="37"/>
  <c r="E19" i="37"/>
  <c r="I18" i="37"/>
  <c r="E18" i="37"/>
  <c r="E17" i="37"/>
  <c r="E16" i="37"/>
  <c r="E15" i="37"/>
  <c r="E14" i="37"/>
  <c r="E13" i="37"/>
  <c r="E12" i="37"/>
  <c r="E11" i="37"/>
  <c r="E24" i="37" s="1"/>
  <c r="I10" i="37"/>
  <c r="E10" i="37"/>
  <c r="I135" i="36"/>
  <c r="E135" i="36"/>
  <c r="E131" i="36"/>
  <c r="E130" i="36"/>
  <c r="I130" i="36" s="1"/>
  <c r="E129" i="36"/>
  <c r="E128" i="36"/>
  <c r="E127" i="36"/>
  <c r="E126" i="36"/>
  <c r="E125" i="36"/>
  <c r="E124" i="36"/>
  <c r="I124" i="36" s="1"/>
  <c r="E123" i="36"/>
  <c r="I123" i="36" s="1"/>
  <c r="E122" i="36"/>
  <c r="E121" i="36"/>
  <c r="I121" i="36" s="1"/>
  <c r="E120" i="36"/>
  <c r="E119" i="36"/>
  <c r="E118" i="36"/>
  <c r="E117" i="36"/>
  <c r="E116" i="36"/>
  <c r="E113" i="36"/>
  <c r="I113" i="36" s="1"/>
  <c r="E112" i="36"/>
  <c r="E111" i="36"/>
  <c r="E110" i="36"/>
  <c r="E109" i="36"/>
  <c r="E108" i="36"/>
  <c r="E107" i="36"/>
  <c r="E104" i="36"/>
  <c r="E103" i="36"/>
  <c r="E101" i="36"/>
  <c r="I101" i="36" s="1"/>
  <c r="E100" i="36"/>
  <c r="E99" i="36"/>
  <c r="E98" i="36"/>
  <c r="I98" i="36" s="1"/>
  <c r="E97" i="36"/>
  <c r="E95" i="36"/>
  <c r="E94" i="36"/>
  <c r="I94" i="36" s="1"/>
  <c r="E93" i="36"/>
  <c r="E92" i="36"/>
  <c r="E91" i="36"/>
  <c r="E90" i="36"/>
  <c r="I90" i="36" s="1"/>
  <c r="E89" i="36"/>
  <c r="E88" i="36"/>
  <c r="E87" i="36"/>
  <c r="E85" i="36"/>
  <c r="E81" i="36"/>
  <c r="I81" i="36" s="1"/>
  <c r="E80" i="36"/>
  <c r="E79" i="36"/>
  <c r="E78" i="36"/>
  <c r="E77" i="36"/>
  <c r="I77" i="36" s="1"/>
  <c r="E76" i="36"/>
  <c r="E75" i="36"/>
  <c r="E74" i="36"/>
  <c r="I74" i="36" s="1"/>
  <c r="E73" i="36"/>
  <c r="E72" i="36"/>
  <c r="I72" i="36" s="1"/>
  <c r="E71" i="36"/>
  <c r="I71" i="36" s="1"/>
  <c r="E70" i="36"/>
  <c r="E69" i="36"/>
  <c r="E68" i="36"/>
  <c r="E67" i="36"/>
  <c r="E66" i="36"/>
  <c r="I66" i="36" s="1"/>
  <c r="E65" i="36"/>
  <c r="E64" i="36"/>
  <c r="E63" i="36"/>
  <c r="E62" i="36"/>
  <c r="E61" i="36"/>
  <c r="I61" i="36" s="1"/>
  <c r="E60" i="36"/>
  <c r="I60" i="36" s="1"/>
  <c r="E59" i="36"/>
  <c r="E58" i="36"/>
  <c r="E57" i="36"/>
  <c r="I57" i="36" s="1"/>
  <c r="E54" i="36"/>
  <c r="E53" i="36"/>
  <c r="I53" i="36" s="1"/>
  <c r="E52" i="36"/>
  <c r="E51" i="36"/>
  <c r="E50" i="36"/>
  <c r="I50" i="36" s="1"/>
  <c r="E49" i="36"/>
  <c r="I49" i="36" s="1"/>
  <c r="E48" i="36"/>
  <c r="E47" i="36"/>
  <c r="I47" i="36" s="1"/>
  <c r="E46" i="36"/>
  <c r="I46" i="36" s="1"/>
  <c r="E45" i="36"/>
  <c r="E41" i="36"/>
  <c r="E40" i="36"/>
  <c r="E39" i="36"/>
  <c r="I39" i="36" s="1"/>
  <c r="E38" i="36"/>
  <c r="E37" i="36"/>
  <c r="I37" i="36" s="1"/>
  <c r="E36" i="36"/>
  <c r="E35" i="36"/>
  <c r="E34" i="36"/>
  <c r="E33" i="36"/>
  <c r="E32" i="36"/>
  <c r="I32" i="36" s="1"/>
  <c r="E31" i="36"/>
  <c r="E30" i="36"/>
  <c r="E29" i="36"/>
  <c r="E28" i="36"/>
  <c r="E24" i="36"/>
  <c r="E23" i="36"/>
  <c r="E22" i="36"/>
  <c r="I22" i="36" s="1"/>
  <c r="E21" i="36"/>
  <c r="E20" i="36"/>
  <c r="I20" i="36" s="1"/>
  <c r="E19" i="36"/>
  <c r="I19" i="36" s="1"/>
  <c r="E18" i="36"/>
  <c r="E17" i="36"/>
  <c r="E16" i="36"/>
  <c r="E15" i="36"/>
  <c r="I15" i="36" s="1"/>
  <c r="E14" i="36"/>
  <c r="E13" i="36"/>
  <c r="E12" i="36"/>
  <c r="I12" i="36" s="1"/>
  <c r="E11" i="36"/>
  <c r="I11" i="36" s="1"/>
  <c r="E10" i="36"/>
  <c r="E9" i="36"/>
  <c r="E25" i="36" l="1"/>
  <c r="E34" i="38"/>
  <c r="E121" i="38"/>
  <c r="E55" i="37"/>
  <c r="E45" i="37"/>
  <c r="E114" i="37"/>
  <c r="E143" i="37"/>
  <c r="E64" i="38"/>
  <c r="E93" i="38"/>
  <c r="E168" i="38" s="1"/>
  <c r="E134" i="38"/>
  <c r="E24" i="39"/>
  <c r="E82" i="36"/>
  <c r="I24" i="37"/>
  <c r="I134" i="38"/>
  <c r="I11" i="38"/>
  <c r="I34" i="38" s="1"/>
  <c r="E46" i="38"/>
  <c r="E71" i="39"/>
  <c r="E155" i="39" s="1"/>
  <c r="I163" i="38"/>
  <c r="I93" i="38"/>
  <c r="I36" i="38"/>
  <c r="I46" i="38" s="1"/>
  <c r="I48" i="38"/>
  <c r="I95" i="38"/>
  <c r="E163" i="38"/>
  <c r="I107" i="37"/>
  <c r="I114" i="37" s="1"/>
  <c r="E92" i="37"/>
  <c r="E148" i="37" s="1"/>
  <c r="E105" i="37"/>
  <c r="I30" i="37"/>
  <c r="I45" i="37" s="1"/>
  <c r="I76" i="37"/>
  <c r="I92" i="37" s="1"/>
  <c r="I42" i="36"/>
  <c r="E105" i="36"/>
  <c r="I14" i="36"/>
  <c r="I91" i="36"/>
  <c r="I95" i="36"/>
  <c r="E42" i="36"/>
  <c r="I18" i="36"/>
  <c r="I23" i="36"/>
  <c r="I45" i="36"/>
  <c r="I48" i="36"/>
  <c r="I80" i="36"/>
  <c r="I89" i="36"/>
  <c r="I99" i="36"/>
  <c r="I110" i="36"/>
  <c r="I114" i="36" s="1"/>
  <c r="E132" i="36"/>
  <c r="E55" i="36"/>
  <c r="E114" i="36"/>
  <c r="I68" i="36"/>
  <c r="I78" i="36"/>
  <c r="I104" i="36"/>
  <c r="I126" i="36"/>
  <c r="I132" i="36" s="1"/>
  <c r="I25" i="36" l="1"/>
  <c r="I82" i="36"/>
  <c r="I64" i="38"/>
  <c r="I121" i="38"/>
  <c r="I105" i="36"/>
  <c r="I55" i="36"/>
  <c r="E137" i="36"/>
  <c r="D88" i="28" l="1"/>
  <c r="D94" i="28"/>
  <c r="D93" i="28"/>
  <c r="D97" i="28"/>
  <c r="D96" i="28"/>
  <c r="D75" i="28" l="1"/>
  <c r="D74" i="28"/>
</calcChain>
</file>

<file path=xl/sharedStrings.xml><?xml version="1.0" encoding="utf-8"?>
<sst xmlns="http://schemas.openxmlformats.org/spreadsheetml/2006/main" count="5627" uniqueCount="1225">
  <si>
    <t>QF-LDC-38</t>
  </si>
  <si>
    <t xml:space="preserve">Maximum load shed </t>
  </si>
  <si>
    <t xml:space="preserve">Minimum load shed </t>
  </si>
  <si>
    <t>Total Generation</t>
  </si>
  <si>
    <t>Maximun of the daily total Generation .</t>
  </si>
  <si>
    <t>Maximum load of 230/132KV Auto transformer</t>
  </si>
  <si>
    <t>Annexed form Nos.</t>
  </si>
  <si>
    <t>QF-LDC-23</t>
  </si>
  <si>
    <t>QF-LDC-24</t>
  </si>
  <si>
    <t>QF-LDC-25</t>
  </si>
  <si>
    <t>QF-LDC-26</t>
  </si>
  <si>
    <t>QF-LDC-27</t>
  </si>
  <si>
    <t>QF-LDC-28</t>
  </si>
  <si>
    <t>QF-LDC-29</t>
  </si>
  <si>
    <t>QF-LDC-30</t>
  </si>
  <si>
    <t>QF-LDC-31</t>
  </si>
  <si>
    <t>QF-LDC-32</t>
  </si>
  <si>
    <t>QF-LDC-33</t>
  </si>
  <si>
    <t>QF-LDC-34</t>
  </si>
  <si>
    <t>QF-LDC-35</t>
  </si>
  <si>
    <t>QF-LDC-36</t>
  </si>
  <si>
    <t>QF-LDC-37</t>
  </si>
  <si>
    <t xml:space="preserve"> a)</t>
  </si>
  <si>
    <t xml:space="preserve"> b)</t>
  </si>
  <si>
    <t xml:space="preserve"> c)</t>
  </si>
  <si>
    <t xml:space="preserve">                                               Barisal</t>
  </si>
  <si>
    <t>TR1</t>
  </si>
  <si>
    <t>TR2</t>
  </si>
  <si>
    <t>TR3</t>
  </si>
  <si>
    <t/>
  </si>
  <si>
    <t>Summary of tripping and outage (Emergency / scheduled )</t>
  </si>
  <si>
    <t xml:space="preserve">Areawise load shed (MW) </t>
  </si>
  <si>
    <t>(For Day Peak)</t>
  </si>
  <si>
    <t xml:space="preserve">C) Hydro </t>
  </si>
  <si>
    <t>Hour</t>
  </si>
  <si>
    <t>Total</t>
  </si>
  <si>
    <t>Date</t>
  </si>
  <si>
    <t>%</t>
  </si>
  <si>
    <t xml:space="preserve">Generation </t>
  </si>
  <si>
    <t>(MW)</t>
  </si>
  <si>
    <t>Demand</t>
  </si>
  <si>
    <t>Total load shed</t>
  </si>
  <si>
    <t>MW</t>
  </si>
  <si>
    <t>Time</t>
  </si>
  <si>
    <t>Chitta-gong</t>
  </si>
  <si>
    <t>Khulna</t>
  </si>
  <si>
    <t>Rajshahi</t>
  </si>
  <si>
    <t>Comilla</t>
  </si>
  <si>
    <t>Mymen-singh</t>
  </si>
  <si>
    <t>Sylhet</t>
  </si>
  <si>
    <t>Barisal</t>
  </si>
  <si>
    <t>Rangpur</t>
  </si>
  <si>
    <t>Remarks</t>
  </si>
  <si>
    <t>Unit</t>
  </si>
  <si>
    <t>Haripur</t>
  </si>
  <si>
    <t>Maniknagar</t>
  </si>
  <si>
    <t>Tongi</t>
  </si>
  <si>
    <t>Hasnabad</t>
  </si>
  <si>
    <t>Fenchuganj</t>
  </si>
  <si>
    <t>Hathazari</t>
  </si>
  <si>
    <t>Ishurdi</t>
  </si>
  <si>
    <t>Rampura</t>
  </si>
  <si>
    <t>Mymensingh</t>
  </si>
  <si>
    <t>Area</t>
  </si>
  <si>
    <t>Dhaka</t>
  </si>
  <si>
    <t>Name of the</t>
  </si>
  <si>
    <t>Recorded maximum load</t>
  </si>
  <si>
    <t>sub-station</t>
  </si>
  <si>
    <t>SL No.</t>
  </si>
  <si>
    <t xml:space="preserve">         Total number of </t>
  </si>
  <si>
    <t>T</t>
  </si>
  <si>
    <t>E/O</t>
  </si>
  <si>
    <t>S/O</t>
  </si>
  <si>
    <t xml:space="preserve">     Energy unserved ( MWH ) due to</t>
  </si>
  <si>
    <t>Power Interruption due to trouble in Transmission/Generation System</t>
  </si>
  <si>
    <t>Type of</t>
  </si>
  <si>
    <t>Partial</t>
  </si>
  <si>
    <t>Total Grid failure</t>
  </si>
  <si>
    <t xml:space="preserve">  Trouble In</t>
  </si>
  <si>
    <t xml:space="preserve">Trouble In Grid S/S  </t>
  </si>
  <si>
    <t xml:space="preserve">  Trouble In </t>
  </si>
  <si>
    <t xml:space="preserve">Lightning in </t>
  </si>
  <si>
    <t>Grid failure</t>
  </si>
  <si>
    <t xml:space="preserve"> Generation</t>
  </si>
  <si>
    <t>Equipment</t>
  </si>
  <si>
    <t>Transmission Line</t>
  </si>
  <si>
    <t xml:space="preserve">Total </t>
  </si>
  <si>
    <t xml:space="preserve">Duration </t>
  </si>
  <si>
    <t>No</t>
  </si>
  <si>
    <t>Hour / Min.</t>
  </si>
  <si>
    <t>(For Evening Peak)</t>
  </si>
  <si>
    <t xml:space="preserve">        Power failure due to </t>
  </si>
  <si>
    <t xml:space="preserve">Total Nos.of </t>
  </si>
  <si>
    <t>Unserved</t>
  </si>
  <si>
    <t>Sub-station</t>
  </si>
  <si>
    <t>Interruption</t>
  </si>
  <si>
    <t>Duration of</t>
  </si>
  <si>
    <t xml:space="preserve">Load </t>
  </si>
  <si>
    <t>Energy</t>
  </si>
  <si>
    <t>Hrs./Mins.</t>
  </si>
  <si>
    <t>Capacity     ( MVA )</t>
  </si>
  <si>
    <t>Transmission Line/Thunder Storm</t>
  </si>
  <si>
    <t>Peak Hour</t>
  </si>
  <si>
    <t>SL. No</t>
  </si>
  <si>
    <t>Description of Item</t>
  </si>
  <si>
    <t>Quantity</t>
  </si>
  <si>
    <t xml:space="preserve">Date </t>
  </si>
  <si>
    <t>Day</t>
  </si>
  <si>
    <t>MKWH</t>
  </si>
  <si>
    <t>Total Generation by IPP</t>
  </si>
  <si>
    <t>Total Generation by BPDB</t>
  </si>
  <si>
    <t>M.Taka</t>
  </si>
  <si>
    <t>a)</t>
  </si>
  <si>
    <t>b)</t>
  </si>
  <si>
    <t>Sl.No</t>
  </si>
  <si>
    <t>a) Ghorashal end</t>
  </si>
  <si>
    <t>Aminbazar</t>
  </si>
  <si>
    <t>Consolidated Statement of Sub-Station performance</t>
  </si>
  <si>
    <t>A) Power Interruption</t>
  </si>
  <si>
    <t>SL.</t>
  </si>
  <si>
    <t xml:space="preserve">Name of </t>
  </si>
  <si>
    <t>Total Capacity</t>
  </si>
  <si>
    <t>of  the Sub-Station</t>
  </si>
  <si>
    <t>MVA</t>
  </si>
  <si>
    <t>the Circle</t>
  </si>
  <si>
    <t>Forced</t>
  </si>
  <si>
    <t>Scheduled</t>
  </si>
  <si>
    <t>Power</t>
  </si>
  <si>
    <t>Up to 30Mins</t>
  </si>
  <si>
    <t>Above 01Hour</t>
  </si>
  <si>
    <t>Up to 01Hrs</t>
  </si>
  <si>
    <t>Amount of</t>
  </si>
  <si>
    <t>Interrupted</t>
  </si>
  <si>
    <t>Energy MWH</t>
  </si>
  <si>
    <t>Availability</t>
  </si>
  <si>
    <t>of Transmission line</t>
  </si>
  <si>
    <t>(Ckt-KM)</t>
  </si>
  <si>
    <t>Line</t>
  </si>
  <si>
    <t xml:space="preserve"> the Transmission </t>
  </si>
  <si>
    <t xml:space="preserve"> Transmission Line</t>
  </si>
  <si>
    <t>Availability of the</t>
  </si>
  <si>
    <t>A) Gas</t>
  </si>
  <si>
    <t xml:space="preserve">B) Oil </t>
  </si>
  <si>
    <t xml:space="preserve"> POWER GRID COMPANY OF BANGLADESH LTD.</t>
  </si>
  <si>
    <t xml:space="preserve">Report on load shedding </t>
  </si>
  <si>
    <t xml:space="preserve">                    POWER GRID COMPANY OF BANGLADESH LTD.</t>
  </si>
  <si>
    <t xml:space="preserve">           POWER GRID COMPANY OF BANGLADESH LTD.</t>
  </si>
  <si>
    <t xml:space="preserve"> Maximum Load recorded at different Sub-Station </t>
  </si>
  <si>
    <t xml:space="preserve">       POWER GRID COMPANY OF BANGLADESH LTD.</t>
  </si>
  <si>
    <t>Consolidated Statement of Transmission line's performance</t>
  </si>
  <si>
    <t>Fuel wise Generation.</t>
  </si>
  <si>
    <t>Head water level of Kaptai lake on the last day of the month</t>
  </si>
  <si>
    <t xml:space="preserve">Peak Genaration </t>
  </si>
  <si>
    <t xml:space="preserve">Minimum Generation </t>
  </si>
  <si>
    <t>b) Ishurdi end</t>
  </si>
  <si>
    <t>Bheramara</t>
  </si>
  <si>
    <t>Barapukuria</t>
  </si>
  <si>
    <t>No of Power Interruption</t>
  </si>
  <si>
    <t>-</t>
  </si>
  <si>
    <t>Average of the daily evening peak Genaration</t>
  </si>
  <si>
    <t>Average of the daily day peak Genaration</t>
  </si>
  <si>
    <t xml:space="preserve">Total nos. of load shed days </t>
  </si>
  <si>
    <t>06:00</t>
  </si>
  <si>
    <t>FT (MSL)</t>
  </si>
  <si>
    <t>Area wise supply (At S/S end) during Maximum Peak Generation Period</t>
  </si>
  <si>
    <t>Total supply in East zone</t>
  </si>
  <si>
    <t>Total supply in West zone</t>
  </si>
  <si>
    <t>Total supply in both zone ( a+b)</t>
  </si>
  <si>
    <t>(230KV East-West I/C)</t>
  </si>
  <si>
    <t>AMPS</t>
  </si>
  <si>
    <t>Monthly Load factor</t>
  </si>
  <si>
    <t>B) Total Generation by REB</t>
  </si>
  <si>
    <t>C) Total Generation by RENTAL</t>
  </si>
  <si>
    <t xml:space="preserve">Total length </t>
  </si>
  <si>
    <t>No. of Section in</t>
  </si>
  <si>
    <t>a) Ashuganj end</t>
  </si>
  <si>
    <t>b)Sirajganj end</t>
  </si>
  <si>
    <t>Baghabari</t>
  </si>
  <si>
    <t>Khulna(S)</t>
  </si>
  <si>
    <t xml:space="preserve">              POWER GRID COMPANY OF BANGLADESH LTD.</t>
  </si>
  <si>
    <t xml:space="preserve">                   POWER GRID COMPANY OF BANGLADESH LTD.</t>
  </si>
  <si>
    <t xml:space="preserve">Total Energy Export through EWI/ NO-1 </t>
  </si>
  <si>
    <t xml:space="preserve">Daily Maximum Energy Import through EWI/ NO-1 </t>
  </si>
  <si>
    <t xml:space="preserve">Daily Maximum Energy Export through EWI/NO-1 </t>
  </si>
  <si>
    <t xml:space="preserve">Daily Maximum power Import through EWI/ NO-1 </t>
  </si>
  <si>
    <t xml:space="preserve">Daily Maximum power Export through EWI/ NO-1 </t>
  </si>
  <si>
    <t xml:space="preserve">Total Energy Import through EWI/ NO-1 </t>
  </si>
  <si>
    <t>Transmission loss of EWI/ NO-1</t>
  </si>
  <si>
    <t xml:space="preserve">Daily Maximum power Export through EWI/ NO-2 </t>
  </si>
  <si>
    <t xml:space="preserve">Daily Maximum power Import through EWI/ NO-2 </t>
  </si>
  <si>
    <t xml:space="preserve">Daily Maximum Energy Export through EWI/ NO-2 </t>
  </si>
  <si>
    <t xml:space="preserve">Daily Maximum Energy Import through EWI/ NO-2 </t>
  </si>
  <si>
    <t xml:space="preserve">Total Energy Export through EWI/ NO-2 </t>
  </si>
  <si>
    <t xml:space="preserve">Total Energy Import through EWI/ NO-2 </t>
  </si>
  <si>
    <t>Transmission loss of EWI /NO-2</t>
  </si>
  <si>
    <t xml:space="preserve">Information Management Division  </t>
  </si>
  <si>
    <t>LDC, PGCB, Dhaka.</t>
  </si>
  <si>
    <t>LDC,PGCB, Dhaka.</t>
  </si>
  <si>
    <t>Outage of Sub-Station equipment due to tripping/emergency maintenance</t>
  </si>
  <si>
    <t>Maximum &amp; Minimum Voltages of Grid Sub-Stations</t>
  </si>
  <si>
    <t>b)Serajganj end</t>
  </si>
  <si>
    <t>of the S/S</t>
  </si>
  <si>
    <t>Information Management Division</t>
  </si>
  <si>
    <t xml:space="preserve">Information Management Division </t>
  </si>
  <si>
    <t>Outage of Sub-Station equipment due to schedule  maintenance/project work</t>
  </si>
  <si>
    <t>Outage of Transmission lines due to tripping/emergency maintenance</t>
  </si>
  <si>
    <t>Outage of Transmission lines due to schedule  maintenance/project work</t>
  </si>
  <si>
    <t>Summary of unserved Energy</t>
  </si>
  <si>
    <t>Over all Power interruption report of the system</t>
  </si>
  <si>
    <t>Area &amp; Zone wise maximum load served during  peak hour</t>
  </si>
  <si>
    <t>Report on Generation System</t>
  </si>
  <si>
    <t>(MWH)</t>
  </si>
  <si>
    <t xml:space="preserve">                                                </t>
  </si>
  <si>
    <t xml:space="preserve">                                    Information Management Division, LDC, Dhaka.</t>
  </si>
  <si>
    <t xml:space="preserve">    Information Management Division, LDC, Dhaka.</t>
  </si>
  <si>
    <t xml:space="preserve">         Information Management Division, LDC, Dhaka.</t>
  </si>
  <si>
    <t xml:space="preserve">  Information Management Division, LDC, Dhaka.</t>
  </si>
  <si>
    <t xml:space="preserve">                    Information Management Division, LDC, Dhaka.</t>
  </si>
  <si>
    <t xml:space="preserve">                         Information Management Division, LDC, Dhaka.</t>
  </si>
  <si>
    <t xml:space="preserve">                Information Management Division, LDC, Dhaka.</t>
  </si>
  <si>
    <t>QF-LDC-22</t>
  </si>
  <si>
    <r>
      <t xml:space="preserve">B) Availability of the Sub-Station </t>
    </r>
    <r>
      <rPr>
        <b/>
        <u/>
        <sz val="16"/>
        <rFont val="SutonnyP"/>
      </rPr>
      <t/>
    </r>
  </si>
  <si>
    <r>
      <t>B) Availability of theTransmission Line</t>
    </r>
    <r>
      <rPr>
        <b/>
        <u/>
        <sz val="16"/>
        <rFont val="SutonnyP"/>
      </rPr>
      <t/>
    </r>
  </si>
  <si>
    <t xml:space="preserve">                 Name</t>
  </si>
  <si>
    <t xml:space="preserve">* Total energy export from Ghorasal end and import from Ishurdi end and the transmission loss of EWI/NO-1 is taken </t>
  </si>
  <si>
    <t xml:space="preserve">Ref: </t>
  </si>
  <si>
    <t>Copy to:</t>
  </si>
  <si>
    <t>(1) Managing Director, PGCB, Dhaka</t>
  </si>
  <si>
    <t>(5) Director, System Planning, BPDB Dhaka.</t>
  </si>
  <si>
    <t>(7) Office Copy</t>
  </si>
  <si>
    <t>POWER GRID COMPANY OF BANGLADESH LTD.</t>
  </si>
  <si>
    <t>Information Management Division, LDC, Dhaka</t>
  </si>
  <si>
    <t>Maximum load of 230/132 kV Auto Transformer</t>
  </si>
  <si>
    <t>Total fuel cost ( BPDB + PVT. )   ( Calculated)</t>
  </si>
  <si>
    <t xml:space="preserve">% of total Gen. </t>
  </si>
  <si>
    <t xml:space="preserve"> "</t>
  </si>
  <si>
    <t>''</t>
  </si>
  <si>
    <t>Area wise maximum load served</t>
  </si>
  <si>
    <t>SYSTEM OPERATION DATA</t>
  </si>
  <si>
    <t xml:space="preserve">Sl. </t>
  </si>
  <si>
    <t>Items</t>
  </si>
  <si>
    <t>Current Month</t>
  </si>
  <si>
    <t>This Month Last Year</t>
  </si>
  <si>
    <t>Max. Till-to-date</t>
  </si>
  <si>
    <t>Value</t>
  </si>
  <si>
    <t>Date &amp;</t>
  </si>
  <si>
    <t>Maximum Generation (MW)</t>
  </si>
  <si>
    <t>Minimum Generation (MW)</t>
  </si>
  <si>
    <t>Maximum Evening Peak Generation (MW)</t>
  </si>
  <si>
    <t>Maximum Day Peak Generation (MW)</t>
  </si>
  <si>
    <t>Maximum Evening Peak Demand (MW) Estimated</t>
  </si>
  <si>
    <t>Average Generation (MW) at Evening Peak</t>
  </si>
  <si>
    <t>Average Generation (MW) at Day Peak</t>
  </si>
  <si>
    <t>Maximum Load Shed (MW) at Evening Peak</t>
  </si>
  <si>
    <t>Generation During Max. Load Shed (MW) at Evening Peak</t>
  </si>
  <si>
    <t>Minimum Load Shed (MW) at Evening Peak</t>
  </si>
  <si>
    <t>Generation During Min. Load Shed (MW) at Evening Peak</t>
  </si>
  <si>
    <t>Maximum Load Shed (MW) at Day Peak</t>
  </si>
  <si>
    <t>Generation During Max. Load Shed (MW) at Day Peak</t>
  </si>
  <si>
    <t>Minimum Load Shed (MW) at Day Peak</t>
  </si>
  <si>
    <t>Generation During Min. Load Shed (MW) at Day Peak</t>
  </si>
  <si>
    <t>Nos. of Days Load Shed at Evening Peak</t>
  </si>
  <si>
    <t>Nos. of Days Load Shed at Day Peak</t>
  </si>
  <si>
    <t>Total Net Generation (MKHWh) (BPDB, IPP, RPP &amp; REB)</t>
  </si>
  <si>
    <t>Monthly Load Factor (%)</t>
  </si>
  <si>
    <t>Day Peak</t>
  </si>
  <si>
    <t>Page: 1/1</t>
  </si>
  <si>
    <t>Generation Period</t>
  </si>
  <si>
    <t xml:space="preserve"> Others </t>
  </si>
  <si>
    <t xml:space="preserve">                                                                  Actual</t>
  </si>
  <si>
    <t>Max. L/S</t>
  </si>
  <si>
    <t>Page: 1/2</t>
  </si>
  <si>
    <t>Page: 2/2</t>
  </si>
  <si>
    <t>Report on Transmission System</t>
  </si>
  <si>
    <t>Ist East-West Interconnector Loss:</t>
  </si>
  <si>
    <t>Ghorasal End (KWH):</t>
  </si>
  <si>
    <t>Ishurdi End (KWH):</t>
  </si>
  <si>
    <t>Difference (-) :</t>
  </si>
  <si>
    <t>Loss :</t>
  </si>
  <si>
    <t>2nd East-West Interconnector Loss:</t>
  </si>
  <si>
    <t>Ashuganj End (KWH)</t>
  </si>
  <si>
    <t>Sirajganj End (KWH)</t>
  </si>
  <si>
    <t xml:space="preserve">        QF-MIS-03</t>
  </si>
  <si>
    <t xml:space="preserve">                                   Remarks</t>
  </si>
  <si>
    <t xml:space="preserve">                                                       Information Management Division, LDC, Dhaka.</t>
  </si>
  <si>
    <t xml:space="preserve">    fault</t>
  </si>
  <si>
    <t xml:space="preserve"> Period</t>
  </si>
  <si>
    <t>HVDC</t>
  </si>
  <si>
    <t>Bheramara (HVDC)</t>
  </si>
  <si>
    <t>Executive Engineer</t>
  </si>
  <si>
    <t>(3) Chief Engineer, System Operation/Transmission (1&amp;2)/P&amp;D, PGCB, Dhaka</t>
  </si>
  <si>
    <t>(4) Superintendent Engineer, LDC/SPM/Planning/Grid Circle, Dhaka (South/North)/CTG/Comilla/Khulna/Bogra, PGCB</t>
  </si>
  <si>
    <t xml:space="preserve">                          POWER GRID COMPANY OF BANGLADESH LTD.             </t>
  </si>
  <si>
    <t xml:space="preserve">       No of Power Interruption</t>
  </si>
  <si>
    <t>(2) Executive Director, O&amp;M/ P&amp;D, PGCB, Dhaka</t>
  </si>
  <si>
    <t>Min. L/S</t>
  </si>
  <si>
    <t>No. of Days</t>
  </si>
  <si>
    <t>Full Day</t>
  </si>
  <si>
    <t>Average L/S</t>
  </si>
  <si>
    <t>Dhaka (North)</t>
  </si>
  <si>
    <t>Dhaka (South)</t>
  </si>
  <si>
    <t xml:space="preserve"> -</t>
  </si>
  <si>
    <t xml:space="preserve"> Dhaka (North) Grid Circle.</t>
  </si>
  <si>
    <t xml:space="preserve"> Dhaka (South) Grid Circle.</t>
  </si>
  <si>
    <t xml:space="preserve"> Khulna  Grid Circle.</t>
  </si>
  <si>
    <t xml:space="preserve"> A) Gas </t>
  </si>
  <si>
    <t xml:space="preserve"> B) Liquid fuel</t>
  </si>
  <si>
    <t xml:space="preserve"> C) Coal</t>
  </si>
  <si>
    <t xml:space="preserve">                                               As per Rule curve</t>
  </si>
  <si>
    <t>Maximum Power Import from Tripura, India (MW)</t>
  </si>
  <si>
    <t>E) Total Imported from Tripura, India (A.C)</t>
  </si>
  <si>
    <t xml:space="preserve"> - </t>
  </si>
  <si>
    <t>(6) Executive Engineer, MIS/System Planning/EMD/NOD, PGCB Dhaka</t>
  </si>
  <si>
    <t xml:space="preserve"> ''</t>
  </si>
  <si>
    <t xml:space="preserve">Maximum Evening Peak Demand </t>
  </si>
  <si>
    <t>Gross Generation of BPDB (MKWH)</t>
  </si>
  <si>
    <t>Station Use of BPDB (MKWH)</t>
  </si>
  <si>
    <t>Net Generation of BPDB (MKWH)</t>
  </si>
  <si>
    <t>Energy Generation by Gas (MKWH)</t>
  </si>
  <si>
    <t>Net Generation of Rental Power Plant (MKWH)</t>
  </si>
  <si>
    <t>Net Generation of REB (MKWH)</t>
  </si>
  <si>
    <t>Energy Generation by Diesel (MKWH)</t>
  </si>
  <si>
    <t>Energy Generation by Furnace Oil (MKWH)</t>
  </si>
  <si>
    <t>Energy Generation by Hydro (MKWH)</t>
  </si>
  <si>
    <t>Energy Generation by Coal (MKWH)</t>
  </si>
  <si>
    <t>Energy Generation by Solar (MKWH)</t>
  </si>
  <si>
    <t>D) Solar</t>
  </si>
  <si>
    <t>E) Coal</t>
  </si>
  <si>
    <t>G) A.C (Import from Tripura, India)</t>
  </si>
  <si>
    <t>E)  Tripura(Import from India)</t>
  </si>
  <si>
    <t xml:space="preserve">* *Total energy export from Ashuganj end and import from Sirajganj end and the transmission loss of EWI/NO-2 is taken </t>
  </si>
  <si>
    <t>from the calculation of Sirajganj switching sub station.</t>
  </si>
  <si>
    <t xml:space="preserve">Average fuel cost of per unit Generation </t>
  </si>
  <si>
    <t xml:space="preserve"> A) Including Hydro &amp; Solar</t>
  </si>
  <si>
    <t xml:space="preserve"> B) Excluding Hydro &amp; Solar</t>
  </si>
  <si>
    <t>* Tripping of a generator is accounted in the category "Trouble in Generation ". Not all tripping cause power interruption.</t>
  </si>
  <si>
    <t>TR6</t>
  </si>
  <si>
    <t>* **The energy meter of Ghorasal end is out of order.</t>
  </si>
  <si>
    <t>July-18</t>
  </si>
  <si>
    <t>Kaliakoir</t>
  </si>
  <si>
    <t>Bibiyana</t>
  </si>
  <si>
    <t xml:space="preserve">Cumilla (N) </t>
  </si>
  <si>
    <t>Maximum load of 400/230 &amp; 400/132 kV Transformer</t>
  </si>
  <si>
    <t>TR1(400/230 kV)</t>
  </si>
  <si>
    <t>TR1(400/132 kV)</t>
  </si>
  <si>
    <t>TR2(400/132 kV)</t>
  </si>
  <si>
    <t>ICT1(400/230 kV)</t>
  </si>
  <si>
    <t>ICT2(400/230kV)</t>
  </si>
  <si>
    <t>Bhulta</t>
  </si>
  <si>
    <t>ATR1(400/230 kV)</t>
  </si>
  <si>
    <t>ATR2(400/230kV)</t>
  </si>
  <si>
    <t xml:space="preserve">     Name</t>
  </si>
  <si>
    <t xml:space="preserve"> Chattogram Grid Circle.</t>
  </si>
  <si>
    <t xml:space="preserve"> Cumilla Grid Circle.</t>
  </si>
  <si>
    <t xml:space="preserve"> Bogura Grid Circle.</t>
  </si>
  <si>
    <t>Chattogram</t>
  </si>
  <si>
    <t xml:space="preserve">                                         Cumilla</t>
  </si>
  <si>
    <t>Bogura</t>
  </si>
  <si>
    <t>Cumilla</t>
  </si>
  <si>
    <t xml:space="preserve"> </t>
  </si>
  <si>
    <t>27/3/2019</t>
  </si>
  <si>
    <t>TR2(400/230 kV)</t>
  </si>
  <si>
    <t>12/06/19</t>
  </si>
  <si>
    <t>MT1</t>
  </si>
  <si>
    <t>MT2</t>
  </si>
  <si>
    <t>MT3</t>
  </si>
  <si>
    <t>MT4</t>
  </si>
  <si>
    <t>August-19</t>
  </si>
  <si>
    <t>Sep-19</t>
  </si>
  <si>
    <t>Others</t>
  </si>
  <si>
    <t xml:space="preserve">Maximum Day Peak Genaration </t>
  </si>
  <si>
    <t>Amps             ( 230kV side )</t>
  </si>
  <si>
    <t>from the calculation of GMD, PGCB,  Ishwardi.</t>
  </si>
  <si>
    <t>AT2</t>
  </si>
  <si>
    <t>Total Unserved energy  :</t>
  </si>
  <si>
    <t>MWH</t>
  </si>
  <si>
    <t>August-20</t>
  </si>
  <si>
    <t>Maximum Power Import from India, BIPTC (MW)</t>
  </si>
  <si>
    <t>Enegry Import from India (BIPTC &amp; AC) (MKWH)</t>
  </si>
  <si>
    <t>D) Total Imported from India (BIPTC)</t>
  </si>
  <si>
    <t>F) BIPTC (Import from India)</t>
  </si>
  <si>
    <t xml:space="preserve"> D) BIPTC (Import from India)</t>
  </si>
  <si>
    <t xml:space="preserve"> HVDC Grid Circle</t>
  </si>
  <si>
    <t>Gopalganj</t>
  </si>
  <si>
    <t>Ashuganj(N)</t>
  </si>
  <si>
    <t>ATR1(400/138 kV)</t>
  </si>
  <si>
    <t>ATR2(400/138kV)</t>
  </si>
  <si>
    <t>Ghorashal</t>
  </si>
  <si>
    <t>Payra</t>
  </si>
  <si>
    <t xml:space="preserve">Amps (400 kV side) </t>
  </si>
  <si>
    <t>GSUT1</t>
  </si>
  <si>
    <t xml:space="preserve">  Transformer</t>
  </si>
  <si>
    <t xml:space="preserve">   Auto transformer</t>
  </si>
  <si>
    <t>GSUT2</t>
  </si>
  <si>
    <t>Net Generation of IPP (MKWH)</t>
  </si>
  <si>
    <t>A) Total Generation by Generation Companies</t>
  </si>
  <si>
    <t>04/05/2010</t>
  </si>
  <si>
    <t xml:space="preserve">                                            Executive Engineer</t>
  </si>
  <si>
    <t xml:space="preserve">                                    Information Management Division </t>
  </si>
  <si>
    <t xml:space="preserve">                                          LDC, PGCB, Dhaka.</t>
  </si>
  <si>
    <t>Keraniganj</t>
  </si>
  <si>
    <t>ATR-01</t>
  </si>
  <si>
    <t>ATR-02</t>
  </si>
  <si>
    <t>Agargaon</t>
  </si>
  <si>
    <t>ATR1</t>
  </si>
  <si>
    <t>ATR2</t>
  </si>
  <si>
    <t>ATR3</t>
  </si>
  <si>
    <t>MkWh</t>
  </si>
  <si>
    <t>Taka/kWhR</t>
  </si>
  <si>
    <t>MW/Day</t>
  </si>
  <si>
    <t>Feni</t>
  </si>
  <si>
    <t>April'21</t>
  </si>
  <si>
    <t xml:space="preserve">Bheramara </t>
  </si>
  <si>
    <t>Transformer-1</t>
  </si>
  <si>
    <t>Transformer-2</t>
  </si>
  <si>
    <t xml:space="preserve">Shyampur </t>
  </si>
  <si>
    <t>Nawabganj</t>
  </si>
  <si>
    <t>Chandpur</t>
  </si>
  <si>
    <t>Sherpur</t>
  </si>
  <si>
    <t>Jamalpur</t>
  </si>
  <si>
    <t>Kabirpur</t>
  </si>
  <si>
    <t>Tangail</t>
  </si>
  <si>
    <t>Halishahar</t>
  </si>
  <si>
    <t>Dohazari</t>
  </si>
  <si>
    <t>Page: 1/3</t>
  </si>
  <si>
    <t xml:space="preserve">Maximum Load recorded at different Sub-Station </t>
  </si>
  <si>
    <t>Sreenagar</t>
  </si>
  <si>
    <t xml:space="preserve">                                POWER GRID COMPANY OF BANGLADESH LTD.                 </t>
  </si>
  <si>
    <t>400 KV Substation</t>
  </si>
  <si>
    <t>Rated</t>
  </si>
  <si>
    <t>No.</t>
  </si>
  <si>
    <t>Voltage</t>
  </si>
  <si>
    <t>kV</t>
  </si>
  <si>
    <t>Substation</t>
  </si>
  <si>
    <t>230 KV Substation</t>
  </si>
  <si>
    <t>Siddhirganj</t>
  </si>
  <si>
    <t>Sonargaon</t>
  </si>
  <si>
    <t>Shyampur</t>
  </si>
  <si>
    <t>Madanganj</t>
  </si>
  <si>
    <t>Shitalakhya</t>
  </si>
  <si>
    <t>Matuail</t>
  </si>
  <si>
    <t>Ghorasal</t>
  </si>
  <si>
    <t>Ullon</t>
  </si>
  <si>
    <t>132 KV Substation</t>
  </si>
  <si>
    <t>Narinda</t>
  </si>
  <si>
    <t>Dhanmondi</t>
  </si>
  <si>
    <t>Lalbag</t>
  </si>
  <si>
    <t>Madartek</t>
  </si>
  <si>
    <t>Aftabnagar</t>
  </si>
  <si>
    <t>Fatullah</t>
  </si>
  <si>
    <t>Mirpur</t>
  </si>
  <si>
    <t>Gulshan</t>
  </si>
  <si>
    <t>Uttara</t>
  </si>
  <si>
    <t>Kamrangirchar</t>
  </si>
  <si>
    <t>Savar</t>
  </si>
  <si>
    <t>Satmosjid</t>
  </si>
  <si>
    <t>Manikganj</t>
  </si>
  <si>
    <t>Joydevpur</t>
  </si>
  <si>
    <t>Kodda</t>
  </si>
  <si>
    <t>Dhamrai</t>
  </si>
  <si>
    <t>Rajendrapur</t>
  </si>
  <si>
    <t>Shahjibazar</t>
  </si>
  <si>
    <t>Sunamganj</t>
  </si>
  <si>
    <t>Chowmuhani</t>
  </si>
  <si>
    <t>Ashuganj</t>
  </si>
  <si>
    <t>Daudkandi</t>
  </si>
  <si>
    <t>Ramganj</t>
  </si>
  <si>
    <t>PHP</t>
  </si>
  <si>
    <t>Khulshi</t>
  </si>
  <si>
    <t>Baraulia</t>
  </si>
  <si>
    <t>Sikalbaha</t>
  </si>
  <si>
    <t>Faridpur</t>
  </si>
  <si>
    <t>ATR-1</t>
  </si>
  <si>
    <t>Jhenaidah</t>
  </si>
  <si>
    <t>ATR-2</t>
  </si>
  <si>
    <t>GSUT1(400/230 kV)</t>
  </si>
  <si>
    <t>T1(230/132 kV)</t>
  </si>
  <si>
    <t>Cumilla(S)</t>
  </si>
  <si>
    <t>Purbasadipur</t>
  </si>
  <si>
    <t>Netrakona</t>
  </si>
  <si>
    <t>Bakulia</t>
  </si>
  <si>
    <t>Baroierhat</t>
  </si>
  <si>
    <t>Gopalganj(O)</t>
  </si>
  <si>
    <t>Mongla</t>
  </si>
  <si>
    <t>Bhandaria</t>
  </si>
  <si>
    <t>Naogaon</t>
  </si>
  <si>
    <t>Thakurgaon</t>
  </si>
  <si>
    <t>Bogura(O)</t>
  </si>
  <si>
    <t>Natore</t>
  </si>
  <si>
    <t>T2(230/132 kV)</t>
  </si>
  <si>
    <t>Cox'sbazar</t>
  </si>
  <si>
    <t>Due to bursting of L/A</t>
  </si>
  <si>
    <t>Gallamari</t>
  </si>
  <si>
    <t>Jashore</t>
  </si>
  <si>
    <t>Shahjadpur</t>
  </si>
  <si>
    <t>Jaldhaka</t>
  </si>
  <si>
    <t>Rajshahi(O)</t>
  </si>
  <si>
    <t>POWER GRID COMPANY OF BANGLADESH LTD</t>
  </si>
  <si>
    <t>Outage of Sub-Station Equipment due to Tripping/Emergency Maintenance</t>
  </si>
  <si>
    <t>Equipment Name</t>
  </si>
  <si>
    <t xml:space="preserve">            Start</t>
  </si>
  <si>
    <t>Finish</t>
  </si>
  <si>
    <t>Duration</t>
  </si>
  <si>
    <t>Cause</t>
  </si>
  <si>
    <t xml:space="preserve"> Date  and Time</t>
  </si>
  <si>
    <t>outage</t>
  </si>
  <si>
    <t>Load (MW)</t>
  </si>
  <si>
    <t>Energy (MWH)</t>
  </si>
  <si>
    <t>Dhaka (North) Grid Circle :</t>
  </si>
  <si>
    <t xml:space="preserve">Due to red-hot maint </t>
  </si>
  <si>
    <t>No interruption</t>
  </si>
  <si>
    <t>132/33 kV  transformer T-1</t>
  </si>
  <si>
    <t>Due to 33 kV feeder fault</t>
  </si>
  <si>
    <t>Total :</t>
  </si>
  <si>
    <t>Unserved Energy:</t>
  </si>
  <si>
    <t>Dhaka (South) Grid Circle :</t>
  </si>
  <si>
    <t>230/132 kV  transformer T-01</t>
  </si>
  <si>
    <t xml:space="preserve">Power interruption </t>
  </si>
  <si>
    <t>230 kV Bus-1</t>
  </si>
  <si>
    <t>132/33 kV transformer T-1</t>
  </si>
  <si>
    <t>Chattogram Grid Circle :</t>
  </si>
  <si>
    <t>132/33 kV transformer T-3</t>
  </si>
  <si>
    <t xml:space="preserve">Cumilla Grid Circle : </t>
  </si>
  <si>
    <t>Kachua</t>
  </si>
  <si>
    <t xml:space="preserve"> 132/33 kV  transformer T2</t>
  </si>
  <si>
    <t>Tripped showing O/C relay</t>
  </si>
  <si>
    <t xml:space="preserve"> 132/33 kV  transformer T4</t>
  </si>
  <si>
    <t xml:space="preserve"> 132/33 kV  transformer T1</t>
  </si>
  <si>
    <t xml:space="preserve">Khulna Grid Circle : </t>
  </si>
  <si>
    <t>Khulna©</t>
  </si>
  <si>
    <t xml:space="preserve"> 132/33 kV  transformer T3</t>
  </si>
  <si>
    <t>Magura</t>
  </si>
  <si>
    <t xml:space="preserve">HVDC Grid Circle : </t>
  </si>
  <si>
    <t>Bogura Grid Circle:</t>
  </si>
  <si>
    <t xml:space="preserve"> 132/33 kV  transformer T1 </t>
  </si>
  <si>
    <t>Others  :Nil</t>
  </si>
  <si>
    <t>Hours</t>
  </si>
  <si>
    <t>T = Tripping</t>
  </si>
  <si>
    <t>E/O = Emergency Outage</t>
  </si>
  <si>
    <t>OF-LDC-24</t>
  </si>
  <si>
    <t xml:space="preserve">                                                                          Power Grid Company of Bangladesh Ltd                                           </t>
  </si>
  <si>
    <t>Outage of Transmission lines due to Tripping/Emergency Maintenance</t>
  </si>
  <si>
    <t xml:space="preserve">Name of the </t>
  </si>
  <si>
    <t>Start</t>
  </si>
  <si>
    <t xml:space="preserve">Unserved </t>
  </si>
  <si>
    <t>Date &amp; Time</t>
  </si>
  <si>
    <t>Outage</t>
  </si>
  <si>
    <t>Kallyanpur</t>
  </si>
  <si>
    <t>Kallyanpur-Lalbagh 132 kV Ckt-1</t>
  </si>
  <si>
    <t>Tripped  showing Dist. relay.</t>
  </si>
  <si>
    <t>Tongi-Bashundhara 132 kV Ckt-1</t>
  </si>
  <si>
    <t xml:space="preserve">Tripped showing  Diff. relay </t>
  </si>
  <si>
    <t>Power interruption</t>
  </si>
  <si>
    <t>Siddhirganj S/S</t>
  </si>
  <si>
    <t>Haripur-Ullon 132 kV Ckt</t>
  </si>
  <si>
    <t>Rampura-Bashundhara 132 kV Ckt-1</t>
  </si>
  <si>
    <t>Juldah</t>
  </si>
  <si>
    <t>Tripped showing  Dist. relay</t>
  </si>
  <si>
    <t>Rangamati</t>
  </si>
  <si>
    <t>Cumilla Grid Circle :</t>
  </si>
  <si>
    <t>Sylhet-Fenchuganj 132 kV Ckt</t>
  </si>
  <si>
    <t>Cumilla(N)</t>
  </si>
  <si>
    <t>Tripped showing  O/V. relay</t>
  </si>
  <si>
    <t>Khulna Grid Circle :</t>
  </si>
  <si>
    <t>Khulna(S)-Satkhira 132 kV Ckt-1</t>
  </si>
  <si>
    <t>HVDC Grid Circle :</t>
  </si>
  <si>
    <t>Jhenaidah(O)</t>
  </si>
  <si>
    <t>Others :Nil</t>
  </si>
  <si>
    <t>Page: 1/4</t>
  </si>
  <si>
    <t>Information Management Division, LDC, Dhaka.</t>
  </si>
  <si>
    <t>Equipment name</t>
  </si>
  <si>
    <t>Cantonment</t>
  </si>
  <si>
    <t>132/33 kV  transformer T-2</t>
  </si>
  <si>
    <t>132/33 kV  transformer T-3</t>
  </si>
  <si>
    <t>Due to C/M work</t>
  </si>
  <si>
    <t>132/33 kV  transformer T-1 with 33 kV Bus</t>
  </si>
  <si>
    <t>Due to PBS work</t>
  </si>
  <si>
    <t>230/132 kV  transformer T-02</t>
  </si>
  <si>
    <t>230 kV Bus coupler</t>
  </si>
  <si>
    <t>Due to SCADA test</t>
  </si>
  <si>
    <t>132/33 kV  transformer T-2 with 33 kV Bus-2</t>
  </si>
  <si>
    <t>230/132 kV  transformer T-03</t>
  </si>
  <si>
    <t xml:space="preserve">132/33 kV  transformer T-1 </t>
  </si>
  <si>
    <t xml:space="preserve">132/33 kV  transformer T-2 </t>
  </si>
  <si>
    <t>132 kV Bus</t>
  </si>
  <si>
    <t xml:space="preserve">132/33 kV  transformer T-3 </t>
  </si>
  <si>
    <t xml:space="preserve">132/33 kV  transformer T-4 </t>
  </si>
  <si>
    <t>132 kV Bus-1</t>
  </si>
  <si>
    <t>Due to D/W work</t>
  </si>
  <si>
    <t>Bhaluka</t>
  </si>
  <si>
    <t>230/132 kV  transformer T02</t>
  </si>
  <si>
    <t>After.maint work</t>
  </si>
  <si>
    <t>Due to maint.work</t>
  </si>
  <si>
    <t>132 kV main Bus</t>
  </si>
  <si>
    <t>132/33 kV transformer T-2</t>
  </si>
  <si>
    <t>132 kV Bus-B</t>
  </si>
  <si>
    <t>GPH</t>
  </si>
  <si>
    <t xml:space="preserve"> 132/33 kV  transformers T1 &amp; T2</t>
  </si>
  <si>
    <t>Chandraghona</t>
  </si>
  <si>
    <t>Shahmirpur</t>
  </si>
  <si>
    <t>Mirsorai</t>
  </si>
  <si>
    <t>After maint.work</t>
  </si>
  <si>
    <t>Unserved Energy :</t>
  </si>
  <si>
    <t>Kulaura</t>
  </si>
  <si>
    <t>132 kV Bus coupler</t>
  </si>
  <si>
    <t>Madaripur</t>
  </si>
  <si>
    <t>Shariatpur</t>
  </si>
  <si>
    <t>Khulna(C)</t>
  </si>
  <si>
    <t>Patuakhali</t>
  </si>
  <si>
    <t xml:space="preserve">HVDC Grid Circle </t>
  </si>
  <si>
    <t>Pabna</t>
  </si>
  <si>
    <t>Amnura</t>
  </si>
  <si>
    <t xml:space="preserve"> 230/132 kV  transformer T02</t>
  </si>
  <si>
    <t>Bogura(N)</t>
  </si>
  <si>
    <t>Joypurhat</t>
  </si>
  <si>
    <t>Saidpur</t>
  </si>
  <si>
    <t>Rajshahi(N)</t>
  </si>
  <si>
    <t>S/O=Schedule Outage, D/W= Development Work, A/M=Annual Maintenance , C/M=Corrective Maintenance</t>
  </si>
  <si>
    <t xml:space="preserve">                                                                                                                              </t>
  </si>
  <si>
    <t>Page: 1/5</t>
  </si>
  <si>
    <t>Outage of Transmission Lines due to Scheduled Maintenance/Project Work</t>
  </si>
  <si>
    <t>Aminbazar-Mirpur 132 kV Ckt-1</t>
  </si>
  <si>
    <t>Manikganj-Kabirpur 132 kV Ckt-2</t>
  </si>
  <si>
    <t>Kallyanpur-Lalbagh 132 kV Ckt-2</t>
  </si>
  <si>
    <t>Mymensingh-Bhaluka 132 kV Ckt-1</t>
  </si>
  <si>
    <t>Joydevpur-Ghorashal 132 kV Ckt-1</t>
  </si>
  <si>
    <t>Tangail-Kaliakoir 132 kV Ckt-1</t>
  </si>
  <si>
    <t>Shyampur-APR 230 kV Ckt</t>
  </si>
  <si>
    <t>Keraniganj-Hasnabad 230 kV Ckt-1</t>
  </si>
  <si>
    <t>Keraniganj-Hasnabad 230 kV Ckt-2</t>
  </si>
  <si>
    <t>Shyampur(O)</t>
  </si>
  <si>
    <t>Meghnaghat</t>
  </si>
  <si>
    <t xml:space="preserve">Haripur </t>
  </si>
  <si>
    <t>Rampura-Gulshan 132 kV Ckt-2</t>
  </si>
  <si>
    <t>Hathazari-Kaptai 132 kV Ckt-2</t>
  </si>
  <si>
    <t>Due to project work</t>
  </si>
  <si>
    <t>Chandraghona-Kaptai 132 kV Ckt-2</t>
  </si>
  <si>
    <t>Madunaghat</t>
  </si>
  <si>
    <t>Madunaghat-Chandraghona 132 kV Ckt-1</t>
  </si>
  <si>
    <t>Dohazari-Sikalbaha 132 kV Ckt-2</t>
  </si>
  <si>
    <t>Madunaghat-Chandraghona 132 kV Ckt-2</t>
  </si>
  <si>
    <t>Dohazari-Cox'sbazar 132 kV Ckt-2</t>
  </si>
  <si>
    <t>Due to OPGW work</t>
  </si>
  <si>
    <t>Madunaghat-Hathazari 132 kV Ckt-2</t>
  </si>
  <si>
    <t>B.Baria</t>
  </si>
  <si>
    <t>Ashuganj-Sirajganj 230 kV Ckt-1</t>
  </si>
  <si>
    <t>Cumilla(N)-BSRM 230 kV Ckt-2</t>
  </si>
  <si>
    <t>Fenchuganj-Sreemongal 132 kV Ckt-1</t>
  </si>
  <si>
    <t>Ashuganj-Kishoreganj 132 kV Ckt-2</t>
  </si>
  <si>
    <t>Ashuganj-B.Baria 132 kV Ckt-1</t>
  </si>
  <si>
    <t>Ashuganj-B.Baria 132 kV Ckt-2</t>
  </si>
  <si>
    <t>B.Baria-Shahjibazar 132 kV Ckt-2</t>
  </si>
  <si>
    <t>Ashuganj-Shahjibazar 132 kV Ckt-3</t>
  </si>
  <si>
    <t>Satkhira</t>
  </si>
  <si>
    <t>Gopalganj(N)</t>
  </si>
  <si>
    <t>Barisal(N)</t>
  </si>
  <si>
    <t>Goalpara</t>
  </si>
  <si>
    <t>Rajbari</t>
  </si>
  <si>
    <t>Bagerhat</t>
  </si>
  <si>
    <t>Bagerhat-Mongla 132 kV Ckt-1</t>
  </si>
  <si>
    <t>Gopalganj(O)-Gallamari 132 kV Ckt-1</t>
  </si>
  <si>
    <t>Faridpur-Rajbari 132 kV Ckt-1</t>
  </si>
  <si>
    <t>Gopalganj(O)-Gallamari 132 kV Ckt-2</t>
  </si>
  <si>
    <t>Faridpur-Rajbari 132 kV Ckt-2</t>
  </si>
  <si>
    <t>Noapara</t>
  </si>
  <si>
    <t>Bheramara HVDC</t>
  </si>
  <si>
    <t>Ishurdi-Ghorashal 230 kV Ckt-2</t>
  </si>
  <si>
    <t>Bogura Grid Circle :</t>
  </si>
  <si>
    <t>Bogura-Naogaon 132 kV Ckt-1</t>
  </si>
  <si>
    <t>Bhangura</t>
  </si>
  <si>
    <t>C.nawabganj</t>
  </si>
  <si>
    <t>Bogura(N)-Sherpur 132 kV Ckt-2</t>
  </si>
  <si>
    <t>Bogura-Natore 132 kV Ckt-2</t>
  </si>
  <si>
    <t>Bogura(N)-Sherpur 132 kV Ckt-1</t>
  </si>
  <si>
    <t>Sirajganj</t>
  </si>
  <si>
    <t>Palashbari</t>
  </si>
  <si>
    <t>Palashbari-Mohastanghor 132 kV Ckt-1</t>
  </si>
  <si>
    <t>Thaurgaon</t>
  </si>
  <si>
    <t>Others :</t>
  </si>
  <si>
    <t>Previous Month</t>
  </si>
  <si>
    <t>Due to tripping of 132/33 kV transformer T-1</t>
  </si>
  <si>
    <t>Due to red-hot maint 132/33 kV Transformer T2</t>
  </si>
  <si>
    <t>Due to S/D of 33 kV Bus</t>
  </si>
  <si>
    <t>Due to S/D of 132 kV Bus</t>
  </si>
  <si>
    <t>Due to tripping of 132/33 kV transformers T-1 ,T 2 &amp; T3</t>
  </si>
  <si>
    <t>Due to S/D of 132/33 kV  transformer T-2</t>
  </si>
  <si>
    <t>Due to S/D of 132/33 kV  transformer T-1</t>
  </si>
  <si>
    <t>Due to tripping of 132/33 kV transformer T-3</t>
  </si>
  <si>
    <t>Due to tripping of 132/33 kV transformer T-2</t>
  </si>
  <si>
    <t>Cumilla (N)</t>
  </si>
  <si>
    <t>Cumilla (S)</t>
  </si>
  <si>
    <t>Narail</t>
  </si>
  <si>
    <t>Due to S/D of 132/33 kV  transformer T-3</t>
  </si>
  <si>
    <t>Due to S/D of 132/33 kV  transformer T-4</t>
  </si>
  <si>
    <t>Kustia</t>
  </si>
  <si>
    <t>March-22</t>
  </si>
  <si>
    <t>16/04/2022</t>
  </si>
  <si>
    <t>Month:May 2022</t>
  </si>
  <si>
    <t>18/05/2022</t>
  </si>
  <si>
    <t>19/05/2022</t>
  </si>
  <si>
    <t>26/05/2022</t>
  </si>
  <si>
    <t>16/05/2022</t>
  </si>
  <si>
    <t>30/05/2022</t>
  </si>
  <si>
    <t xml:space="preserve">   Previous Month  (April' 2022)</t>
  </si>
  <si>
    <t xml:space="preserve">          Current Month (May '2022)</t>
  </si>
  <si>
    <t xml:space="preserve">   Previous Month (April' 2022)</t>
  </si>
  <si>
    <t>Due to tripping of 132/33 kV transformers T-1 ,&amp; T 2</t>
  </si>
  <si>
    <t>Due to tripping of 33 kV feeder fault</t>
  </si>
  <si>
    <t>Kabirur</t>
  </si>
  <si>
    <t>Due to red-hot maint 132/33 kV Transformer T3</t>
  </si>
  <si>
    <t>Due to tripping of Joydevpur-Ghorashal 132 kV Ckt-1</t>
  </si>
  <si>
    <t>Due to tripping of Mymensingh -Jamalpur 132 kV Ckt-1</t>
  </si>
  <si>
    <t>Due to tripping of Sherpur-UMPL 132 kV Ckt-1 &amp; 2</t>
  </si>
  <si>
    <t>Kishoreganj</t>
  </si>
  <si>
    <t>Due to tripping of 132/33 kV transformers T-1,&amp; T 5</t>
  </si>
  <si>
    <t>Due to air leakage of 230/132 kV Transformer AT-2</t>
  </si>
  <si>
    <t>Due to tripping of Ghorashal-Narsinghdi 132 kV Ckt-2</t>
  </si>
  <si>
    <t>Due to tripping of Haripur-Bhulta 132 kV Ckt</t>
  </si>
  <si>
    <t>Due to tripping of Matuail-Siddhirganj 132 kV Ckt</t>
  </si>
  <si>
    <t>Due to red-hot maint of 33 kV  full Bus</t>
  </si>
  <si>
    <t>Due to red-hot maint of 132/33 kV Transformer T2</t>
  </si>
  <si>
    <t>Due to tripping of Dohazari-Cox'sbazar 132 kV Ckt-1</t>
  </si>
  <si>
    <t>Due to S/D of Sikalbaha-Dohazari 132 kV Ckt-2</t>
  </si>
  <si>
    <t>Due to tripping 132/33 kV  transformers T1 &amp; T2</t>
  </si>
  <si>
    <t>Due to red-hot maint of 132/33 kV Transformer T4</t>
  </si>
  <si>
    <t>Due to tripping of  132/33 kV  transformers T3 &amp; T4</t>
  </si>
  <si>
    <t>Due to red-hot maint of 33 kV Bus-2</t>
  </si>
  <si>
    <t>Due to red-hot maint of 132/33 kV Transformer T1</t>
  </si>
  <si>
    <t>Due to tripping of Sylhet-Fenchuganj 132 kV Ckt</t>
  </si>
  <si>
    <t>Chowddagram</t>
  </si>
  <si>
    <t>Barishal</t>
  </si>
  <si>
    <t>Due to tripping of 132/33 kV  transformers T1 &amp; T2</t>
  </si>
  <si>
    <t>Due to Oil leakage of 132 kV Bus</t>
  </si>
  <si>
    <t>Due to tripping of 132/33 kV transformerT-1</t>
  </si>
  <si>
    <t>Due to red-hot maint of 33 kV Bus</t>
  </si>
  <si>
    <t>Bottail</t>
  </si>
  <si>
    <t>Bogura(Sherpur)</t>
  </si>
  <si>
    <t>Due to red-hot maint of 132/33 kV Transformers T1 &amp; T2</t>
  </si>
  <si>
    <t>Due to tripping of Bogura-Naogaon 132 kV both Ckts-2</t>
  </si>
  <si>
    <t>Due to S/D of 33 kV Bus-2</t>
  </si>
  <si>
    <t>20.05.2022</t>
  </si>
  <si>
    <t>07:00</t>
  </si>
  <si>
    <t>18.05.2022</t>
  </si>
  <si>
    <t>19.05.2022</t>
  </si>
  <si>
    <t>04:00</t>
  </si>
  <si>
    <t>14.05.2022</t>
  </si>
  <si>
    <t>31.05.22</t>
  </si>
  <si>
    <t>03.05.22</t>
  </si>
  <si>
    <t>17.05.22</t>
  </si>
  <si>
    <t>24:00</t>
  </si>
  <si>
    <t>21.05.22</t>
  </si>
  <si>
    <t>07.05.22</t>
  </si>
  <si>
    <t>02.05.22</t>
  </si>
  <si>
    <t>01.05.22</t>
  </si>
  <si>
    <t>01.05.2022</t>
  </si>
  <si>
    <t>30.05.2022</t>
  </si>
  <si>
    <t>05.05.2022</t>
  </si>
  <si>
    <t>21.05.2022</t>
  </si>
  <si>
    <t>24.05.2022</t>
  </si>
  <si>
    <t>07.05.2022</t>
  </si>
  <si>
    <t>29.05.2022</t>
  </si>
  <si>
    <t>02.05.2022</t>
  </si>
  <si>
    <t>Month: May 2022</t>
  </si>
  <si>
    <t>Peak Genaration of May 2021</t>
  </si>
  <si>
    <t>Peak Demand of May 2021</t>
  </si>
  <si>
    <t>Maximum peak Generation recorded upto 30/05/2022</t>
  </si>
  <si>
    <t>Maximum peak Demand recorded upto 30/05/2022</t>
  </si>
  <si>
    <t>Maximum load shed recorded upto 30/05/2022</t>
  </si>
  <si>
    <t>31/05/2022</t>
  </si>
  <si>
    <t>05hr'43 min</t>
  </si>
  <si>
    <t>CTG</t>
  </si>
  <si>
    <t>Mymensigh</t>
  </si>
  <si>
    <t>Serajganj</t>
  </si>
  <si>
    <t>Khulna South</t>
  </si>
  <si>
    <t>Comilla (N)</t>
  </si>
  <si>
    <t>Megnaghat</t>
  </si>
  <si>
    <t xml:space="preserve">Old Airport </t>
  </si>
  <si>
    <t>Bhola 225 MW</t>
  </si>
  <si>
    <t>AKSML</t>
  </si>
  <si>
    <t>BSRM</t>
  </si>
  <si>
    <t>Ashuganj (S)</t>
  </si>
  <si>
    <t>Bangabhaban</t>
  </si>
  <si>
    <t>19:30</t>
  </si>
  <si>
    <t>18:30</t>
  </si>
  <si>
    <t>18:00</t>
  </si>
  <si>
    <t>19:00</t>
  </si>
  <si>
    <t>12:00</t>
  </si>
  <si>
    <t>Kaptai</t>
  </si>
  <si>
    <t>Matarbari</t>
  </si>
  <si>
    <t>Chuadanga</t>
  </si>
  <si>
    <t>Lalmonirhat</t>
  </si>
  <si>
    <t>Kurigram</t>
  </si>
  <si>
    <t>Mithapukur</t>
  </si>
  <si>
    <t>14:00</t>
  </si>
  <si>
    <t>27.21.0000.603.16.087.20.520</t>
  </si>
  <si>
    <t>Date: 19/06/2022</t>
  </si>
  <si>
    <t>April'22</t>
  </si>
  <si>
    <t>Month: May '2022</t>
  </si>
  <si>
    <t>10:00</t>
  </si>
  <si>
    <t>Agrabad</t>
  </si>
  <si>
    <t>09:00</t>
  </si>
  <si>
    <t>15:00</t>
  </si>
  <si>
    <t>AKS</t>
  </si>
  <si>
    <t>02:00</t>
  </si>
  <si>
    <t>00:00</t>
  </si>
  <si>
    <t>22:00</t>
  </si>
  <si>
    <t>Banani</t>
  </si>
  <si>
    <t>13:00</t>
  </si>
  <si>
    <t>Barguna</t>
  </si>
  <si>
    <t>21:00</t>
  </si>
  <si>
    <t>05:00</t>
  </si>
  <si>
    <t>Baroaulia</t>
  </si>
  <si>
    <t>Baroirhat</t>
  </si>
  <si>
    <t>Bashundhara</t>
  </si>
  <si>
    <t>16:00</t>
  </si>
  <si>
    <t>BashundharaCement</t>
  </si>
  <si>
    <t>Beanibazar</t>
  </si>
  <si>
    <t>Benapole</t>
  </si>
  <si>
    <t>23:00</t>
  </si>
  <si>
    <t>Bheramara(GK)</t>
  </si>
  <si>
    <t>11:00</t>
  </si>
  <si>
    <t>Bog-Sherpur</t>
  </si>
  <si>
    <t>Brahmanbaria</t>
  </si>
  <si>
    <t>Chapai</t>
  </si>
  <si>
    <t>Charsaidpur</t>
  </si>
  <si>
    <t>Chauddagram</t>
  </si>
  <si>
    <t>Chhatak</t>
  </si>
  <si>
    <t>20:00</t>
  </si>
  <si>
    <t>Coxsbazar</t>
  </si>
  <si>
    <t>Gollamari</t>
  </si>
  <si>
    <t>HaripurSBU</t>
  </si>
  <si>
    <t>Joydebpur</t>
  </si>
  <si>
    <t>03:00</t>
  </si>
  <si>
    <t>Kalurghat</t>
  </si>
  <si>
    <t>01:00</t>
  </si>
  <si>
    <t>Kazla</t>
  </si>
  <si>
    <t>Keranigonj</t>
  </si>
  <si>
    <t>Khagrachori</t>
  </si>
  <si>
    <t>KSRM</t>
  </si>
  <si>
    <t>Kushtia</t>
  </si>
  <si>
    <t>Mahasthangarh</t>
  </si>
  <si>
    <t>08:00</t>
  </si>
  <si>
    <t>Millgate</t>
  </si>
  <si>
    <t>Modern</t>
  </si>
  <si>
    <t>Mogbazar</t>
  </si>
  <si>
    <t>Motijheel</t>
  </si>
  <si>
    <t>Munshiganj</t>
  </si>
  <si>
    <t>Narshingdi</t>
  </si>
  <si>
    <t>New</t>
  </si>
  <si>
    <t>Niamatpur</t>
  </si>
  <si>
    <t>Panchagarh</t>
  </si>
  <si>
    <t>Purbachal</t>
  </si>
  <si>
    <t>Rahim</t>
  </si>
  <si>
    <t>Rampur</t>
  </si>
  <si>
    <t>Ruppur</t>
  </si>
  <si>
    <t>Satmasjid</t>
  </si>
  <si>
    <t>Shikalbaha</t>
  </si>
  <si>
    <t>Sholosohor</t>
  </si>
  <si>
    <t>17:00</t>
  </si>
  <si>
    <t>Sreemongol</t>
  </si>
  <si>
    <t>Srinagar</t>
  </si>
  <si>
    <t>SSM</t>
  </si>
  <si>
    <t>TK</t>
  </si>
  <si>
    <t>UttaraNew</t>
  </si>
  <si>
    <t>Zigatola</t>
  </si>
  <si>
    <t>Sl. No</t>
  </si>
  <si>
    <t>Name of the Sub-station</t>
  </si>
  <si>
    <t>DATE</t>
  </si>
  <si>
    <t>Borhanuddin</t>
  </si>
  <si>
    <t>Month: May2022</t>
  </si>
  <si>
    <t>Due to Oil leakage</t>
  </si>
  <si>
    <t>132/33 kV  transformers T-1,T2 &amp; T3</t>
  </si>
  <si>
    <t>132/33 kV  transformers T-1 &amp; T2</t>
  </si>
  <si>
    <t xml:space="preserve">132/33 kV  transformers T-1 </t>
  </si>
  <si>
    <t>Tripped showing O/C  relay at 33 kV side</t>
  </si>
  <si>
    <t>132/33 kV  transformers T-2</t>
  </si>
  <si>
    <t>Power interruption 19:30 to 20:02</t>
  </si>
  <si>
    <t>Due to bursting of CB</t>
  </si>
  <si>
    <t>Due to problem at tap changer</t>
  </si>
  <si>
    <t>Due to red-hot maint.at 33 kV side</t>
  </si>
  <si>
    <t>Due to red-hot maint.</t>
  </si>
  <si>
    <t>132/33 kV transformer T-2 &amp; 33 kV Bus</t>
  </si>
  <si>
    <t>Due to sparking at 33 kV feeder</t>
  </si>
  <si>
    <t>132/33 kV transformers T-1 &amp; T-5</t>
  </si>
  <si>
    <t>Tripped showing O/C  relay</t>
  </si>
  <si>
    <t>Tripped showing E/F relay</t>
  </si>
  <si>
    <t>230/132 kV  transformer AT-2</t>
  </si>
  <si>
    <t>Due to air leakage</t>
  </si>
  <si>
    <t>230 kV CB</t>
  </si>
  <si>
    <t>Due to flashing at 33 kV bushing</t>
  </si>
  <si>
    <t>33 kV full Bus</t>
  </si>
  <si>
    <t>Due to red-hot maint</t>
  </si>
  <si>
    <t>Khagrachari</t>
  </si>
  <si>
    <t xml:space="preserve"> 132/33 kV  transformer T2 with 132 kV bus-1</t>
  </si>
  <si>
    <t>Tripped showing O/C relayat 33 kV side</t>
  </si>
  <si>
    <t xml:space="preserve"> 132/33 kV  transformers T3 &amp; T4</t>
  </si>
  <si>
    <t>Tripped showing O/C &amp; E/F relay</t>
  </si>
  <si>
    <t>Due to 33 kV cable burst</t>
  </si>
  <si>
    <t>Due to red-hot maint at 33 kV Bus</t>
  </si>
  <si>
    <t xml:space="preserve"> 132/33 kV  transformers T1 </t>
  </si>
  <si>
    <t xml:space="preserve"> 132/33 kV  transformers T2</t>
  </si>
  <si>
    <t xml:space="preserve"> 132/33 kV  transformers T1</t>
  </si>
  <si>
    <t xml:space="preserve">Due to 33 kV Bus insulator got cracked  </t>
  </si>
  <si>
    <t>230/132 kV  transformer T1</t>
  </si>
  <si>
    <t>Tripped showing E/F  relay</t>
  </si>
  <si>
    <t>33 kV Bus-2</t>
  </si>
  <si>
    <t>Due to red-hot maint at 33 kV side</t>
  </si>
  <si>
    <t xml:space="preserve">Tripped showing O/C &amp; E/F  relay </t>
  </si>
  <si>
    <t xml:space="preserve"> 132/33 kV  transformers T3 </t>
  </si>
  <si>
    <t>Tripped showing O/C relay  at 33 kV feeder fault</t>
  </si>
  <si>
    <t xml:space="preserve"> 132/33 kV  transformers T4</t>
  </si>
  <si>
    <t xml:space="preserve"> 132/33 kV  transformers T5 </t>
  </si>
  <si>
    <t xml:space="preserve"> 132/33 kV  transformers T6</t>
  </si>
  <si>
    <t xml:space="preserve"> 132/33 kV  transformer T3 </t>
  </si>
  <si>
    <t>Due to red-hot maint at 33 kV PBS feeder</t>
  </si>
  <si>
    <t>Rampal</t>
  </si>
  <si>
    <t xml:space="preserve"> 400/230 kV  transformer</t>
  </si>
  <si>
    <t>After Tripped showing PRD relay</t>
  </si>
  <si>
    <t xml:space="preserve">Tripped showing PRD relay </t>
  </si>
  <si>
    <t>Due to red-hot maint  at 33 kV Bus</t>
  </si>
  <si>
    <t xml:space="preserve"> 132/33 kV  transformerT1</t>
  </si>
  <si>
    <t xml:space="preserve">Tripped showing O/C relay </t>
  </si>
  <si>
    <t>230/132 kV  transformer T3</t>
  </si>
  <si>
    <t>Tripped showing OLTC</t>
  </si>
  <si>
    <t>Tripped showing O/C relay at 33 kV side</t>
  </si>
  <si>
    <t xml:space="preserve"> 132/33 kV  transformerT3</t>
  </si>
  <si>
    <t xml:space="preserve"> 132/33 kV  transformerT4</t>
  </si>
  <si>
    <t xml:space="preserve"> 132/33 kV  transformer T2 with 33 kV Bus</t>
  </si>
  <si>
    <t xml:space="preserve"> 132/33 kV  transformer T2 with 33 kV Bus-2</t>
  </si>
  <si>
    <t xml:space="preserve">Tripped showing E/F relay </t>
  </si>
  <si>
    <t xml:space="preserve"> 132/33 kV  transformer T6</t>
  </si>
  <si>
    <t xml:space="preserve">Tripped showing  Dist. relay </t>
  </si>
  <si>
    <t>Joydevpur-Ghorashal 132 kV Ckt-2</t>
  </si>
  <si>
    <t>Mymensingh-Netrakona 132 kV Ckt-2</t>
  </si>
  <si>
    <t>Aminbazar-Manikganj P/S 132 kV Ckt-1 &amp; 2</t>
  </si>
  <si>
    <t xml:space="preserve">Tripped showing A/R block . relay </t>
  </si>
  <si>
    <t>Mymensingh -Jamalpur 132 kV Ckt-1</t>
  </si>
  <si>
    <t>Aminbazar-Meghnaghat 230 kV Ckt-2</t>
  </si>
  <si>
    <t>Aminbazar-Manikganj P/S 132 kV Ckt-</t>
  </si>
  <si>
    <t xml:space="preserve">Tripped showing  E/F relay </t>
  </si>
  <si>
    <t>Mymensingh-Bhaluka 132 kV Ckt-2</t>
  </si>
  <si>
    <t>Sherpur-UMPL 132 kV Ckt-1 &amp; 2</t>
  </si>
  <si>
    <t xml:space="preserve">Tripped showing  O/V relay </t>
  </si>
  <si>
    <t>Bashundhara-Tongi 132 kV Ckt-1</t>
  </si>
  <si>
    <t>Rampura-Bahundhara 132 kV Ckt-1</t>
  </si>
  <si>
    <t>Ghorashal-Narsinghdi 132 kV Ckt-2</t>
  </si>
  <si>
    <t>Aurahati</t>
  </si>
  <si>
    <t>Aurahati-Hasnabad 132 kV Ckt</t>
  </si>
  <si>
    <t>Haripur-Bhulta 132 kV Ckt</t>
  </si>
  <si>
    <t>Haripur-Sonargaon 132 V Ckt-1</t>
  </si>
  <si>
    <t>Meghnaghat-Shyampur 230 kV Ckt-1</t>
  </si>
  <si>
    <t>Ghorashal-Joyvedpur 132 kV Ckt-2</t>
  </si>
  <si>
    <t xml:space="preserve">Tripped showing main prot.. relay </t>
  </si>
  <si>
    <t>Tangail S/S</t>
  </si>
  <si>
    <t>Tangail S/S-RPCL P.P 132 kV Ckt-1</t>
  </si>
  <si>
    <t>Keraniganj-Nawabganj 132 kV Ckt-2</t>
  </si>
  <si>
    <t>Moghbazar</t>
  </si>
  <si>
    <t>Moghbazar-Rampura 132 kV Ckt-2</t>
  </si>
  <si>
    <t>Ghorashal-Bhulta 230 kV Ckt-2</t>
  </si>
  <si>
    <t>Matuail-Siddhirganj 132 kV Ckt</t>
  </si>
  <si>
    <t xml:space="preserve">Tripped showing  O/C &amp; E/F. relay </t>
  </si>
  <si>
    <t>Siddhirganj-Siddhirganj peaking 132 kV Ckt</t>
  </si>
  <si>
    <t xml:space="preserve">Due to master protection. relay </t>
  </si>
  <si>
    <t>Sikalbaha-T.K chemical 132 kV Ckt</t>
  </si>
  <si>
    <t>Baroierhat - Hathazari132 kV Ckt-1 &amp; 2</t>
  </si>
  <si>
    <t>Kaptai-Chandraghona 132 kV Ckt-1</t>
  </si>
  <si>
    <t>Hathazari-Baraulia 132 kV Ckt-1</t>
  </si>
  <si>
    <t>Tripped  showing Dist. &amp; E/F relay.</t>
  </si>
  <si>
    <t>Dohazari-Cox'sbazar 132 kV Ckt-1</t>
  </si>
  <si>
    <t>Ashuganj-Cumilla(N) 230 kV Ckt-1</t>
  </si>
  <si>
    <t>Ashuganj-Shahjibazar 132 kV Ckt</t>
  </si>
  <si>
    <t xml:space="preserve">Tripped showing  O/C. relay </t>
  </si>
  <si>
    <t xml:space="preserve">Cumilla(N)-BSRM 230 kV Ckt-1 </t>
  </si>
  <si>
    <t>Ashuganj-Ashuganj P/S.132 kV Ckt</t>
  </si>
  <si>
    <t>B.Baria-Narsinghdi 132 kV Ckt-1</t>
  </si>
  <si>
    <t>B.Baria-Narsinghdi 132 kV Ckt-2</t>
  </si>
  <si>
    <t>Cumilla(N)-Daudkandi 132 kV Ckt-2</t>
  </si>
  <si>
    <t>Bibiyana S/S</t>
  </si>
  <si>
    <t>Bibiyana S/S-Bibiyna 400 kV P/S 132 kV Ckt</t>
  </si>
  <si>
    <t>Tripped  showing general trip. relay.</t>
  </si>
  <si>
    <t>Fenchuganj-Bibiyana 230 kV kt-2</t>
  </si>
  <si>
    <t>B.Baria-Shahjibazar 132 kV Ckt</t>
  </si>
  <si>
    <t xml:space="preserve">Ramganj-Chandpur desh P.P 132 kV Ckt-1 </t>
  </si>
  <si>
    <t>Ramganj-Chandpur desh P.P 132 kV Ckt-2</t>
  </si>
  <si>
    <t>Ashuganj-Ghorashal 132 kV Ckt-1 &amp; 2</t>
  </si>
  <si>
    <t>Shahjibazar-B.Baria 132 kV Ckt-2</t>
  </si>
  <si>
    <t>Cumilla(N)-Cumilla(S) 132 kV Ckt-1</t>
  </si>
  <si>
    <t>Cumilla(N)-Cumilla(S) 132 kV Ckt-2</t>
  </si>
  <si>
    <t>Cumilla(N)-Cumilla(S) 132 kV Ckt-3</t>
  </si>
  <si>
    <t>Feni-Chaddogram 132 kV Ckt-2</t>
  </si>
  <si>
    <t>Bibiyana-Shahjibazar 230 kV Ckt-1 &amp; 2</t>
  </si>
  <si>
    <t>Cumilla(N)-Shahjibazar 230 kV Ckt-1 &amp; 2</t>
  </si>
  <si>
    <t>Bibiyana-Fenchuganj 230 kV Ckt-1</t>
  </si>
  <si>
    <t>Tripped  showing O/C. relay.</t>
  </si>
  <si>
    <t>Goalpara-Orion P.P 132 kV Ckt</t>
  </si>
  <si>
    <t>Gopalganj(O)-Gopalganj P.P 132 kV Ckt-2</t>
  </si>
  <si>
    <t>Barishal(N)</t>
  </si>
  <si>
    <t>Barishal(N)-Bhola 230 kV Ckt-1</t>
  </si>
  <si>
    <t>Gopalganj(N)-Gopalganj(O) 132 kV Ckt-2</t>
  </si>
  <si>
    <t>Due to bursting of CT</t>
  </si>
  <si>
    <t>Gopalganj(O)-Gallamari 132 kV Ckt-1 &amp; 2</t>
  </si>
  <si>
    <t>Narail-Magura 132 kV Ckt-1</t>
  </si>
  <si>
    <t>Barisal(N)-Bhola 230 kV Ckt-1</t>
  </si>
  <si>
    <t>Payra-Gopalganj 400 kV Ckt-1</t>
  </si>
  <si>
    <t>Gopalganj(N)-Rampal 400 kV Ckt-1</t>
  </si>
  <si>
    <t>Noapara-Khulna© 132 kV Ckt-2</t>
  </si>
  <si>
    <t>Jhenaidah(O)-Magura 132 kV Ckt</t>
  </si>
  <si>
    <t>Jashore-Jhenaidah 132 kV Ckt-1</t>
  </si>
  <si>
    <t>Tripped showing  E/F. relay</t>
  </si>
  <si>
    <t>Baghabari P/S</t>
  </si>
  <si>
    <t>Baghabari P/S-Sirajganj 132 kV Ckt</t>
  </si>
  <si>
    <t>Bheramara-Rajbari 132 kV Ckt-2</t>
  </si>
  <si>
    <t>Ishurdi-Bheramara 132 kV Ckt-2</t>
  </si>
  <si>
    <t>Ishurdi-Bheramara 132 kV Ckt-1</t>
  </si>
  <si>
    <t>Mithapukur-Rangpur confi.132 kV Ckt-1</t>
  </si>
  <si>
    <t>Due to bad weather</t>
  </si>
  <si>
    <t>Bogura-Naogaon 132 kV both Ckts-2</t>
  </si>
  <si>
    <t>Bogura-Naogaon 132 kV both Ckts-1</t>
  </si>
  <si>
    <t>Rajshahi(O)-Rajshahi(N) 132 kV Ckt-1</t>
  </si>
  <si>
    <t>Bogura-Sherpur 132 kV Ckt-1</t>
  </si>
  <si>
    <t>Bogura-Confi-1 P.P 132 kV Ckt-1</t>
  </si>
  <si>
    <t>Bogura(O)-Naogaon 132 kV Ckt-1</t>
  </si>
  <si>
    <t>Bogura(O)-Naogaon 132 kV Ckt-2</t>
  </si>
  <si>
    <t>Bogura(N)-B.Pukuria 132 kV Ckt-2</t>
  </si>
  <si>
    <t>Bogura-Mohastanghor 132 kV Ckt-1 &amp; 2</t>
  </si>
  <si>
    <t>Bogura(N)-Mohastanghor 132 kV Ckt-2</t>
  </si>
  <si>
    <t>Bogura(N)-Confi.P/S 132 kV Ckt-1</t>
  </si>
  <si>
    <t>Naogaon-Joypurhat 132 kV Ckt</t>
  </si>
  <si>
    <t>Naogaon-Santahar P/S 132 kV Ckt</t>
  </si>
  <si>
    <t>Sirajganj-Shahjadpur 132 kV Ckt</t>
  </si>
  <si>
    <t>Mahastanghor</t>
  </si>
  <si>
    <t>Mahastanghor-Palashbari 132 kV Ckt-1</t>
  </si>
  <si>
    <t>Barapukuria S/S</t>
  </si>
  <si>
    <t>Barapukuria S/S-Barapukuria P/S 230 kV Ckt-2</t>
  </si>
  <si>
    <t>Sherpur-Sirajganj 132 kV Ckt-2</t>
  </si>
  <si>
    <t>33 kV Bus-A</t>
  </si>
  <si>
    <t xml:space="preserve">Satmosjid </t>
  </si>
  <si>
    <t>Due to 33 KV GCB noise</t>
  </si>
  <si>
    <t>Due to CB change</t>
  </si>
  <si>
    <t>Due to tempature high</t>
  </si>
  <si>
    <t>Due to loop changing</t>
  </si>
  <si>
    <t>33 kV Bus-B</t>
  </si>
  <si>
    <t>132/33 kV transformer GT-1</t>
  </si>
  <si>
    <t>132/33 kV transformer GT-2</t>
  </si>
  <si>
    <t>230/132 kV  transformer AT02</t>
  </si>
  <si>
    <t>Due to 33 kV Bus maint.work</t>
  </si>
  <si>
    <t>230/132 kV  transformer MT02</t>
  </si>
  <si>
    <t>Due to high temperature</t>
  </si>
  <si>
    <t>Due to 33 kV PBS feeder fault</t>
  </si>
  <si>
    <t>132/33 kV  transformer T-12</t>
  </si>
  <si>
    <t>GPH ispat</t>
  </si>
  <si>
    <t>T.K Chemical</t>
  </si>
  <si>
    <t xml:space="preserve"> 230/33/11 kV  transformer T1</t>
  </si>
  <si>
    <t>Due to DS problem</t>
  </si>
  <si>
    <t>Chanradhona</t>
  </si>
  <si>
    <t>Due to 33 kV Y-φ,DS wire stringing</t>
  </si>
  <si>
    <t>Kagrachari</t>
  </si>
  <si>
    <t xml:space="preserve"> 230/33 kV  transformer T1</t>
  </si>
  <si>
    <t>Due to replacement work at 33 kV side</t>
  </si>
  <si>
    <t>Chattak</t>
  </si>
  <si>
    <t xml:space="preserve"> 132/33 kV  transformers T1 T2 T3 &amp; T4</t>
  </si>
  <si>
    <t xml:space="preserve"> 400/230 kV  transformer IBT1</t>
  </si>
  <si>
    <t>Due to CB maint. Of 33 kV feeder</t>
  </si>
  <si>
    <t>Due to Oil centrifuging</t>
  </si>
  <si>
    <t>Bianibazar</t>
  </si>
  <si>
    <t>Due to changing work by 33 kV feeder</t>
  </si>
  <si>
    <t>Due to installation work</t>
  </si>
  <si>
    <t>Faripur</t>
  </si>
  <si>
    <t>400/132 kV transformer T02</t>
  </si>
  <si>
    <t>400/132 kV transformer T01</t>
  </si>
  <si>
    <t>132/33 kV transformer T-1 with 33 kV Bus</t>
  </si>
  <si>
    <t>Due to SAS work</t>
  </si>
  <si>
    <t>230/132 kV transformer T01</t>
  </si>
  <si>
    <t>230/132 kV transformer T02</t>
  </si>
  <si>
    <t>Bheramara HVDC 230 kV filter 20DF11</t>
  </si>
  <si>
    <t xml:space="preserve"> 132/33 kV  transformer T1 with 33 kV Bus-1</t>
  </si>
  <si>
    <t>Due to 33 kV Bus maint.</t>
  </si>
  <si>
    <t>Due to Oil refiling</t>
  </si>
  <si>
    <t>Niyamatpur</t>
  </si>
  <si>
    <t xml:space="preserve"> 132/11 kV  transformer T1 </t>
  </si>
  <si>
    <t>Due to high temperatrue</t>
  </si>
  <si>
    <t>Due to 33kV feeder maint.</t>
  </si>
  <si>
    <t>Panchagaor</t>
  </si>
  <si>
    <t xml:space="preserve"> 132/33 kV  transformer T2 </t>
  </si>
  <si>
    <t>Due to C/M work by 33 kV feeder maint.</t>
  </si>
  <si>
    <t xml:space="preserve"> 132/33 kV  transformer T3 with 33 kV Bus-2</t>
  </si>
  <si>
    <t xml:space="preserve"> 132/33 kV  transformerT2</t>
  </si>
  <si>
    <t>Panchugarh</t>
  </si>
  <si>
    <t>Due to energy meter test</t>
  </si>
  <si>
    <t xml:space="preserve"> 132/33 kV  transformerT2 with 33 kV Bus</t>
  </si>
  <si>
    <t>Due to replacement work</t>
  </si>
  <si>
    <t>Tongi-Tongi P/S 132 kV Ckt</t>
  </si>
  <si>
    <t>Manikganj-Kabirpur 132 kV Ckt-1</t>
  </si>
  <si>
    <t xml:space="preserve">Mymensingh </t>
  </si>
  <si>
    <t>Mymensingh -Kishoreganj 132 kV Ckt-1</t>
  </si>
  <si>
    <t>Due to tree trimming</t>
  </si>
  <si>
    <t>Aminbazar-Keraniganj 230 kV Ckt-2</t>
  </si>
  <si>
    <t>Due to 33 kV CB pole change</t>
  </si>
  <si>
    <t>Tongi-Milgate 132 kV Ckt-1 &amp; 2</t>
  </si>
  <si>
    <t xml:space="preserve">Tongi-Milgate 132 kV Ckt-1 </t>
  </si>
  <si>
    <t>Tongi-Milgate 132 kV Ckt-2</t>
  </si>
  <si>
    <t>Keraniganj-Kamrangirchar 132 kV Ckt</t>
  </si>
  <si>
    <t>Keraniganj-Srinagar 132 kV Ckt-1</t>
  </si>
  <si>
    <t>Shyampur(O)-Shyampur(N) 132 kV Ckt-1</t>
  </si>
  <si>
    <t>Sonargaon-Daudkandi 132 kV Ckt-1</t>
  </si>
  <si>
    <t>Maniknagar-Siddhirganj 230 kV Ckt-1</t>
  </si>
  <si>
    <t>Rampura-Dhaka university 132 kV Ckt-1</t>
  </si>
  <si>
    <t>new connection</t>
  </si>
  <si>
    <t>Rampura-Dhaka university 132 kV Ckt-2</t>
  </si>
  <si>
    <t>Haripur S/S</t>
  </si>
  <si>
    <t>Haripur S/S-Haripur EGCB P/P 132 kV Ckt</t>
  </si>
  <si>
    <t xml:space="preserve">Madanganj-Charsayedpur 132 kV Ckt-1 </t>
  </si>
  <si>
    <t>Rampura-Bhulta 230 kV Ckt-1</t>
  </si>
  <si>
    <t>Bashundhara-Purbachal 132 kV Ckt</t>
  </si>
  <si>
    <t>Bhulta-Rampura 230 kV Ckt-1</t>
  </si>
  <si>
    <t>Siddhirganj S/S-Siddhirganj 335 MW 230 kV Ckt-1</t>
  </si>
  <si>
    <t>Ghorashal-Rampura 230 kV Ckt-1</t>
  </si>
  <si>
    <t>Madanganj-Madanganj P/S 132 kV Ckt</t>
  </si>
  <si>
    <t xml:space="preserve">Siddhirganj </t>
  </si>
  <si>
    <t>Siddhirganj -Maniknagar 230 kV Ckt-1</t>
  </si>
  <si>
    <t>Siddhirganj -Maniknagar 230 kV Ckt-2</t>
  </si>
  <si>
    <t>Haripur -Madanganj 132 kV Ckt</t>
  </si>
  <si>
    <t>Hathazari-Madunaghat 132 kV Ckt-1</t>
  </si>
  <si>
    <t>Due to removing bird</t>
  </si>
  <si>
    <t>Anwara</t>
  </si>
  <si>
    <t>Anwara-Sikalbaha 230 kV Ckt-1</t>
  </si>
  <si>
    <t>Dohazari-Sikalbaha 132 kV Ckt-1</t>
  </si>
  <si>
    <t>Sikalbaha-Dohazari 132 kV Ckt-2</t>
  </si>
  <si>
    <t>Baraulia-Ak.steel 132 kV Ckt</t>
  </si>
  <si>
    <t>Sikalbaha-Dohazari 132 kV Ckt-1</t>
  </si>
  <si>
    <t>Khulshi-Sholoshahar 132 kV Ckt-1</t>
  </si>
  <si>
    <t>Madunaghat-Sholoshahar 132 kV Ckt-1</t>
  </si>
  <si>
    <t>Madunaghat-Khulshi 132 KV Ckt-2</t>
  </si>
  <si>
    <t>Madunaghat-Sikalbaha 132 kV Ckt</t>
  </si>
  <si>
    <t>Due to telecom work</t>
  </si>
  <si>
    <t xml:space="preserve">Cumilla </t>
  </si>
  <si>
    <t>Cumilla -Surjamoninagar 132 kV Ckt-1 &amp; 2</t>
  </si>
  <si>
    <t xml:space="preserve">Shahjibazar-Shahjibazar 86 MW 132 kV </t>
  </si>
  <si>
    <t>Cumilla(S)-Tripura 132 k Ckt-1</t>
  </si>
  <si>
    <t>Bibiyana S/S-Bibiyana -3 P.P 400 Ckt</t>
  </si>
  <si>
    <t>Chandpur-Kachua 132 kV Ckt-1</t>
  </si>
  <si>
    <t>Cumilla(N)-Kachua 132 k Ckt</t>
  </si>
  <si>
    <t>Due to Alarm checking</t>
  </si>
  <si>
    <t>Cumilla(S)-Kachua 132 k Ckt-1</t>
  </si>
  <si>
    <t>Daudkandi-Cumilla(N) 132 kV Ckt-2</t>
  </si>
  <si>
    <t>Cumilla(S)-S.M.Nagar 132 kV Ckt-2</t>
  </si>
  <si>
    <t>B.baria</t>
  </si>
  <si>
    <t>B.baria-Ashuganj 132 kV Ckt-1 &amp; 2</t>
  </si>
  <si>
    <t>Ashuganj-Ghorasal 132 kV Ckt-1</t>
  </si>
  <si>
    <t>Ashuganj(S)</t>
  </si>
  <si>
    <t>Ashuganj(S)-Ashuganj 230 kV Ckt-1</t>
  </si>
  <si>
    <t>Bibiyana-Cumilla(N) 230 kV Ckt-1</t>
  </si>
  <si>
    <t>Goalpara-Khulna 225 MW 132 kV Ckt</t>
  </si>
  <si>
    <t>Cumilla(S)-Tripura 132 kV Ckt-1 &amp; 2</t>
  </si>
  <si>
    <t>Goalapara S/S</t>
  </si>
  <si>
    <t>Goalapara S/S- KPCL-1 P.P 132 kV Ckt</t>
  </si>
  <si>
    <t>Khulna (S)</t>
  </si>
  <si>
    <t>Khulna (S)-Jhenaidah (N) 230 kV Ckt-1</t>
  </si>
  <si>
    <t>Khulna (S)-Jhenaidah (N) 230 kV Ckt-2</t>
  </si>
  <si>
    <t>Gopalganj-Faridpur 132 kV Ckt-1</t>
  </si>
  <si>
    <t>Bagerhat-Goalpara 132 kV Ckt</t>
  </si>
  <si>
    <t>Due to removing kite</t>
  </si>
  <si>
    <t>Rupsha(Orion) P/P</t>
  </si>
  <si>
    <t>Rupsha(Orion) P/P-Bagerhat 132 kV Ckt</t>
  </si>
  <si>
    <t>Payra-Payra 132 kV S/S 400 Ckt</t>
  </si>
  <si>
    <t>Payra P.P-Payra S/S 132 kV Ckt-3</t>
  </si>
  <si>
    <t>Payra P.P-Barisal Electrical 307MW400 kV Ckt</t>
  </si>
  <si>
    <t>Satkhira-Khulna(S) 132 kV Ckt-1</t>
  </si>
  <si>
    <t>Patuahkali</t>
  </si>
  <si>
    <t>Patuahkali-Barisal (S) 132 kV Ckt</t>
  </si>
  <si>
    <t>Khulna(S)-Satkhira  132 kV Ckt-1</t>
  </si>
  <si>
    <t>Barishal Electric</t>
  </si>
  <si>
    <t>Barishal Electric P.P-Payra P.P 400 kV Ckt</t>
  </si>
  <si>
    <t>Rajbari-Faridpur 132 kV Ckt-2</t>
  </si>
  <si>
    <t>Rajbari-Faridpur 132 kV Ckt-1</t>
  </si>
  <si>
    <t>Payra-Patuakhali 132 kV Ckt</t>
  </si>
  <si>
    <t>Gopalganj-Gopalganj P/S 132 kV Ckt</t>
  </si>
  <si>
    <t>Payra-Payra 132 kV S/S 400 Ckt-3</t>
  </si>
  <si>
    <t>Payra-Payra 132 kV S/S 400 Ckt-4</t>
  </si>
  <si>
    <t>Jhenaidah-HVDC 230 kV Ckt-1</t>
  </si>
  <si>
    <t>HVDC-Jhenaidah 230 kV Ckt-2</t>
  </si>
  <si>
    <t>Jashore-Noapara 132 kV Ckt</t>
  </si>
  <si>
    <t>Jhenaidah(N)</t>
  </si>
  <si>
    <t>Jhenaidah(N)-Chuadanga 132 kV Ckt</t>
  </si>
  <si>
    <t>Jashore-Jhenaidah(N) 132 kV Ckt-1</t>
  </si>
  <si>
    <t>Bheramara HVDC-Jhenaidah(N) 230 kV Ckt-1</t>
  </si>
  <si>
    <t>Bheramara HVDC-Rajshahi 230 kV Ckt-2</t>
  </si>
  <si>
    <t>Due to removing polythene paper</t>
  </si>
  <si>
    <t>Bheramara HVDC-Jhenaidah(N) 230 kV Ckt-2</t>
  </si>
  <si>
    <t>Bheramara -Rajbari 132 kV Ckt-1</t>
  </si>
  <si>
    <t>Bheramara -Rajbari 132 kV Ckt-2</t>
  </si>
  <si>
    <t xml:space="preserve">Baghabari-Shahjadpur 132 kV Ckt-1 </t>
  </si>
  <si>
    <t>Baghabari-Shahjadpur 132 kV Ckt-2</t>
  </si>
  <si>
    <t>Jhenaidah(O)-Jhenaidah (N) 132 kV Ckt-1</t>
  </si>
  <si>
    <t>Jhenaidah(O)-Jhenaidah (N) 132 kV Ckt-2</t>
  </si>
  <si>
    <t>Polashbari</t>
  </si>
  <si>
    <t>Polashbari-Mohastanghor 132 kV Ckt-1</t>
  </si>
  <si>
    <t>Due to R-phase wire armoring</t>
  </si>
  <si>
    <t>Thaurgaon-Panchugarh 132 kV Ckt</t>
  </si>
  <si>
    <t>Saidpur-Purbasdaipur 132 kV Ckt-2</t>
  </si>
  <si>
    <t>Bogura (O)</t>
  </si>
  <si>
    <t>Bogura (O)-Naogaon 132 kV Ckt-1</t>
  </si>
  <si>
    <t>Polashbari-Mohastanghor 132 kV Ckt-2</t>
  </si>
  <si>
    <t>Naogaon-Santahar 132 kV Ckt</t>
  </si>
  <si>
    <t>Bogura (O)-Bogura(N) 132 kV Ckt-2</t>
  </si>
  <si>
    <t>Sirajganj-Baghabari 132 kV Ckt-2</t>
  </si>
  <si>
    <t>C.nawabganj-Rohanpur 132 kV Ckt-1</t>
  </si>
  <si>
    <t>Due to tap changing</t>
  </si>
  <si>
    <t>Saidpur-Barapukuria 132 kV Ckt-2</t>
  </si>
  <si>
    <r>
      <t>Average load shed (</t>
    </r>
    <r>
      <rPr>
        <sz val="11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>Avg. of the 31 days in the month</t>
    </r>
    <r>
      <rPr>
        <sz val="11"/>
        <color theme="1"/>
        <rFont val="Times New Roman"/>
        <family val="1"/>
      </rPr>
      <t>)</t>
    </r>
  </si>
  <si>
    <r>
      <rPr>
        <sz val="11.5"/>
        <color theme="1"/>
        <rFont val="Times New Roman"/>
        <family val="1"/>
      </rPr>
      <t>Maximum of the daily fuel cost (PDB+PVT.)</t>
    </r>
    <r>
      <rPr>
        <sz val="9"/>
        <color theme="1"/>
        <rFont val="Times New Roman"/>
        <family val="1"/>
      </rPr>
      <t>( Calculated)</t>
    </r>
  </si>
  <si>
    <r>
      <t xml:space="preserve">       </t>
    </r>
    <r>
      <rPr>
        <b/>
        <u/>
        <sz val="12"/>
        <color theme="1"/>
        <rFont val="Arial"/>
        <family val="2"/>
      </rPr>
      <t>Maximum &amp; Minimum Voltages of Grid Sub-Stations.</t>
    </r>
  </si>
  <si>
    <r>
      <t>Max</t>
    </r>
    <r>
      <rPr>
        <b/>
        <vertAlign val="superscript"/>
        <sz val="11"/>
        <color theme="1"/>
        <rFont val="Times New Roman"/>
        <family val="1"/>
      </rPr>
      <t>m</t>
    </r>
  </si>
  <si>
    <r>
      <t>Min</t>
    </r>
    <r>
      <rPr>
        <b/>
        <vertAlign val="superscript"/>
        <sz val="11"/>
        <color theme="1"/>
        <rFont val="Times New Roman"/>
        <family val="1"/>
      </rPr>
      <t>m</t>
    </r>
  </si>
  <si>
    <r>
      <t xml:space="preserve">                     POWER GRID COMPANY OF BANGLADESH LTD.       </t>
    </r>
    <r>
      <rPr>
        <b/>
        <sz val="8"/>
        <color theme="1"/>
        <rFont val="Arial"/>
        <family val="2"/>
      </rPr>
      <t xml:space="preserve">   </t>
    </r>
    <r>
      <rPr>
        <b/>
        <sz val="9"/>
        <color theme="1"/>
        <rFont val="Arial"/>
        <family val="2"/>
      </rPr>
      <t xml:space="preserve">    Page 1 of 1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</si>
  <si>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u/>
        <sz val="12"/>
        <color theme="1"/>
        <rFont val="Arial"/>
        <family val="2"/>
      </rPr>
      <t>Overall Power Interruption report of the Systems</t>
    </r>
  </si>
  <si>
    <r>
      <t xml:space="preserve">                 </t>
    </r>
    <r>
      <rPr>
        <b/>
        <u/>
        <sz val="14"/>
        <color theme="1"/>
        <rFont val="Arial"/>
        <family val="2"/>
      </rPr>
      <t>Power Interruption due to trouble in Transmission/Generation System</t>
    </r>
  </si>
  <si>
    <r>
      <t xml:space="preserve">                   </t>
    </r>
    <r>
      <rPr>
        <u/>
        <sz val="16"/>
        <color theme="1"/>
        <rFont val="Arial"/>
        <family val="2"/>
      </rPr>
      <t xml:space="preserve"> Consolidated Statement of Transmission line's performanc</t>
    </r>
    <r>
      <rPr>
        <b/>
        <u/>
        <sz val="16"/>
        <color theme="1"/>
        <rFont val="Arial"/>
        <family val="2"/>
      </rPr>
      <t>e</t>
    </r>
  </si>
  <si>
    <r>
      <t xml:space="preserve">              </t>
    </r>
    <r>
      <rPr>
        <b/>
        <u/>
        <sz val="16"/>
        <color theme="1"/>
        <rFont val="Arial"/>
        <family val="2"/>
      </rPr>
      <t xml:space="preserve"> Consolidated Statement of Sub-Station performance</t>
    </r>
  </si>
  <si>
    <r>
      <t xml:space="preserve">       </t>
    </r>
    <r>
      <rPr>
        <b/>
        <u/>
        <sz val="13"/>
        <color theme="1"/>
        <rFont val="Arial"/>
        <family val="2"/>
      </rPr>
      <t>SUMMARY OF UNSERVED ENERGY</t>
    </r>
    <r>
      <rPr>
        <b/>
        <sz val="13"/>
        <color theme="1"/>
        <rFont val="Arial"/>
        <family val="2"/>
      </rPr>
      <t xml:space="preserve"> </t>
    </r>
  </si>
  <si>
    <r>
      <t xml:space="preserve">                </t>
    </r>
    <r>
      <rPr>
        <b/>
        <u/>
        <sz val="13"/>
        <color theme="1"/>
        <rFont val="Arial"/>
        <family val="2"/>
      </rPr>
      <t>SUMMARY OF TRIPPING AND OUTAGE ( EMERGENCY &amp; SCHEDULED )</t>
    </r>
  </si>
  <si>
    <r>
      <t xml:space="preserve">Total outage period of </t>
    </r>
    <r>
      <rPr>
        <b/>
        <i/>
        <sz val="11"/>
        <color theme="1"/>
        <rFont val="Arial"/>
        <family val="2"/>
      </rPr>
      <t>Sub-Station</t>
    </r>
    <r>
      <rPr>
        <b/>
        <sz val="11"/>
        <color theme="1"/>
        <rFont val="Arial"/>
        <family val="2"/>
      </rPr>
      <t xml:space="preserve"> equipment due to schedule maintenance:</t>
    </r>
  </si>
  <si>
    <r>
      <t>Outage of Sub-Station Equipment due to Schedule Maintenance/Project Wor</t>
    </r>
    <r>
      <rPr>
        <sz val="14"/>
        <color theme="1"/>
        <rFont val="Arial"/>
        <family val="2"/>
      </rPr>
      <t>k</t>
    </r>
  </si>
  <si>
    <r>
      <t xml:space="preserve">Total outage period of  </t>
    </r>
    <r>
      <rPr>
        <b/>
        <i/>
        <sz val="11"/>
        <color theme="1"/>
        <rFont val="Arial"/>
        <family val="2"/>
      </rPr>
      <t>Sub-station</t>
    </r>
    <r>
      <rPr>
        <b/>
        <sz val="11"/>
        <color theme="1"/>
        <rFont val="Arial"/>
        <family val="2"/>
      </rPr>
      <t xml:space="preserve"> Equipment :</t>
    </r>
  </si>
  <si>
    <r>
      <t xml:space="preserve">Total outage period of  </t>
    </r>
    <r>
      <rPr>
        <b/>
        <i/>
        <sz val="12"/>
        <color theme="1"/>
        <rFont val="Arial"/>
        <family val="2"/>
      </rPr>
      <t>Sub-station</t>
    </r>
    <r>
      <rPr>
        <b/>
        <sz val="12"/>
        <color theme="1"/>
        <rFont val="Arial"/>
        <family val="2"/>
      </rPr>
      <t xml:space="preserve"> Equipment 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</si>
</sst>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dd/mm/yy\ hh:mm"/>
    <numFmt numFmtId="167" formatCode="0.0"/>
    <numFmt numFmtId="168" formatCode="mm/dd/yy"/>
    <numFmt numFmtId="169" formatCode="0;[Red]0"/>
    <numFmt numFmtId="170" formatCode="0.00;[Red]0.00"/>
    <numFmt numFmtId="171" formatCode="00"/>
    <numFmt numFmtId="172" formatCode="00.00"/>
    <numFmt numFmtId="173" formatCode="mmmm\-yy"/>
    <numFmt numFmtId="174" formatCode="h:mm;@"/>
    <numFmt numFmtId="175" formatCode="0.000"/>
    <numFmt numFmtId="176" formatCode="0.0000"/>
    <numFmt numFmtId="177" formatCode="0.000%"/>
    <numFmt numFmtId="178" formatCode="[$-409]dd\-mmm\-yy;@"/>
    <numFmt numFmtId="179" formatCode="0.0%"/>
    <numFmt numFmtId="180" formatCode="[$-409]dddd\,\ mmmm\ dd\,\ yyyy"/>
    <numFmt numFmtId="181" formatCode="0.00000000000"/>
    <numFmt numFmtId="182" formatCode="mmmm/yyyy"/>
    <numFmt numFmtId="183" formatCode="[$-409]d\-mmm\-yy;@"/>
    <numFmt numFmtId="184" formatCode="[$-409]d/mmm/yyyy;@"/>
    <numFmt numFmtId="185" formatCode="[h]:mm:ss;@"/>
    <numFmt numFmtId="186" formatCode="mm/dd/yy;@"/>
    <numFmt numFmtId="187" formatCode="yyyy\-mm\-dd\ hh:mm:ss"/>
  </numFmts>
  <fonts count="1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u/>
      <sz val="16"/>
      <name val="SutonnyP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u/>
      <sz val="12"/>
      <color theme="1"/>
      <name val="Arial"/>
      <family val="2"/>
    </font>
    <font>
      <b/>
      <sz val="8"/>
      <color theme="1"/>
      <name val="Times New Roman"/>
      <family val="1"/>
    </font>
    <font>
      <b/>
      <sz val="6"/>
      <color theme="1"/>
      <name val="Times New Roman"/>
      <family val="1"/>
    </font>
    <font>
      <sz val="9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26"/>
      <color theme="1"/>
      <name val="Arial"/>
      <family val="2"/>
    </font>
    <font>
      <sz val="12"/>
      <color theme="1"/>
      <name val="Calibri"/>
      <family val="2"/>
      <scheme val="minor"/>
    </font>
    <font>
      <sz val="24"/>
      <color theme="1"/>
      <name val="Arial"/>
      <family val="2"/>
    </font>
    <font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1"/>
      <name val="Aharoni"/>
    </font>
    <font>
      <sz val="11"/>
      <color theme="1"/>
      <name val="Times New Roman"/>
      <family val="1"/>
    </font>
    <font>
      <sz val="22"/>
      <color theme="1"/>
      <name val="Arial"/>
      <family val="2"/>
    </font>
    <font>
      <b/>
      <u/>
      <sz val="12"/>
      <color theme="1"/>
      <name val="Times New Roman"/>
      <family val="1"/>
    </font>
    <font>
      <b/>
      <sz val="18"/>
      <color theme="1"/>
      <name val="Arial"/>
      <family val="2"/>
    </font>
    <font>
      <sz val="12"/>
      <color theme="1"/>
      <name val="SutonnyExp"/>
      <family val="1"/>
    </font>
    <font>
      <b/>
      <sz val="12"/>
      <color theme="1"/>
      <name val="Arial"/>
      <family val="2"/>
    </font>
    <font>
      <b/>
      <u/>
      <sz val="14"/>
      <color theme="1"/>
      <name val="Arial"/>
      <family val="2"/>
    </font>
    <font>
      <u/>
      <sz val="14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sz val="11.5"/>
      <color theme="1"/>
      <name val="Times New Roman"/>
      <family val="1"/>
    </font>
    <font>
      <sz val="12"/>
      <color theme="1"/>
      <name val="SulekhaTE"/>
    </font>
    <font>
      <b/>
      <sz val="16"/>
      <color theme="1"/>
      <name val="Arial Black"/>
      <family val="2"/>
    </font>
    <font>
      <b/>
      <sz val="11"/>
      <color theme="1"/>
      <name val="Arial Black"/>
      <family val="2"/>
    </font>
    <font>
      <u/>
      <sz val="10"/>
      <color theme="1"/>
      <name val="Arial"/>
      <family val="2"/>
    </font>
    <font>
      <sz val="10"/>
      <color theme="1"/>
      <name val="Arial Black"/>
      <family val="2"/>
    </font>
    <font>
      <u/>
      <sz val="14"/>
      <color theme="1"/>
      <name val="Arial Black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u/>
      <sz val="11"/>
      <color theme="1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8"/>
      <color theme="1"/>
      <name val="Arial"/>
      <family val="2"/>
    </font>
    <font>
      <sz val="13"/>
      <color theme="1"/>
      <name val="Arial"/>
      <family val="2"/>
    </font>
    <font>
      <sz val="14"/>
      <color theme="1"/>
      <name val="Times New Roman"/>
      <family val="1"/>
    </font>
    <font>
      <sz val="9"/>
      <color theme="1"/>
      <name val="Calibri"/>
      <family val="2"/>
      <scheme val="minor"/>
    </font>
    <font>
      <b/>
      <u/>
      <sz val="16"/>
      <color theme="1"/>
      <name val="Arial"/>
      <family val="2"/>
    </font>
    <font>
      <b/>
      <sz val="13"/>
      <color theme="1"/>
      <name val="Arial"/>
      <family val="2"/>
    </font>
    <font>
      <sz val="14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Arial"/>
      <family val="2"/>
    </font>
    <font>
      <b/>
      <u/>
      <sz val="13"/>
      <color theme="1"/>
      <name val="Arial"/>
      <family val="2"/>
    </font>
    <font>
      <u/>
      <sz val="8"/>
      <color theme="1"/>
      <name val="Arial"/>
      <family val="2"/>
    </font>
    <font>
      <sz val="28"/>
      <color theme="1"/>
      <name val="Arial"/>
      <family val="2"/>
    </font>
    <font>
      <sz val="10"/>
      <color theme="1"/>
      <name val="Calibri"/>
      <family val="2"/>
      <scheme val="minor"/>
    </font>
    <font>
      <sz val="11.5"/>
      <color theme="1"/>
      <name val="Arial"/>
      <family val="2"/>
    </font>
    <font>
      <b/>
      <i/>
      <sz val="11"/>
      <color theme="1"/>
      <name val="Arial"/>
      <family val="2"/>
    </font>
    <font>
      <sz val="18"/>
      <color theme="1"/>
      <name val="Arial"/>
      <family val="2"/>
    </font>
    <font>
      <sz val="23"/>
      <color theme="1"/>
      <name val="Arial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u/>
      <sz val="11"/>
      <color theme="1"/>
      <name val="Arial"/>
      <family val="2"/>
    </font>
    <font>
      <sz val="7"/>
      <color theme="1"/>
      <name val="Arial"/>
      <family val="2"/>
    </font>
    <font>
      <b/>
      <i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theme="1"/>
      <name val="SutonnyExp"/>
      <family val="1"/>
    </font>
    <font>
      <sz val="11"/>
      <color theme="1"/>
      <name val="SutonnyExp"/>
      <family val="1"/>
    </font>
    <font>
      <sz val="10"/>
      <color theme="1"/>
      <name val="SulekhaT"/>
    </font>
    <font>
      <b/>
      <sz val="11"/>
      <color theme="1"/>
      <name val="SutonnyExp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1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934">
    <xf numFmtId="0" fontId="0" fillId="0" borderId="0"/>
    <xf numFmtId="165" fontId="1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0" borderId="0"/>
    <xf numFmtId="166" fontId="15" fillId="0" borderId="0"/>
    <xf numFmtId="0" fontId="15" fillId="0" borderId="0">
      <alignment vertical="center"/>
    </xf>
    <xf numFmtId="9" fontId="15" fillId="0" borderId="0" applyFont="0" applyFill="0" applyBorder="0" applyAlignment="0" applyProtection="0"/>
    <xf numFmtId="0" fontId="15" fillId="0" borderId="0">
      <alignment textRotation="75"/>
    </xf>
    <xf numFmtId="0" fontId="15" fillId="0" borderId="0"/>
    <xf numFmtId="0" fontId="19" fillId="0" borderId="0"/>
    <xf numFmtId="0" fontId="14" fillId="0" borderId="0"/>
    <xf numFmtId="0" fontId="15" fillId="0" borderId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3" fillId="20" borderId="82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4" fillId="21" borderId="83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7" fillId="0" borderId="84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8" fillId="0" borderId="85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0" fillId="7" borderId="82" applyNumberFormat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8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13" fillId="0" borderId="0"/>
    <xf numFmtId="178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13" fillId="0" borderId="0"/>
    <xf numFmtId="178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9" fontId="13" fillId="0" borderId="0"/>
    <xf numFmtId="180" fontId="13" fillId="0" borderId="0"/>
    <xf numFmtId="180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8" fontId="13" fillId="0" borderId="0"/>
    <xf numFmtId="178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0" fontId="15" fillId="0" borderId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15" fillId="23" borderId="88" applyNumberFormat="0" applyFon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0" fontId="34" fillId="20" borderId="8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15" fillId="0" borderId="0">
      <alignment textRotation="75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6" fillId="0" borderId="90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24" borderId="0" applyNumberFormat="0" applyBorder="0" applyAlignment="0" applyProtection="0"/>
    <xf numFmtId="0" fontId="15" fillId="0" borderId="0"/>
    <xf numFmtId="0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80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8" fontId="12" fillId="0" borderId="0"/>
    <xf numFmtId="178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5" fillId="0" borderId="0"/>
    <xf numFmtId="0" fontId="12" fillId="0" borderId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0" fontId="29" fillId="0" borderId="98" applyNumberFormat="0" applyFill="0" applyAlignment="0" applyProtection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80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8" fontId="12" fillId="0" borderId="0"/>
    <xf numFmtId="178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39" fillId="25" borderId="0" applyNumberFormat="0" applyBorder="0" applyAlignment="0" applyProtection="0"/>
    <xf numFmtId="0" fontId="29" fillId="0" borderId="104" applyNumberFormat="0" applyFill="0" applyAlignment="0" applyProtection="0"/>
    <xf numFmtId="0" fontId="11" fillId="0" borderId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3" applyNumberFormat="0" applyFill="0" applyAlignment="0" applyProtection="0"/>
    <xf numFmtId="0" fontId="29" fillId="0" borderId="104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178" fontId="11" fillId="0" borderId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178" fontId="11" fillId="0" borderId="0"/>
    <xf numFmtId="178" fontId="11" fillId="0" borderId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3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1" applyNumberFormat="0" applyFill="0" applyAlignment="0" applyProtection="0"/>
    <xf numFmtId="0" fontId="29" fillId="0" borderId="103" applyNumberFormat="0" applyFill="0" applyAlignment="0" applyProtection="0"/>
    <xf numFmtId="0" fontId="29" fillId="0" borderId="104" applyNumberFormat="0" applyFill="0" applyAlignment="0" applyProtection="0"/>
    <xf numFmtId="0" fontId="29" fillId="0" borderId="101" applyNumberFormat="0" applyFill="0" applyAlignment="0" applyProtection="0"/>
    <xf numFmtId="0" fontId="29" fillId="0" borderId="104" applyNumberFormat="0" applyFill="0" applyAlignment="0" applyProtection="0"/>
    <xf numFmtId="0" fontId="29" fillId="0" borderId="103" applyNumberFormat="0" applyFill="0" applyAlignment="0" applyProtection="0"/>
    <xf numFmtId="0" fontId="11" fillId="0" borderId="0"/>
    <xf numFmtId="0" fontId="29" fillId="0" borderId="104" applyNumberFormat="0" applyFill="0" applyAlignment="0" applyProtection="0"/>
    <xf numFmtId="0" fontId="11" fillId="0" borderId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0" fontId="29" fillId="0" borderId="99" applyNumberFormat="0" applyFill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0" applyNumberFormat="0" applyFill="0" applyAlignment="0" applyProtection="0"/>
    <xf numFmtId="0" fontId="29" fillId="0" borderId="103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1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3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2" applyNumberFormat="0" applyFill="0" applyAlignment="0" applyProtection="0"/>
    <xf numFmtId="0" fontId="29" fillId="0" borderId="104" applyNumberFormat="0" applyFill="0" applyAlignment="0" applyProtection="0"/>
    <xf numFmtId="0" fontId="29" fillId="0" borderId="104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10" fillId="0" borderId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9" fontId="10" fillId="0" borderId="0"/>
    <xf numFmtId="180" fontId="10" fillId="0" borderId="0"/>
    <xf numFmtId="180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8" fontId="10" fillId="0" borderId="0"/>
    <xf numFmtId="178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10" fillId="0" borderId="0"/>
    <xf numFmtId="0" fontId="10" fillId="0" borderId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0" fontId="29" fillId="0" borderId="105" applyNumberFormat="0" applyFill="0" applyAlignment="0" applyProtection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9" fontId="10" fillId="0" borderId="0"/>
    <xf numFmtId="180" fontId="10" fillId="0" borderId="0"/>
    <xf numFmtId="180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8" fontId="10" fillId="0" borderId="0"/>
    <xf numFmtId="178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9" fillId="0" borderId="0"/>
    <xf numFmtId="165" fontId="9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0" fontId="33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/>
    <xf numFmtId="9" fontId="9" fillId="0" borderId="0" applyFont="0" applyFill="0" applyBorder="0" applyAlignment="0" applyProtection="0"/>
    <xf numFmtId="0" fontId="41" fillId="0" borderId="0"/>
    <xf numFmtId="0" fontId="41" fillId="0" borderId="0"/>
    <xf numFmtId="164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29" fillId="0" borderId="107" applyNumberFormat="0" applyFill="0" applyAlignment="0" applyProtection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178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7" fillId="0" borderId="0"/>
    <xf numFmtId="0" fontId="29" fillId="0" borderId="107" applyNumberFormat="0" applyFill="0" applyAlignment="0" applyProtection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7" fillId="0" borderId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29" fillId="0" borderId="107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0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5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3" fillId="20" borderId="115" applyNumberFormat="0" applyAlignment="0" applyProtection="0"/>
    <xf numFmtId="0" fontId="29" fillId="0" borderId="119" applyNumberFormat="0" applyFill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0" fontId="30" fillId="7" borderId="115" applyNumberFormat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15" fillId="23" borderId="116" applyNumberFormat="0" applyFon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0" fontId="34" fillId="20" borderId="117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0" borderId="119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9" fillId="0" borderId="119" applyNumberFormat="0" applyFill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0" borderId="119" applyNumberFormat="0" applyFill="0" applyAlignment="0" applyProtection="0"/>
    <xf numFmtId="0" fontId="5" fillId="0" borderId="0"/>
    <xf numFmtId="0" fontId="5" fillId="0" borderId="0"/>
    <xf numFmtId="0" fontId="29" fillId="0" borderId="119" applyNumberFormat="0" applyFill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9" fillId="0" borderId="119" applyNumberFormat="0" applyFill="0" applyAlignment="0" applyProtection="0"/>
    <xf numFmtId="0" fontId="5" fillId="0" borderId="0"/>
    <xf numFmtId="165" fontId="5" fillId="0" borderId="0" applyFont="0" applyFill="0" applyBorder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9" fillId="0" borderId="119" applyNumberFormat="0" applyFill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0" borderId="119" applyNumberFormat="0" applyFill="0" applyAlignment="0" applyProtection="0"/>
    <xf numFmtId="0" fontId="5" fillId="0" borderId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9" fillId="0" borderId="119" applyNumberFormat="0" applyFill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80" fontId="5" fillId="0" borderId="0"/>
    <xf numFmtId="18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8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8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15" fillId="0" borderId="0"/>
    <xf numFmtId="0" fontId="5" fillId="0" borderId="0"/>
    <xf numFmtId="9" fontId="15" fillId="0" borderId="0" applyFont="0" applyFill="0" applyBorder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9" fontId="4" fillId="0" borderId="0"/>
    <xf numFmtId="180" fontId="4" fillId="0" borderId="0"/>
    <xf numFmtId="180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8" fontId="4" fillId="0" borderId="0"/>
    <xf numFmtId="178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165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29" fillId="0" borderId="119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65" fontId="3" fillId="0" borderId="0" applyFont="0" applyFill="0" applyBorder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" fillId="0" borderId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178" fontId="2" fillId="0" borderId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178" fontId="2" fillId="0" borderId="0"/>
    <xf numFmtId="178" fontId="2" fillId="0" borderId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178" fontId="2" fillId="0" borderId="0"/>
    <xf numFmtId="178" fontId="2" fillId="0" borderId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" fillId="0" borderId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5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165" fontId="2" fillId="0" borderId="0" applyFont="0" applyFill="0" applyBorder="0" applyAlignment="0" applyProtection="0"/>
    <xf numFmtId="0" fontId="29" fillId="0" borderId="142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9" fillId="0" borderId="151" applyNumberFormat="0" applyFill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0" fontId="2" fillId="0" borderId="0"/>
    <xf numFmtId="9" fontId="2" fillId="0" borderId="0" applyFont="0" applyFill="0" applyBorder="0" applyAlignment="0" applyProtection="0"/>
    <xf numFmtId="0" fontId="29" fillId="0" borderId="142" applyNumberFormat="0" applyFill="0" applyAlignment="0" applyProtection="0"/>
    <xf numFmtId="164" fontId="2" fillId="0" borderId="0" applyFont="0" applyFill="0" applyBorder="0" applyAlignment="0" applyProtection="0"/>
    <xf numFmtId="0" fontId="29" fillId="0" borderId="150" applyNumberFormat="0" applyFill="0" applyAlignment="0" applyProtection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42" applyNumberFormat="0" applyFill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0" fontId="29" fillId="0" borderId="151" applyNumberFormat="0" applyFill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3" fillId="20" borderId="125" applyNumberFormat="0" applyAlignment="0" applyProtection="0"/>
    <xf numFmtId="0" fontId="29" fillId="0" borderId="130" applyNumberFormat="0" applyFill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0" fontId="30" fillId="7" borderId="125" applyNumberFormat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15" fillId="23" borderId="126" applyNumberFormat="0" applyFon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0" fontId="34" fillId="20" borderId="1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36" fillId="0" borderId="128" applyNumberFormat="0" applyFill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" fillId="0" borderId="0"/>
    <xf numFmtId="165" fontId="2" fillId="0" borderId="0" applyFont="0" applyFill="0" applyBorder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30" applyNumberFormat="0" applyFill="0" applyAlignment="0" applyProtection="0"/>
    <xf numFmtId="0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130" applyNumberFormat="0" applyFill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142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9" fillId="0" borderId="130" applyNumberFormat="0" applyFill="0" applyAlignment="0" applyProtection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9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8" fontId="2" fillId="0" borderId="0"/>
    <xf numFmtId="17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30" fillId="7" borderId="138" applyNumberFormat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15" fillId="23" borderId="139" applyNumberFormat="0" applyFont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36" fillId="0" borderId="141" applyNumberFormat="0" applyFill="0" applyAlignment="0" applyProtection="0"/>
    <xf numFmtId="0" fontId="29" fillId="0" borderId="150" applyNumberFormat="0" applyFill="0" applyAlignment="0" applyProtection="0"/>
    <xf numFmtId="0" fontId="15" fillId="23" borderId="139" applyNumberFormat="0" applyFont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15" fillId="23" borderId="139" applyNumberFormat="0" applyFon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3" fillId="20" borderId="138" applyNumberFormat="0" applyAlignment="0" applyProtection="0"/>
    <xf numFmtId="0" fontId="34" fillId="20" borderId="140" applyNumberFormat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50" applyNumberFormat="0" applyFill="0" applyAlignment="0" applyProtection="0"/>
    <xf numFmtId="0" fontId="15" fillId="23" borderId="139" applyNumberFormat="0" applyFont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36" fillId="0" borderId="141" applyNumberFormat="0" applyFill="0" applyAlignment="0" applyProtection="0"/>
    <xf numFmtId="0" fontId="30" fillId="7" borderId="138" applyNumberFormat="0" applyAlignment="0" applyProtection="0"/>
    <xf numFmtId="0" fontId="34" fillId="20" borderId="140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36" fillId="0" borderId="141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3" fillId="20" borderId="138" applyNumberForma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15" fillId="23" borderId="139" applyNumberFormat="0" applyFont="0" applyAlignment="0" applyProtection="0"/>
    <xf numFmtId="0" fontId="23" fillId="20" borderId="138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3" fillId="20" borderId="138" applyNumberFormat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15" fillId="23" borderId="139" applyNumberFormat="0" applyFont="0" applyAlignment="0" applyProtection="0"/>
    <xf numFmtId="0" fontId="23" fillId="20" borderId="138" applyNumberFormat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15" fillId="0" borderId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36" fillId="0" borderId="141" applyNumberFormat="0" applyFill="0" applyAlignment="0" applyProtection="0"/>
    <xf numFmtId="0" fontId="29" fillId="0" borderId="135" applyNumberFormat="0" applyFill="0" applyAlignment="0" applyProtection="0"/>
    <xf numFmtId="0" fontId="15" fillId="23" borderId="139" applyNumberFormat="0" applyFont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3" fillId="20" borderId="138" applyNumberFormat="0" applyAlignment="0" applyProtection="0"/>
    <xf numFmtId="0" fontId="34" fillId="20" borderId="140" applyNumberFormat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15" fillId="0" borderId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15" fillId="23" borderId="139" applyNumberFormat="0" applyFont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30" fillId="7" borderId="138" applyNumberFormat="0" applyAlignment="0" applyProtection="0"/>
    <xf numFmtId="0" fontId="34" fillId="20" borderId="140" applyNumberFormat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3" fillId="20" borderId="138" applyNumberForma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34" fillId="20" borderId="140" applyNumberFormat="0" applyAlignment="0" applyProtection="0"/>
    <xf numFmtId="0" fontId="30" fillId="7" borderId="138" applyNumberFormat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15" fillId="23" borderId="139" applyNumberFormat="0" applyFon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3" fillId="20" borderId="138" applyNumberForma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3" fillId="20" borderId="138" applyNumberFormat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3" fillId="20" borderId="138" applyNumberFormat="0" applyAlignment="0" applyProtection="0"/>
    <xf numFmtId="0" fontId="29" fillId="0" borderId="142" applyNumberFormat="0" applyFill="0" applyAlignment="0" applyProtection="0"/>
    <xf numFmtId="0" fontId="36" fillId="0" borderId="14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23" fillId="20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30" fillId="7" borderId="131" applyNumberFormat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36" fillId="0" borderId="14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15" fillId="23" borderId="132" applyNumberFormat="0" applyFon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34" fillId="20" borderId="133" applyNumberFormat="0" applyAlignment="0" applyProtection="0"/>
    <xf numFmtId="0" fontId="29" fillId="0" borderId="142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36" fillId="0" borderId="134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15" fillId="23" borderId="139" applyNumberFormat="0" applyFont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15" fillId="0" borderId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30" fillId="7" borderId="138" applyNumberFormat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51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35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15" fillId="0" borderId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42" applyNumberFormat="0" applyFill="0" applyAlignment="0" applyProtection="0"/>
    <xf numFmtId="0" fontId="29" fillId="0" borderId="151" applyNumberFormat="0" applyFill="0" applyAlignment="0" applyProtection="0"/>
    <xf numFmtId="0" fontId="15" fillId="0" borderId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23" fillId="20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30" fillId="7" borderId="146" applyNumberFormat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15" fillId="23" borderId="147" applyNumberFormat="0" applyFon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34" fillId="20" borderId="148" applyNumberFormat="0" applyAlignment="0" applyProtection="0"/>
    <xf numFmtId="0" fontId="29" fillId="0" borderId="151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36" fillId="0" borderId="149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0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  <xf numFmtId="0" fontId="29" fillId="0" borderId="151" applyNumberFormat="0" applyFill="0" applyAlignment="0" applyProtection="0"/>
  </cellStyleXfs>
  <cellXfs count="1662">
    <xf numFmtId="0" fontId="0" fillId="0" borderId="0" xfId="0"/>
    <xf numFmtId="0" fontId="45" fillId="0" borderId="0" xfId="0" applyFont="1" applyFill="1"/>
    <xf numFmtId="0" fontId="46" fillId="0" borderId="0" xfId="0" applyFont="1" applyFill="1"/>
    <xf numFmtId="0" fontId="44" fillId="0" borderId="0" xfId="0" applyFont="1" applyFill="1"/>
    <xf numFmtId="0" fontId="47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48" fillId="0" borderId="0" xfId="0" applyFont="1" applyFill="1" applyAlignment="1">
      <alignment vertical="top"/>
    </xf>
    <xf numFmtId="0" fontId="46" fillId="0" borderId="16" xfId="0" applyFont="1" applyFill="1" applyBorder="1" applyAlignment="1">
      <alignment horizontal="center"/>
    </xf>
    <xf numFmtId="0" fontId="46" fillId="0" borderId="41" xfId="0" applyFont="1" applyFill="1" applyBorder="1" applyAlignment="1">
      <alignment horizontal="center" vertical="center"/>
    </xf>
    <xf numFmtId="0" fontId="49" fillId="0" borderId="48" xfId="0" applyFont="1" applyFill="1" applyBorder="1" applyAlignment="1">
      <alignment horizontal="center"/>
    </xf>
    <xf numFmtId="0" fontId="49" fillId="0" borderId="40" xfId="0" applyFont="1" applyFill="1" applyBorder="1" applyAlignment="1">
      <alignment horizontal="center"/>
    </xf>
    <xf numFmtId="0" fontId="50" fillId="0" borderId="48" xfId="0" applyFont="1" applyFill="1" applyBorder="1" applyAlignment="1">
      <alignment horizontal="center"/>
    </xf>
    <xf numFmtId="0" fontId="50" fillId="0" borderId="40" xfId="0" applyFont="1" applyFill="1" applyBorder="1" applyAlignment="1">
      <alignment horizontal="center"/>
    </xf>
    <xf numFmtId="0" fontId="49" fillId="0" borderId="48" xfId="0" applyFont="1" applyFill="1" applyBorder="1"/>
    <xf numFmtId="0" fontId="49" fillId="0" borderId="13" xfId="0" applyFont="1" applyFill="1" applyBorder="1"/>
    <xf numFmtId="0" fontId="46" fillId="0" borderId="29" xfId="0" applyFont="1" applyFill="1" applyBorder="1" applyAlignment="1">
      <alignment horizontal="center"/>
    </xf>
    <xf numFmtId="0" fontId="46" fillId="0" borderId="5" xfId="0" applyFont="1" applyFill="1" applyBorder="1" applyAlignment="1">
      <alignment horizontal="center" vertical="center"/>
    </xf>
    <xf numFmtId="17" fontId="49" fillId="0" borderId="49" xfId="0" quotePrefix="1" applyNumberFormat="1" applyFont="1" applyFill="1" applyBorder="1" applyAlignment="1">
      <alignment horizontal="center"/>
    </xf>
    <xf numFmtId="17" fontId="49" fillId="0" borderId="26" xfId="0" quotePrefix="1" applyNumberFormat="1" applyFont="1" applyFill="1" applyBorder="1" applyAlignment="1">
      <alignment horizontal="center"/>
    </xf>
    <xf numFmtId="0" fontId="49" fillId="0" borderId="49" xfId="0" applyFont="1" applyFill="1" applyBorder="1"/>
    <xf numFmtId="0" fontId="49" fillId="0" borderId="50" xfId="0" applyFont="1" applyFill="1" applyBorder="1"/>
    <xf numFmtId="0" fontId="49" fillId="0" borderId="5" xfId="0" applyFont="1" applyFill="1" applyBorder="1" applyAlignment="1">
      <alignment horizontal="center"/>
    </xf>
    <xf numFmtId="0" fontId="49" fillId="0" borderId="43" xfId="0" applyFont="1" applyFill="1" applyBorder="1" applyAlignment="1">
      <alignment horizontal="center"/>
    </xf>
    <xf numFmtId="0" fontId="46" fillId="0" borderId="31" xfId="0" applyFont="1" applyFill="1" applyBorder="1" applyAlignment="1">
      <alignment horizontal="center"/>
    </xf>
    <xf numFmtId="0" fontId="46" fillId="0" borderId="32" xfId="0" applyFont="1" applyFill="1" applyBorder="1" applyAlignment="1">
      <alignment horizontal="center" vertical="center"/>
    </xf>
    <xf numFmtId="0" fontId="49" fillId="0" borderId="32" xfId="0" applyFont="1" applyFill="1" applyBorder="1"/>
    <xf numFmtId="0" fontId="49" fillId="0" borderId="32" xfId="0" applyFont="1" applyFill="1" applyBorder="1" applyAlignment="1">
      <alignment horizontal="center"/>
    </xf>
    <xf numFmtId="0" fontId="49" fillId="0" borderId="45" xfId="0" applyFont="1" applyFill="1" applyBorder="1" applyAlignment="1">
      <alignment horizontal="center"/>
    </xf>
    <xf numFmtId="0" fontId="46" fillId="0" borderId="12" xfId="0" applyFont="1" applyFill="1" applyBorder="1" applyAlignment="1">
      <alignment horizontal="center"/>
    </xf>
    <xf numFmtId="0" fontId="45" fillId="0" borderId="48" xfId="0" applyFont="1" applyFill="1" applyBorder="1"/>
    <xf numFmtId="2" fontId="45" fillId="0" borderId="48" xfId="0" applyNumberFormat="1" applyFont="1" applyFill="1" applyBorder="1" applyAlignment="1">
      <alignment horizontal="center"/>
    </xf>
    <xf numFmtId="183" fontId="45" fillId="0" borderId="48" xfId="0" applyNumberFormat="1" applyFont="1" applyFill="1" applyBorder="1" applyAlignment="1">
      <alignment horizontal="center"/>
    </xf>
    <xf numFmtId="2" fontId="51" fillId="0" borderId="48" xfId="0" applyNumberFormat="1" applyFont="1" applyFill="1" applyBorder="1" applyAlignment="1">
      <alignment horizontal="center"/>
    </xf>
    <xf numFmtId="183" fontId="45" fillId="0" borderId="42" xfId="0" quotePrefix="1" applyNumberFormat="1" applyFont="1" applyFill="1" applyBorder="1"/>
    <xf numFmtId="0" fontId="46" fillId="0" borderId="51" xfId="0" applyFont="1" applyFill="1" applyBorder="1" applyAlignment="1">
      <alignment horizontal="center"/>
    </xf>
    <xf numFmtId="0" fontId="45" fillId="0" borderId="2" xfId="0" applyFont="1" applyFill="1" applyBorder="1"/>
    <xf numFmtId="2" fontId="45" fillId="0" borderId="2" xfId="0" applyNumberFormat="1" applyFont="1" applyFill="1" applyBorder="1"/>
    <xf numFmtId="20" fontId="45" fillId="0" borderId="2" xfId="0" applyNumberFormat="1" applyFont="1" applyFill="1" applyBorder="1" applyAlignment="1">
      <alignment horizontal="center"/>
    </xf>
    <xf numFmtId="2" fontId="52" fillId="0" borderId="7" xfId="0" applyNumberFormat="1" applyFont="1" applyFill="1" applyBorder="1" applyAlignment="1">
      <alignment horizontal="center"/>
    </xf>
    <xf numFmtId="20" fontId="45" fillId="0" borderId="43" xfId="0" applyNumberFormat="1" applyFont="1" applyFill="1" applyBorder="1" applyAlignment="1">
      <alignment horizontal="center"/>
    </xf>
    <xf numFmtId="0" fontId="46" fillId="0" borderId="91" xfId="0" applyFont="1" applyFill="1" applyBorder="1" applyAlignment="1">
      <alignment horizontal="center"/>
    </xf>
    <xf numFmtId="0" fontId="45" fillId="0" borderId="8" xfId="0" applyFont="1" applyFill="1" applyBorder="1"/>
    <xf numFmtId="2" fontId="45" fillId="0" borderId="92" xfId="0" applyNumberFormat="1" applyFont="1" applyFill="1" applyBorder="1" applyAlignment="1">
      <alignment horizontal="center"/>
    </xf>
    <xf numFmtId="15" fontId="45" fillId="0" borderId="8" xfId="0" applyNumberFormat="1" applyFont="1" applyFill="1" applyBorder="1" applyAlignment="1">
      <alignment horizontal="center"/>
    </xf>
    <xf numFmtId="2" fontId="45" fillId="0" borderId="120" xfId="0" applyNumberFormat="1" applyFont="1" applyFill="1" applyBorder="1" applyAlignment="1">
      <alignment horizontal="center"/>
    </xf>
    <xf numFmtId="15" fontId="45" fillId="0" borderId="121" xfId="0" applyNumberFormat="1" applyFont="1" applyFill="1" applyBorder="1" applyAlignment="1">
      <alignment horizontal="center"/>
    </xf>
    <xf numFmtId="2" fontId="52" fillId="0" borderId="145" xfId="0" applyNumberFormat="1" applyFont="1" applyFill="1" applyBorder="1" applyAlignment="1">
      <alignment horizontal="center"/>
    </xf>
    <xf numFmtId="0" fontId="45" fillId="0" borderId="96" xfId="0" applyFont="1" applyFill="1" applyBorder="1" applyAlignment="1">
      <alignment horizontal="center"/>
    </xf>
    <xf numFmtId="2" fontId="45" fillId="0" borderId="7" xfId="0" applyNumberFormat="1" applyFont="1" applyFill="1" applyBorder="1" applyAlignment="1">
      <alignment horizontal="center"/>
    </xf>
    <xf numFmtId="0" fontId="45" fillId="0" borderId="43" xfId="0" applyFont="1" applyFill="1" applyBorder="1" applyAlignment="1">
      <alignment horizontal="center"/>
    </xf>
    <xf numFmtId="2" fontId="45" fillId="0" borderId="8" xfId="0" applyNumberFormat="1" applyFont="1" applyFill="1" applyBorder="1" applyAlignment="1">
      <alignment horizontal="center"/>
    </xf>
    <xf numFmtId="2" fontId="45" fillId="0" borderId="121" xfId="0" applyNumberFormat="1" applyFont="1" applyFill="1" applyBorder="1" applyAlignment="1">
      <alignment horizontal="center"/>
    </xf>
    <xf numFmtId="2" fontId="45" fillId="0" borderId="145" xfId="0" applyNumberFormat="1" applyFont="1" applyFill="1" applyBorder="1" applyAlignment="1">
      <alignment horizontal="center"/>
    </xf>
    <xf numFmtId="15" fontId="45" fillId="0" borderId="96" xfId="0" applyNumberFormat="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5" fillId="0" borderId="92" xfId="0" applyFont="1" applyFill="1" applyBorder="1"/>
    <xf numFmtId="2" fontId="45" fillId="0" borderId="66" xfId="0" applyNumberFormat="1" applyFont="1" applyFill="1" applyBorder="1" applyAlignment="1">
      <alignment horizontal="center"/>
    </xf>
    <xf numFmtId="15" fontId="51" fillId="0" borderId="92" xfId="0" applyNumberFormat="1" applyFont="1" applyFill="1" applyBorder="1" applyAlignment="1">
      <alignment horizontal="center"/>
    </xf>
    <xf numFmtId="2" fontId="45" fillId="0" borderId="129" xfId="0" applyNumberFormat="1" applyFont="1" applyFill="1" applyBorder="1" applyAlignment="1">
      <alignment horizontal="center"/>
    </xf>
    <xf numFmtId="15" fontId="51" fillId="0" borderId="120" xfId="0" applyNumberFormat="1" applyFont="1" applyFill="1" applyBorder="1" applyAlignment="1">
      <alignment horizontal="center"/>
    </xf>
    <xf numFmtId="2" fontId="51" fillId="0" borderId="145" xfId="0" applyNumberFormat="1" applyFont="1" applyFill="1" applyBorder="1" applyAlignment="1">
      <alignment horizontal="center"/>
    </xf>
    <xf numFmtId="15" fontId="45" fillId="0" borderId="96" xfId="0" quotePrefix="1" applyNumberFormat="1" applyFont="1" applyFill="1" applyBorder="1"/>
    <xf numFmtId="0" fontId="46" fillId="0" borderId="52" xfId="0" applyFont="1" applyFill="1" applyBorder="1" applyAlignment="1">
      <alignment horizontal="center"/>
    </xf>
    <xf numFmtId="0" fontId="45" fillId="0" borderId="7" xfId="0" applyFont="1" applyFill="1" applyBorder="1"/>
    <xf numFmtId="0" fontId="45" fillId="0" borderId="25" xfId="0" applyFont="1" applyFill="1" applyBorder="1"/>
    <xf numFmtId="20" fontId="45" fillId="0" borderId="7" xfId="0" applyNumberFormat="1" applyFont="1" applyFill="1" applyBorder="1" applyAlignment="1">
      <alignment horizontal="center"/>
    </xf>
    <xf numFmtId="0" fontId="52" fillId="0" borderId="7" xfId="0" applyFont="1" applyFill="1" applyBorder="1" applyAlignment="1">
      <alignment horizontal="center"/>
    </xf>
    <xf numFmtId="0" fontId="46" fillId="0" borderId="53" xfId="0" applyFont="1" applyFill="1" applyBorder="1" applyAlignment="1">
      <alignment horizontal="center"/>
    </xf>
    <xf numFmtId="2" fontId="45" fillId="0" borderId="1" xfId="0" applyNumberFormat="1" applyFont="1" applyFill="1" applyBorder="1" applyAlignment="1">
      <alignment horizontal="center"/>
    </xf>
    <xf numFmtId="2" fontId="45" fillId="0" borderId="6" xfId="0" applyNumberFormat="1" applyFont="1" applyFill="1" applyBorder="1" applyAlignment="1">
      <alignment horizontal="center"/>
    </xf>
    <xf numFmtId="2" fontId="51" fillId="0" borderId="95" xfId="0" applyNumberFormat="1" applyFont="1" applyFill="1" applyBorder="1" applyAlignment="1">
      <alignment horizontal="center"/>
    </xf>
    <xf numFmtId="182" fontId="45" fillId="0" borderId="96" xfId="0" quotePrefix="1" applyNumberFormat="1" applyFont="1" applyFill="1" applyBorder="1"/>
    <xf numFmtId="0" fontId="46" fillId="0" borderId="94" xfId="0" applyFont="1" applyFill="1" applyBorder="1" applyAlignment="1">
      <alignment horizontal="center"/>
    </xf>
    <xf numFmtId="2" fontId="45" fillId="0" borderId="95" xfId="0" applyNumberFormat="1" applyFont="1" applyFill="1" applyBorder="1"/>
    <xf numFmtId="2" fontId="45" fillId="0" borderId="136" xfId="0" applyNumberFormat="1" applyFont="1" applyFill="1" applyBorder="1" applyAlignment="1">
      <alignment horizontal="center"/>
    </xf>
    <xf numFmtId="15" fontId="45" fillId="0" borderId="137" xfId="0" applyNumberFormat="1" applyFont="1" applyFill="1" applyBorder="1" applyAlignment="1">
      <alignment horizontal="center"/>
    </xf>
    <xf numFmtId="0" fontId="45" fillId="0" borderId="143" xfId="0" applyFont="1" applyFill="1" applyBorder="1" applyAlignment="1">
      <alignment horizontal="center"/>
    </xf>
    <xf numFmtId="183" fontId="45" fillId="0" borderId="156" xfId="0" applyNumberFormat="1" applyFont="1" applyFill="1" applyBorder="1" applyAlignment="1">
      <alignment horizontal="center"/>
    </xf>
    <xf numFmtId="0" fontId="45" fillId="0" borderId="49" xfId="0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center"/>
    </xf>
    <xf numFmtId="174" fontId="45" fillId="0" borderId="50" xfId="0" applyNumberFormat="1" applyFont="1" applyFill="1" applyBorder="1" applyAlignment="1">
      <alignment horizontal="center"/>
    </xf>
    <xf numFmtId="2" fontId="45" fillId="0" borderId="2" xfId="0" applyNumberFormat="1" applyFont="1" applyFill="1" applyBorder="1" applyAlignment="1">
      <alignment horizontal="center"/>
    </xf>
    <xf numFmtId="183" fontId="45" fillId="0" borderId="43" xfId="0" quotePrefix="1" applyNumberFormat="1" applyFont="1" applyFill="1" applyBorder="1" applyAlignment="1">
      <alignment horizontal="center"/>
    </xf>
    <xf numFmtId="0" fontId="45" fillId="0" borderId="92" xfId="0" applyFont="1" applyFill="1" applyBorder="1" applyAlignment="1">
      <alignment horizontal="center"/>
    </xf>
    <xf numFmtId="14" fontId="45" fillId="0" borderId="92" xfId="0" quotePrefix="1" applyNumberFormat="1" applyFont="1" applyFill="1" applyBorder="1" applyAlignment="1">
      <alignment horizontal="center"/>
    </xf>
    <xf numFmtId="0" fontId="45" fillId="0" borderId="136" xfId="0" applyFont="1" applyFill="1" applyBorder="1" applyAlignment="1">
      <alignment horizontal="center"/>
    </xf>
    <xf numFmtId="183" fontId="45" fillId="0" borderId="96" xfId="0" quotePrefix="1" applyNumberFormat="1" applyFont="1" applyFill="1" applyBorder="1"/>
    <xf numFmtId="20" fontId="45" fillId="0" borderId="5" xfId="0" applyNumberFormat="1" applyFont="1" applyFill="1" applyBorder="1" applyAlignment="1">
      <alignment horizontal="center"/>
    </xf>
    <xf numFmtId="0" fontId="53" fillId="0" borderId="8" xfId="0" applyFont="1" applyFill="1" applyBorder="1"/>
    <xf numFmtId="2" fontId="45" fillId="0" borderId="143" xfId="0" applyNumberFormat="1" applyFont="1" applyFill="1" applyBorder="1" applyAlignment="1">
      <alignment horizontal="center"/>
    </xf>
    <xf numFmtId="183" fontId="45" fillId="0" borderId="96" xfId="0" quotePrefix="1" applyNumberFormat="1" applyFont="1" applyFill="1" applyBorder="1" applyAlignment="1">
      <alignment horizontal="center"/>
    </xf>
    <xf numFmtId="0" fontId="53" fillId="0" borderId="2" xfId="0" applyFont="1" applyFill="1" applyBorder="1"/>
    <xf numFmtId="0" fontId="45" fillId="0" borderId="66" xfId="0" applyFont="1" applyFill="1" applyBorder="1"/>
    <xf numFmtId="0" fontId="45" fillId="0" borderId="66" xfId="0" quotePrefix="1" applyFont="1" applyFill="1" applyBorder="1" applyAlignment="1">
      <alignment horizontal="center"/>
    </xf>
    <xf numFmtId="0" fontId="45" fillId="0" borderId="143" xfId="0" applyFont="1" applyFill="1" applyBorder="1"/>
    <xf numFmtId="0" fontId="45" fillId="0" borderId="156" xfId="0" applyFont="1" applyFill="1" applyBorder="1" applyAlignment="1">
      <alignment horizontal="center"/>
    </xf>
    <xf numFmtId="0" fontId="45" fillId="0" borderId="5" xfId="0" applyFont="1" applyFill="1" applyBorder="1"/>
    <xf numFmtId="0" fontId="45" fillId="0" borderId="30" xfId="0" applyFont="1" applyFill="1" applyBorder="1"/>
    <xf numFmtId="0" fontId="53" fillId="0" borderId="92" xfId="0" applyFont="1" applyFill="1" applyBorder="1"/>
    <xf numFmtId="14" fontId="51" fillId="0" borderId="92" xfId="0" applyNumberFormat="1" applyFont="1" applyFill="1" applyBorder="1" applyAlignment="1">
      <alignment horizontal="center"/>
    </xf>
    <xf numFmtId="0" fontId="45" fillId="0" borderId="144" xfId="0" applyFont="1" applyFill="1" applyBorder="1"/>
    <xf numFmtId="0" fontId="45" fillId="0" borderId="96" xfId="0" applyFont="1" applyFill="1" applyBorder="1"/>
    <xf numFmtId="0" fontId="53" fillId="0" borderId="7" xfId="0" applyFont="1" applyFill="1" applyBorder="1"/>
    <xf numFmtId="20" fontId="51" fillId="0" borderId="7" xfId="0" applyNumberFormat="1" applyFont="1" applyFill="1" applyBorder="1" applyAlignment="1">
      <alignment horizontal="center"/>
    </xf>
    <xf numFmtId="0" fontId="45" fillId="0" borderId="70" xfId="0" applyFont="1" applyFill="1" applyBorder="1"/>
    <xf numFmtId="0" fontId="45" fillId="0" borderId="43" xfId="0" applyFont="1" applyFill="1" applyBorder="1"/>
    <xf numFmtId="0" fontId="45" fillId="0" borderId="145" xfId="0" applyFont="1" applyFill="1" applyBorder="1"/>
    <xf numFmtId="0" fontId="53" fillId="0" borderId="49" xfId="0" applyFont="1" applyFill="1" applyBorder="1"/>
    <xf numFmtId="0" fontId="45" fillId="0" borderId="49" xfId="0" applyFont="1" applyFill="1" applyBorder="1"/>
    <xf numFmtId="0" fontId="45" fillId="0" borderId="1" xfId="0" applyFont="1" applyFill="1" applyBorder="1" applyAlignment="1">
      <alignment horizontal="center"/>
    </xf>
    <xf numFmtId="0" fontId="45" fillId="0" borderId="6" xfId="0" applyFont="1" applyFill="1" applyBorder="1" applyAlignment="1">
      <alignment horizontal="center"/>
    </xf>
    <xf numFmtId="0" fontId="45" fillId="0" borderId="95" xfId="0" applyFont="1" applyFill="1" applyBorder="1" applyAlignment="1">
      <alignment horizontal="center"/>
    </xf>
    <xf numFmtId="0" fontId="45" fillId="0" borderId="7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5" fillId="0" borderId="95" xfId="0" applyFont="1" applyFill="1" applyBorder="1"/>
    <xf numFmtId="0" fontId="45" fillId="0" borderId="95" xfId="0" applyFont="1" applyFill="1" applyBorder="1" applyAlignment="1">
      <alignment horizontal="center"/>
    </xf>
    <xf numFmtId="0" fontId="45" fillId="0" borderId="71" xfId="0" applyFont="1" applyFill="1" applyBorder="1" applyAlignment="1">
      <alignment horizontal="center"/>
    </xf>
    <xf numFmtId="2" fontId="45" fillId="0" borderId="1" xfId="0" applyNumberFormat="1" applyFont="1" applyFill="1" applyBorder="1" applyAlignment="1">
      <alignment horizontal="center" vertical="center"/>
    </xf>
    <xf numFmtId="0" fontId="44" fillId="0" borderId="6" xfId="0" applyFont="1" applyFill="1" applyBorder="1"/>
    <xf numFmtId="2" fontId="45" fillId="0" borderId="95" xfId="0" applyNumberFormat="1" applyFont="1" applyFill="1" applyBorder="1" applyAlignment="1">
      <alignment horizontal="center" vertical="center"/>
    </xf>
    <xf numFmtId="0" fontId="44" fillId="0" borderId="95" xfId="0" applyFont="1" applyFill="1" applyBorder="1"/>
    <xf numFmtId="2" fontId="45" fillId="0" borderId="95" xfId="0" applyNumberFormat="1" applyFont="1" applyFill="1" applyBorder="1" applyAlignment="1">
      <alignment horizontal="center"/>
    </xf>
    <xf numFmtId="178" fontId="51" fillId="0" borderId="38" xfId="0" quotePrefix="1" applyNumberFormat="1" applyFont="1" applyFill="1" applyBorder="1" applyAlignment="1">
      <alignment horizontal="center" vertical="center"/>
    </xf>
    <xf numFmtId="0" fontId="45" fillId="0" borderId="71" xfId="0" applyFont="1" applyFill="1" applyBorder="1" applyAlignment="1">
      <alignment horizontal="center" vertical="center"/>
    </xf>
    <xf numFmtId="0" fontId="45" fillId="0" borderId="96" xfId="0" applyFont="1" applyFill="1" applyBorder="1" applyAlignment="1">
      <alignment horizontal="center" vertical="center"/>
    </xf>
    <xf numFmtId="183" fontId="45" fillId="0" borderId="38" xfId="0" quotePrefix="1" applyNumberFormat="1" applyFont="1" applyFill="1" applyBorder="1" applyAlignment="1">
      <alignment horizontal="center" vertical="center"/>
    </xf>
    <xf numFmtId="0" fontId="46" fillId="0" borderId="72" xfId="0" applyFont="1" applyFill="1" applyBorder="1" applyAlignment="1">
      <alignment horizontal="center"/>
    </xf>
    <xf numFmtId="0" fontId="45" fillId="0" borderId="1" xfId="0" applyFont="1" applyFill="1" applyBorder="1"/>
    <xf numFmtId="0" fontId="45" fillId="0" borderId="50" xfId="0" applyFont="1" applyFill="1" applyBorder="1" applyAlignment="1">
      <alignment horizontal="center" vertical="center"/>
    </xf>
    <xf numFmtId="0" fontId="45" fillId="0" borderId="70" xfId="0" applyFont="1" applyFill="1" applyBorder="1" applyAlignment="1">
      <alignment horizontal="center" vertical="center"/>
    </xf>
    <xf numFmtId="0" fontId="53" fillId="0" borderId="95" xfId="0" applyFont="1" applyFill="1" applyBorder="1"/>
    <xf numFmtId="2" fontId="45" fillId="0" borderId="95" xfId="0" applyNumberFormat="1" applyFont="1" applyFill="1" applyBorder="1" applyAlignment="1">
      <alignment horizontal="center" vertical="center"/>
    </xf>
    <xf numFmtId="183" fontId="51" fillId="0" borderId="38" xfId="0" applyNumberFormat="1" applyFont="1" applyFill="1" applyBorder="1" applyAlignment="1">
      <alignment horizontal="center" vertical="center"/>
    </xf>
    <xf numFmtId="0" fontId="45" fillId="0" borderId="95" xfId="0" applyFont="1" applyFill="1" applyBorder="1" applyAlignment="1">
      <alignment horizontal="center" vertical="center"/>
    </xf>
    <xf numFmtId="183" fontId="51" fillId="0" borderId="38" xfId="0" quotePrefix="1" applyNumberFormat="1" applyFont="1" applyFill="1" applyBorder="1" applyAlignment="1">
      <alignment horizontal="center" vertical="center"/>
    </xf>
    <xf numFmtId="2" fontId="45" fillId="0" borderId="6" xfId="0" applyNumberFormat="1" applyFont="1" applyFill="1" applyBorder="1" applyAlignment="1">
      <alignment horizontal="center" vertical="center"/>
    </xf>
    <xf numFmtId="2" fontId="45" fillId="0" borderId="143" xfId="0" applyNumberFormat="1" applyFont="1" applyFill="1" applyBorder="1" applyAlignment="1">
      <alignment horizontal="center" vertical="center"/>
    </xf>
    <xf numFmtId="0" fontId="46" fillId="0" borderId="22" xfId="0" applyFont="1" applyFill="1" applyBorder="1" applyAlignment="1">
      <alignment horizontal="center"/>
    </xf>
    <xf numFmtId="0" fontId="45" fillId="0" borderId="93" xfId="0" applyFont="1" applyFill="1" applyBorder="1"/>
    <xf numFmtId="2" fontId="45" fillId="0" borderId="76" xfId="0" quotePrefix="1" applyNumberFormat="1" applyFont="1" applyFill="1" applyBorder="1" applyAlignment="1">
      <alignment horizontal="center" vertical="center"/>
    </xf>
    <xf numFmtId="0" fontId="44" fillId="0" borderId="60" xfId="0" applyFont="1" applyFill="1" applyBorder="1"/>
    <xf numFmtId="2" fontId="45" fillId="0" borderId="93" xfId="0" quotePrefix="1" applyNumberFormat="1" applyFont="1" applyFill="1" applyBorder="1" applyAlignment="1">
      <alignment horizontal="center" vertical="center"/>
    </xf>
    <xf numFmtId="0" fontId="44" fillId="0" borderId="93" xfId="0" applyFont="1" applyFill="1" applyBorder="1"/>
    <xf numFmtId="0" fontId="45" fillId="0" borderId="93" xfId="0" applyFont="1" applyFill="1" applyBorder="1" applyAlignment="1">
      <alignment horizontal="center" vertical="center"/>
    </xf>
    <xf numFmtId="183" fontId="51" fillId="0" borderId="61" xfId="0" applyNumberFormat="1" applyFont="1" applyFill="1" applyBorder="1" applyAlignment="1">
      <alignment horizontal="center" vertical="center"/>
    </xf>
    <xf numFmtId="174" fontId="54" fillId="0" borderId="21" xfId="7" applyNumberFormat="1" applyFont="1" applyFill="1" applyBorder="1" applyAlignment="1">
      <alignment horizontal="center" vertical="center"/>
    </xf>
    <xf numFmtId="174" fontId="54" fillId="0" borderId="21" xfId="7" quotePrefix="1" applyNumberFormat="1" applyFont="1" applyFill="1" applyBorder="1" applyAlignment="1">
      <alignment horizontal="center" vertical="center"/>
    </xf>
    <xf numFmtId="174" fontId="54" fillId="0" borderId="95" xfId="7" applyNumberFormat="1" applyFont="1" applyFill="1" applyBorder="1" applyAlignment="1">
      <alignment horizontal="center" vertical="center"/>
    </xf>
    <xf numFmtId="174" fontId="54" fillId="0" borderId="95" xfId="7" quotePrefix="1" applyNumberFormat="1" applyFont="1" applyFill="1" applyBorder="1" applyAlignment="1">
      <alignment horizontal="center" vertical="center"/>
    </xf>
    <xf numFmtId="174" fontId="54" fillId="0" borderId="93" xfId="7" applyNumberFormat="1" applyFont="1" applyFill="1" applyBorder="1" applyAlignment="1">
      <alignment horizontal="center" vertical="center"/>
    </xf>
    <xf numFmtId="174" fontId="54" fillId="0" borderId="93" xfId="7" quotePrefix="1" applyNumberFormat="1" applyFont="1" applyFill="1" applyBorder="1" applyAlignment="1">
      <alignment horizontal="center" vertical="center"/>
    </xf>
    <xf numFmtId="0" fontId="54" fillId="0" borderId="111" xfId="0" applyFont="1" applyFill="1" applyBorder="1" applyAlignment="1">
      <alignment vertical="center"/>
    </xf>
    <xf numFmtId="0" fontId="56" fillId="0" borderId="111" xfId="0" applyFont="1" applyFill="1" applyBorder="1" applyAlignment="1">
      <alignment vertical="center"/>
    </xf>
    <xf numFmtId="0" fontId="59" fillId="0" borderId="7" xfId="0" applyFont="1" applyFill="1" applyBorder="1"/>
    <xf numFmtId="0" fontId="54" fillId="0" borderId="95" xfId="0" applyFont="1" applyFill="1" applyBorder="1" applyAlignment="1">
      <alignment vertical="center"/>
    </xf>
    <xf numFmtId="0" fontId="59" fillId="0" borderId="95" xfId="0" applyFont="1" applyFill="1" applyBorder="1"/>
    <xf numFmtId="0" fontId="59" fillId="0" borderId="111" xfId="0" applyFont="1" applyFill="1" applyBorder="1"/>
    <xf numFmtId="0" fontId="61" fillId="0" borderId="95" xfId="0" applyFont="1" applyFill="1" applyBorder="1"/>
    <xf numFmtId="0" fontId="58" fillId="0" borderId="2" xfId="0" applyFont="1" applyFill="1" applyBorder="1"/>
    <xf numFmtId="0" fontId="56" fillId="0" borderId="0" xfId="0" applyFont="1" applyFill="1"/>
    <xf numFmtId="0" fontId="54" fillId="0" borderId="95" xfId="0" applyFont="1" applyFill="1" applyBorder="1"/>
    <xf numFmtId="0" fontId="54" fillId="0" borderId="111" xfId="0" applyFont="1" applyFill="1" applyBorder="1"/>
    <xf numFmtId="0" fontId="56" fillId="0" borderId="95" xfId="0" applyFont="1" applyFill="1" applyBorder="1" applyAlignment="1">
      <alignment vertical="center"/>
    </xf>
    <xf numFmtId="0" fontId="56" fillId="0" borderId="95" xfId="0" applyFont="1" applyFill="1" applyBorder="1"/>
    <xf numFmtId="0" fontId="56" fillId="0" borderId="2" xfId="0" applyFont="1" applyFill="1" applyBorder="1"/>
    <xf numFmtId="0" fontId="56" fillId="0" borderId="1" xfId="0" applyFont="1" applyFill="1" applyBorder="1" applyAlignment="1">
      <alignment vertical="center"/>
    </xf>
    <xf numFmtId="0" fontId="56" fillId="0" borderId="3" xfId="0" applyFont="1" applyFill="1" applyBorder="1" applyAlignment="1">
      <alignment vertical="center"/>
    </xf>
    <xf numFmtId="0" fontId="59" fillId="0" borderId="0" xfId="0" applyFont="1" applyFill="1"/>
    <xf numFmtId="0" fontId="58" fillId="0" borderId="2" xfId="0" applyFont="1" applyFill="1" applyBorder="1" applyAlignment="1">
      <alignment vertical="center"/>
    </xf>
    <xf numFmtId="0" fontId="60" fillId="0" borderId="0" xfId="0" applyFont="1" applyFill="1"/>
    <xf numFmtId="0" fontId="56" fillId="0" borderId="0" xfId="0" applyFont="1" applyFill="1" applyAlignment="1">
      <alignment vertical="center"/>
    </xf>
    <xf numFmtId="0" fontId="65" fillId="0" borderId="0" xfId="0" applyFont="1" applyFill="1"/>
    <xf numFmtId="0" fontId="54" fillId="0" borderId="7" xfId="0" applyFont="1" applyFill="1" applyBorder="1"/>
    <xf numFmtId="0" fontId="61" fillId="0" borderId="166" xfId="0" applyFont="1" applyFill="1" applyBorder="1"/>
    <xf numFmtId="0" fontId="59" fillId="0" borderId="74" xfId="0" applyFont="1" applyFill="1" applyBorder="1"/>
    <xf numFmtId="0" fontId="62" fillId="0" borderId="95" xfId="0" applyFont="1" applyFill="1" applyBorder="1"/>
    <xf numFmtId="0" fontId="59" fillId="0" borderId="1" xfId="0" applyFont="1" applyFill="1" applyBorder="1"/>
    <xf numFmtId="0" fontId="63" fillId="0" borderId="0" xfId="0" applyFont="1" applyFill="1"/>
    <xf numFmtId="0" fontId="64" fillId="0" borderId="0" xfId="0" applyFont="1" applyFill="1"/>
    <xf numFmtId="0" fontId="56" fillId="0" borderId="7" xfId="0" applyFont="1" applyFill="1" applyBorder="1"/>
    <xf numFmtId="0" fontId="56" fillId="0" borderId="111" xfId="0" applyFont="1" applyFill="1" applyBorder="1"/>
    <xf numFmtId="2" fontId="57" fillId="0" borderId="0" xfId="0" applyNumberFormat="1" applyFont="1" applyFill="1" applyAlignment="1">
      <alignment horizontal="center"/>
    </xf>
    <xf numFmtId="0" fontId="55" fillId="0" borderId="0" xfId="0" applyFont="1" applyFill="1"/>
    <xf numFmtId="176" fontId="55" fillId="0" borderId="0" xfId="0" applyNumberFormat="1" applyFont="1" applyFill="1"/>
    <xf numFmtId="0" fontId="54" fillId="0" borderId="5" xfId="0" applyFont="1" applyFill="1" applyBorder="1" applyAlignment="1">
      <alignment vertical="center"/>
    </xf>
    <xf numFmtId="0" fontId="56" fillId="0" borderId="7" xfId="0" applyFont="1" applyFill="1" applyBorder="1" applyAlignment="1">
      <alignment vertical="center"/>
    </xf>
    <xf numFmtId="0" fontId="56" fillId="0" borderId="5" xfId="0" applyFont="1" applyFill="1" applyBorder="1"/>
    <xf numFmtId="0" fontId="59" fillId="0" borderId="5" xfId="0" applyFont="1" applyFill="1" applyBorder="1"/>
    <xf numFmtId="2" fontId="57" fillId="0" borderId="0" xfId="0" applyNumberFormat="1" applyFont="1" applyFill="1" applyAlignment="1">
      <alignment horizontal="center" vertical="top"/>
    </xf>
    <xf numFmtId="0" fontId="55" fillId="0" borderId="0" xfId="0" applyFont="1" applyFill="1" applyAlignment="1">
      <alignment vertical="top"/>
    </xf>
    <xf numFmtId="176" fontId="55" fillId="0" borderId="0" xfId="0" applyNumberFormat="1" applyFont="1" applyFill="1" applyAlignment="1">
      <alignment vertical="top"/>
    </xf>
    <xf numFmtId="0" fontId="56" fillId="0" borderId="111" xfId="0" applyFont="1" applyFill="1" applyBorder="1" applyAlignment="1">
      <alignment horizontal="left"/>
    </xf>
    <xf numFmtId="0" fontId="57" fillId="0" borderId="0" xfId="0" applyFont="1" applyFill="1" applyAlignment="1">
      <alignment horizontal="center"/>
    </xf>
    <xf numFmtId="0" fontId="56" fillId="0" borderId="161" xfId="0" applyFont="1" applyFill="1" applyBorder="1" applyAlignment="1">
      <alignment vertical="center"/>
    </xf>
    <xf numFmtId="0" fontId="58" fillId="0" borderId="0" xfId="0" applyFont="1" applyFill="1"/>
    <xf numFmtId="0" fontId="60" fillId="0" borderId="2" xfId="0" applyFont="1" applyFill="1" applyBorder="1"/>
    <xf numFmtId="14" fontId="45" fillId="0" borderId="48" xfId="0" applyNumberFormat="1" applyFont="1" applyFill="1" applyBorder="1" applyAlignment="1">
      <alignment horizontal="center"/>
    </xf>
    <xf numFmtId="2" fontId="45" fillId="0" borderId="111" xfId="0" applyNumberFormat="1" applyFont="1" applyFill="1" applyBorder="1" applyAlignment="1">
      <alignment horizontal="center"/>
    </xf>
    <xf numFmtId="15" fontId="45" fillId="0" borderId="145" xfId="0" applyNumberFormat="1" applyFont="1" applyFill="1" applyBorder="1" applyAlignment="1">
      <alignment horizontal="center"/>
    </xf>
    <xf numFmtId="2" fontId="45" fillId="0" borderId="144" xfId="0" applyNumberFormat="1" applyFont="1" applyFill="1" applyBorder="1" applyAlignment="1">
      <alignment horizontal="center"/>
    </xf>
    <xf numFmtId="15" fontId="51" fillId="0" borderId="111" xfId="0" applyNumberFormat="1" applyFont="1" applyFill="1" applyBorder="1" applyAlignment="1">
      <alignment horizontal="center"/>
    </xf>
    <xf numFmtId="15" fontId="53" fillId="0" borderId="111" xfId="0" quotePrefix="1" applyNumberFormat="1" applyFont="1" applyFill="1" applyBorder="1"/>
    <xf numFmtId="21" fontId="53" fillId="0" borderId="7" xfId="0" quotePrefix="1" applyNumberFormat="1" applyFont="1" applyFill="1" applyBorder="1"/>
    <xf numFmtId="15" fontId="53" fillId="0" borderId="111" xfId="0" quotePrefix="1" applyNumberFormat="1" applyFont="1" applyFill="1" applyBorder="1" applyAlignment="1">
      <alignment horizontal="center"/>
    </xf>
    <xf numFmtId="1" fontId="45" fillId="0" borderId="145" xfId="0" applyNumberFormat="1" applyFont="1" applyFill="1" applyBorder="1" applyAlignment="1">
      <alignment horizontal="center"/>
    </xf>
    <xf numFmtId="14" fontId="45" fillId="0" borderId="111" xfId="0" quotePrefix="1" applyNumberFormat="1" applyFont="1" applyFill="1" applyBorder="1" applyAlignment="1">
      <alignment horizontal="center"/>
    </xf>
    <xf numFmtId="1" fontId="45" fillId="0" borderId="111" xfId="0" applyNumberFormat="1" applyFont="1" applyFill="1" applyBorder="1" applyAlignment="1">
      <alignment horizontal="center"/>
    </xf>
    <xf numFmtId="0" fontId="45" fillId="0" borderId="144" xfId="0" quotePrefix="1" applyFont="1" applyFill="1" applyBorder="1" applyAlignment="1">
      <alignment horizontal="center"/>
    </xf>
    <xf numFmtId="14" fontId="51" fillId="0" borderId="111" xfId="0" applyNumberFormat="1" applyFont="1" applyFill="1" applyBorder="1" applyAlignment="1">
      <alignment horizontal="center"/>
    </xf>
    <xf numFmtId="0" fontId="45" fillId="0" borderId="111" xfId="0" applyFont="1" applyFill="1" applyBorder="1" applyAlignment="1">
      <alignment horizontal="center"/>
    </xf>
    <xf numFmtId="0" fontId="56" fillId="0" borderId="0" xfId="0" applyFont="1" applyFill="1" applyAlignment="1">
      <alignment horizontal="left" vertical="top"/>
    </xf>
    <xf numFmtId="20" fontId="56" fillId="0" borderId="0" xfId="0" applyNumberFormat="1" applyFont="1" applyFill="1" applyAlignment="1">
      <alignment horizontal="right"/>
    </xf>
    <xf numFmtId="0" fontId="67" fillId="0" borderId="0" xfId="0" applyFont="1" applyFill="1" applyAlignment="1">
      <alignment horizontal="left" vertical="center"/>
    </xf>
    <xf numFmtId="0" fontId="68" fillId="0" borderId="0" xfId="0" applyFont="1" applyFill="1"/>
    <xf numFmtId="2" fontId="68" fillId="0" borderId="0" xfId="0" applyNumberFormat="1" applyFont="1" applyFill="1"/>
    <xf numFmtId="15" fontId="68" fillId="0" borderId="0" xfId="0" applyNumberFormat="1" applyFont="1" applyFill="1" applyAlignment="1">
      <alignment horizontal="center"/>
    </xf>
    <xf numFmtId="20" fontId="68" fillId="0" borderId="0" xfId="0" applyNumberFormat="1" applyFont="1" applyFill="1" applyAlignment="1">
      <alignment horizontal="center"/>
    </xf>
    <xf numFmtId="0" fontId="56" fillId="0" borderId="0" xfId="0" applyFont="1" applyFill="1" applyAlignment="1">
      <alignment horizontal="right" vertical="top"/>
    </xf>
    <xf numFmtId="0" fontId="69" fillId="0" borderId="0" xfId="7" applyFont="1" applyFill="1" applyAlignment="1">
      <alignment horizontal="left" vertical="center"/>
    </xf>
    <xf numFmtId="0" fontId="44" fillId="0" borderId="0" xfId="5" applyFont="1" applyFill="1" applyAlignment="1">
      <alignment horizontal="left"/>
    </xf>
    <xf numFmtId="0" fontId="44" fillId="0" borderId="0" xfId="0" applyFont="1" applyFill="1" applyAlignment="1">
      <alignment horizontal="left" vertical="top"/>
    </xf>
    <xf numFmtId="0" fontId="70" fillId="0" borderId="0" xfId="0" applyFont="1" applyFill="1" applyAlignment="1">
      <alignment horizontal="left" indent="13"/>
    </xf>
    <xf numFmtId="2" fontId="56" fillId="0" borderId="0" xfId="0" applyNumberFormat="1" applyFont="1" applyFill="1"/>
    <xf numFmtId="15" fontId="56" fillId="0" borderId="0" xfId="0" applyNumberFormat="1" applyFont="1" applyFill="1" applyAlignment="1">
      <alignment horizontal="center"/>
    </xf>
    <xf numFmtId="20" fontId="56" fillId="0" borderId="0" xfId="0" applyNumberFormat="1" applyFont="1" applyFill="1" applyAlignment="1">
      <alignment horizontal="center"/>
    </xf>
    <xf numFmtId="0" fontId="48" fillId="0" borderId="0" xfId="402" applyFont="1" applyFill="1" applyAlignment="1">
      <alignment vertical="top"/>
    </xf>
    <xf numFmtId="15" fontId="71" fillId="0" borderId="0" xfId="0" applyNumberFormat="1" applyFont="1" applyFill="1" applyAlignment="1">
      <alignment horizontal="center"/>
    </xf>
    <xf numFmtId="0" fontId="56" fillId="0" borderId="0" xfId="0" applyFont="1" applyFill="1" applyAlignment="1">
      <alignment horizontal="center"/>
    </xf>
    <xf numFmtId="0" fontId="72" fillId="0" borderId="80" xfId="0" applyFont="1" applyFill="1" applyBorder="1" applyAlignment="1">
      <alignment vertical="top"/>
    </xf>
    <xf numFmtId="0" fontId="69" fillId="0" borderId="35" xfId="0" applyFont="1" applyFill="1" applyBorder="1" applyAlignment="1">
      <alignment horizontal="center"/>
    </xf>
    <xf numFmtId="0" fontId="73" fillId="0" borderId="79" xfId="0" applyFont="1" applyFill="1" applyBorder="1" applyAlignment="1">
      <alignment horizontal="center"/>
    </xf>
    <xf numFmtId="0" fontId="69" fillId="0" borderId="79" xfId="0" applyFont="1" applyFill="1" applyBorder="1"/>
    <xf numFmtId="15" fontId="69" fillId="0" borderId="79" xfId="0" applyNumberFormat="1" applyFont="1" applyFill="1" applyBorder="1" applyAlignment="1">
      <alignment horizontal="center"/>
    </xf>
    <xf numFmtId="0" fontId="69" fillId="0" borderId="77" xfId="0" applyFont="1" applyFill="1" applyBorder="1" applyAlignment="1">
      <alignment horizontal="center"/>
    </xf>
    <xf numFmtId="0" fontId="74" fillId="0" borderId="53" xfId="0" applyFont="1" applyFill="1" applyBorder="1" applyAlignment="1">
      <alignment horizontal="center" vertical="top"/>
    </xf>
    <xf numFmtId="0" fontId="74" fillId="0" borderId="63" xfId="0" applyFont="1" applyFill="1" applyBorder="1" applyAlignment="1">
      <alignment horizontal="left" vertical="top"/>
    </xf>
    <xf numFmtId="0" fontId="75" fillId="0" borderId="7" xfId="0" applyFont="1" applyFill="1" applyBorder="1" applyAlignment="1">
      <alignment horizontal="center" vertical="top"/>
    </xf>
    <xf numFmtId="2" fontId="75" fillId="0" borderId="7" xfId="0" applyNumberFormat="1" applyFont="1" applyFill="1" applyBorder="1" applyAlignment="1">
      <alignment horizontal="center" vertical="top"/>
    </xf>
    <xf numFmtId="183" fontId="75" fillId="0" borderId="7" xfId="0" applyNumberFormat="1" applyFont="1" applyFill="1" applyBorder="1" applyAlignment="1">
      <alignment horizontal="center" vertical="top"/>
    </xf>
    <xf numFmtId="20" fontId="75" fillId="0" borderId="70" xfId="0" applyNumberFormat="1" applyFont="1" applyFill="1" applyBorder="1" applyAlignment="1">
      <alignment horizontal="center"/>
    </xf>
    <xf numFmtId="0" fontId="74" fillId="0" borderId="37" xfId="0" applyFont="1" applyFill="1" applyBorder="1" applyAlignment="1">
      <alignment horizontal="center" vertical="top"/>
    </xf>
    <xf numFmtId="0" fontId="74" fillId="0" borderId="46" xfId="0" applyFont="1" applyFill="1" applyBorder="1" applyAlignment="1">
      <alignment horizontal="left" vertical="top"/>
    </xf>
    <xf numFmtId="0" fontId="75" fillId="0" borderId="4" xfId="0" applyFont="1" applyFill="1" applyBorder="1" applyAlignment="1">
      <alignment horizontal="center" vertical="top"/>
    </xf>
    <xf numFmtId="2" fontId="75" fillId="0" borderId="4" xfId="0" applyNumberFormat="1" applyFont="1" applyFill="1" applyBorder="1" applyAlignment="1">
      <alignment horizontal="center" vertical="top"/>
    </xf>
    <xf numFmtId="183" fontId="75" fillId="0" borderId="4" xfId="0" applyNumberFormat="1" applyFont="1" applyFill="1" applyBorder="1" applyAlignment="1">
      <alignment horizontal="center" vertical="top"/>
    </xf>
    <xf numFmtId="174" fontId="75" fillId="0" borderId="71" xfId="0" applyNumberFormat="1" applyFont="1" applyFill="1" applyBorder="1" applyAlignment="1">
      <alignment horizontal="center"/>
    </xf>
    <xf numFmtId="0" fontId="74" fillId="0" borderId="47" xfId="0" applyFont="1" applyFill="1" applyBorder="1" applyAlignment="1">
      <alignment horizontal="left" vertical="top"/>
    </xf>
    <xf numFmtId="183" fontId="75" fillId="0" borderId="4" xfId="0" quotePrefix="1" applyNumberFormat="1" applyFont="1" applyFill="1" applyBorder="1" applyAlignment="1">
      <alignment horizontal="center" vertical="top"/>
    </xf>
    <xf numFmtId="20" fontId="75" fillId="0" borderId="71" xfId="0" applyNumberFormat="1" applyFont="1" applyFill="1" applyBorder="1" applyAlignment="1">
      <alignment horizontal="center"/>
    </xf>
    <xf numFmtId="0" fontId="75" fillId="0" borderId="71" xfId="0" applyFont="1" applyFill="1" applyBorder="1" applyAlignment="1">
      <alignment horizontal="center"/>
    </xf>
    <xf numFmtId="169" fontId="75" fillId="0" borderId="4" xfId="0" applyNumberFormat="1" applyFont="1" applyFill="1" applyBorder="1" applyAlignment="1">
      <alignment horizontal="center" vertical="top"/>
    </xf>
    <xf numFmtId="14" fontId="75" fillId="0" borderId="4" xfId="0" applyNumberFormat="1" applyFont="1" applyFill="1" applyBorder="1" applyAlignment="1">
      <alignment horizontal="center" vertical="top"/>
    </xf>
    <xf numFmtId="1" fontId="75" fillId="0" borderId="4" xfId="0" applyNumberFormat="1" applyFont="1" applyFill="1" applyBorder="1" applyAlignment="1">
      <alignment horizontal="center" vertical="top"/>
    </xf>
    <xf numFmtId="2" fontId="75" fillId="0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left" vertical="top" wrapText="1"/>
    </xf>
    <xf numFmtId="0" fontId="74" fillId="0" borderId="54" xfId="0" applyFont="1" applyFill="1" applyBorder="1" applyAlignment="1">
      <alignment horizontal="center" vertical="top"/>
    </xf>
    <xf numFmtId="0" fontId="74" fillId="0" borderId="47" xfId="0" applyFont="1" applyFill="1" applyBorder="1" applyAlignment="1">
      <alignment horizontal="left" vertical="top" wrapText="1"/>
    </xf>
    <xf numFmtId="10" fontId="75" fillId="0" borderId="4" xfId="8" applyNumberFormat="1" applyFont="1" applyFill="1" applyBorder="1" applyAlignment="1">
      <alignment horizontal="center" vertical="top"/>
    </xf>
    <xf numFmtId="10" fontId="75" fillId="0" borderId="71" xfId="0" applyNumberFormat="1" applyFont="1" applyFill="1" applyBorder="1" applyAlignment="1">
      <alignment horizontal="center"/>
    </xf>
    <xf numFmtId="2" fontId="44" fillId="0" borderId="0" xfId="0" applyNumberFormat="1" applyFont="1" applyFill="1" applyAlignment="1">
      <alignment horizontal="center"/>
    </xf>
    <xf numFmtId="0" fontId="74" fillId="0" borderId="46" xfId="0" applyFont="1" applyFill="1" applyBorder="1" applyAlignment="1">
      <alignment horizontal="left" vertical="top" wrapText="1"/>
    </xf>
    <xf numFmtId="0" fontId="74" fillId="0" borderId="64" xfId="0" applyFont="1" applyFill="1" applyBorder="1" applyAlignment="1">
      <alignment horizontal="left" vertical="top" wrapText="1"/>
    </xf>
    <xf numFmtId="0" fontId="74" fillId="0" borderId="29" xfId="0" applyFont="1" applyFill="1" applyBorder="1" applyAlignment="1">
      <alignment horizontal="center" vertical="top"/>
    </xf>
    <xf numFmtId="0" fontId="74" fillId="0" borderId="65" xfId="0" applyFont="1" applyFill="1" applyBorder="1" applyAlignment="1">
      <alignment horizontal="left" vertical="top" wrapText="1"/>
    </xf>
    <xf numFmtId="2" fontId="44" fillId="0" borderId="0" xfId="0" applyNumberFormat="1" applyFont="1" applyFill="1"/>
    <xf numFmtId="10" fontId="75" fillId="0" borderId="4" xfId="8" quotePrefix="1" applyNumberFormat="1" applyFont="1" applyFill="1" applyBorder="1" applyAlignment="1">
      <alignment horizontal="center" vertical="top"/>
    </xf>
    <xf numFmtId="10" fontId="75" fillId="0" borderId="71" xfId="0" applyNumberFormat="1" applyFont="1" applyFill="1" applyBorder="1" applyAlignment="1">
      <alignment horizontal="center" vertical="top"/>
    </xf>
    <xf numFmtId="177" fontId="75" fillId="0" borderId="71" xfId="8" applyNumberFormat="1" applyFont="1" applyFill="1" applyBorder="1" applyAlignment="1">
      <alignment horizontal="center" vertical="top"/>
    </xf>
    <xf numFmtId="0" fontId="74" fillId="0" borderId="3" xfId="0" applyFont="1" applyFill="1" applyBorder="1" applyAlignment="1">
      <alignment horizontal="left" vertical="top" wrapText="1"/>
    </xf>
    <xf numFmtId="176" fontId="75" fillId="0" borderId="4" xfId="0" applyNumberFormat="1" applyFont="1" applyFill="1" applyBorder="1" applyAlignment="1">
      <alignment horizontal="center" vertical="top"/>
    </xf>
    <xf numFmtId="10" fontId="44" fillId="0" borderId="0" xfId="0" applyNumberFormat="1" applyFont="1" applyFill="1"/>
    <xf numFmtId="0" fontId="74" fillId="0" borderId="4" xfId="0" applyFont="1" applyFill="1" applyBorder="1" applyAlignment="1">
      <alignment vertical="top"/>
    </xf>
    <xf numFmtId="0" fontId="45" fillId="0" borderId="4" xfId="0" applyFont="1" applyFill="1" applyBorder="1" applyAlignment="1">
      <alignment horizontal="center" vertical="top"/>
    </xf>
    <xf numFmtId="174" fontId="45" fillId="0" borderId="71" xfId="0" applyNumberFormat="1" applyFont="1" applyFill="1" applyBorder="1" applyAlignment="1">
      <alignment horizontal="center"/>
    </xf>
    <xf numFmtId="0" fontId="74" fillId="0" borderId="54" xfId="0" applyFont="1" applyFill="1" applyBorder="1" applyAlignment="1">
      <alignment horizontal="right" vertical="top"/>
    </xf>
    <xf numFmtId="0" fontId="74" fillId="0" borderId="65" xfId="0" applyFont="1" applyFill="1" applyBorder="1" applyAlignment="1">
      <alignment horizontal="left" vertical="top"/>
    </xf>
    <xf numFmtId="0" fontId="74" fillId="0" borderId="29" xfId="0" applyFont="1" applyFill="1" applyBorder="1" applyAlignment="1">
      <alignment horizontal="right" vertical="top"/>
    </xf>
    <xf numFmtId="0" fontId="74" fillId="0" borderId="64" xfId="0" applyFont="1" applyFill="1" applyBorder="1" applyAlignment="1">
      <alignment horizontal="left" vertical="top"/>
    </xf>
    <xf numFmtId="0" fontId="74" fillId="0" borderId="6" xfId="0" applyFont="1" applyFill="1" applyBorder="1" applyAlignment="1">
      <alignment horizontal="left" vertical="top"/>
    </xf>
    <xf numFmtId="0" fontId="74" fillId="0" borderId="53" xfId="0" applyFont="1" applyFill="1" applyBorder="1" applyAlignment="1">
      <alignment horizontal="right" vertical="top"/>
    </xf>
    <xf numFmtId="0" fontId="74" fillId="0" borderId="24" xfId="0" applyFont="1" applyFill="1" applyBorder="1" applyAlignment="1">
      <alignment horizontal="left" vertical="top"/>
    </xf>
    <xf numFmtId="0" fontId="75" fillId="0" borderId="5" xfId="0" applyFont="1" applyFill="1" applyBorder="1" applyAlignment="1">
      <alignment horizontal="center" vertical="top"/>
    </xf>
    <xf numFmtId="2" fontId="45" fillId="0" borderId="4" xfId="0" applyNumberFormat="1" applyFont="1" applyFill="1" applyBorder="1" applyAlignment="1">
      <alignment horizontal="center" vertical="top"/>
    </xf>
    <xf numFmtId="0" fontId="45" fillId="0" borderId="47" xfId="0" applyFont="1" applyFill="1" applyBorder="1" applyAlignment="1">
      <alignment horizontal="left" vertical="top" wrapText="1"/>
    </xf>
    <xf numFmtId="0" fontId="74" fillId="0" borderId="37" xfId="0" applyFont="1" applyFill="1" applyBorder="1" applyAlignment="1">
      <alignment horizontal="right" vertical="top"/>
    </xf>
    <xf numFmtId="0" fontId="74" fillId="0" borderId="46" xfId="0" applyFont="1" applyFill="1" applyBorder="1" applyAlignment="1">
      <alignment horizontal="right" vertical="top"/>
    </xf>
    <xf numFmtId="0" fontId="74" fillId="0" borderId="47" xfId="0" applyFont="1" applyFill="1" applyBorder="1" applyAlignment="1">
      <alignment horizontal="right" vertical="top"/>
    </xf>
    <xf numFmtId="2" fontId="75" fillId="0" borderId="111" xfId="0" applyNumberFormat="1" applyFont="1" applyFill="1" applyBorder="1" applyAlignment="1">
      <alignment horizontal="center" vertical="top"/>
    </xf>
    <xf numFmtId="183" fontId="75" fillId="0" borderId="111" xfId="0" quotePrefix="1" applyNumberFormat="1" applyFont="1" applyFill="1" applyBorder="1" applyAlignment="1">
      <alignment horizontal="center" vertical="top"/>
    </xf>
    <xf numFmtId="0" fontId="75" fillId="0" borderId="96" xfId="0" applyFont="1" applyFill="1" applyBorder="1" applyAlignment="1">
      <alignment horizontal="center"/>
    </xf>
    <xf numFmtId="0" fontId="74" fillId="0" borderId="4" xfId="0" applyFont="1" applyFill="1" applyBorder="1" applyAlignment="1">
      <alignment horizontal="left" vertical="top"/>
    </xf>
    <xf numFmtId="14" fontId="75" fillId="0" borderId="7" xfId="0" applyNumberFormat="1" applyFont="1" applyFill="1" applyBorder="1" applyAlignment="1">
      <alignment horizontal="center" vertical="top"/>
    </xf>
    <xf numFmtId="2" fontId="75" fillId="0" borderId="95" xfId="0" applyNumberFormat="1" applyFont="1" applyFill="1" applyBorder="1" applyAlignment="1">
      <alignment horizontal="center" vertical="top"/>
    </xf>
    <xf numFmtId="0" fontId="75" fillId="0" borderId="4" xfId="0" applyFont="1" applyFill="1" applyBorder="1" applyAlignment="1">
      <alignment horizontal="left" vertical="top"/>
    </xf>
    <xf numFmtId="0" fontId="74" fillId="0" borderId="22" xfId="0" applyFont="1" applyFill="1" applyBorder="1" applyAlignment="1">
      <alignment horizontal="center" vertical="top"/>
    </xf>
    <xf numFmtId="0" fontId="74" fillId="0" borderId="81" xfId="0" applyFont="1" applyFill="1" applyBorder="1" applyAlignment="1">
      <alignment horizontal="left" vertical="top"/>
    </xf>
    <xf numFmtId="0" fontId="75" fillId="0" borderId="23" xfId="0" applyFont="1" applyFill="1" applyBorder="1" applyAlignment="1">
      <alignment horizontal="center" vertical="top"/>
    </xf>
    <xf numFmtId="2" fontId="75" fillId="0" borderId="23" xfId="0" applyNumberFormat="1" applyFont="1" applyFill="1" applyBorder="1" applyAlignment="1">
      <alignment horizontal="center" vertical="top"/>
    </xf>
    <xf numFmtId="183" fontId="75" fillId="0" borderId="23" xfId="0" applyNumberFormat="1" applyFont="1" applyFill="1" applyBorder="1" applyAlignment="1">
      <alignment horizontal="center" vertical="top"/>
    </xf>
    <xf numFmtId="20" fontId="75" fillId="0" borderId="39" xfId="0" applyNumberFormat="1" applyFont="1" applyFill="1" applyBorder="1" applyAlignment="1">
      <alignment horizontal="center"/>
    </xf>
    <xf numFmtId="0" fontId="44" fillId="0" borderId="0" xfId="0" applyFont="1" applyFill="1" applyAlignment="1">
      <alignment vertical="top"/>
    </xf>
    <xf numFmtId="0" fontId="77" fillId="0" borderId="0" xfId="0" applyFont="1" applyFill="1" applyAlignment="1">
      <alignment horizontal="right"/>
    </xf>
    <xf numFmtId="0" fontId="56" fillId="0" borderId="0" xfId="0" applyFont="1" applyFill="1" applyAlignment="1">
      <alignment vertical="top"/>
    </xf>
    <xf numFmtId="0" fontId="77" fillId="0" borderId="0" xfId="0" applyFont="1" applyFill="1"/>
    <xf numFmtId="0" fontId="54" fillId="0" borderId="0" xfId="0" applyFont="1" applyFill="1" applyAlignment="1">
      <alignment horizontal="center" vertical="top"/>
    </xf>
    <xf numFmtId="0" fontId="54" fillId="0" borderId="0" xfId="0" applyFont="1" applyFill="1" applyAlignment="1">
      <alignment horizontal="center"/>
    </xf>
    <xf numFmtId="0" fontId="54" fillId="0" borderId="0" xfId="0" applyFont="1" applyFill="1" applyAlignment="1">
      <alignment vertical="top" wrapText="1"/>
    </xf>
    <xf numFmtId="0" fontId="56" fillId="0" borderId="0" xfId="0" applyFont="1" applyFill="1" applyAlignment="1">
      <alignment horizontal="left" vertical="top" indent="2"/>
    </xf>
    <xf numFmtId="0" fontId="44" fillId="0" borderId="8" xfId="402" applyFont="1" applyFill="1" applyBorder="1"/>
    <xf numFmtId="2" fontId="44" fillId="0" borderId="66" xfId="402" applyNumberFormat="1" applyFont="1" applyFill="1" applyBorder="1"/>
    <xf numFmtId="0" fontId="44" fillId="0" borderId="66" xfId="402" applyFont="1" applyFill="1" applyBorder="1"/>
    <xf numFmtId="0" fontId="78" fillId="0" borderId="66" xfId="402" applyFont="1" applyFill="1" applyBorder="1" applyAlignment="1">
      <alignment horizontal="left" vertical="center"/>
    </xf>
    <xf numFmtId="0" fontId="79" fillId="0" borderId="66" xfId="402" applyFont="1" applyFill="1" applyBorder="1" applyAlignment="1">
      <alignment horizontal="center" vertical="center"/>
    </xf>
    <xf numFmtId="0" fontId="73" fillId="0" borderId="66" xfId="402" applyFont="1" applyFill="1" applyBorder="1" applyAlignment="1">
      <alignment horizontal="right"/>
    </xf>
    <xf numFmtId="0" fontId="44" fillId="0" borderId="12" xfId="402" applyFont="1" applyFill="1" applyBorder="1"/>
    <xf numFmtId="0" fontId="44" fillId="0" borderId="15" xfId="402" applyFont="1" applyFill="1" applyBorder="1" applyAlignment="1">
      <alignment vertical="center"/>
    </xf>
    <xf numFmtId="0" fontId="78" fillId="0" borderId="15" xfId="402" applyFont="1" applyFill="1" applyBorder="1" applyAlignment="1">
      <alignment horizontal="left" vertical="center"/>
    </xf>
    <xf numFmtId="0" fontId="79" fillId="0" borderId="15" xfId="402" applyFont="1" applyFill="1" applyBorder="1" applyAlignment="1">
      <alignment horizontal="center" vertical="center"/>
    </xf>
    <xf numFmtId="0" fontId="44" fillId="0" borderId="15" xfId="402" applyFont="1" applyFill="1" applyBorder="1"/>
    <xf numFmtId="0" fontId="73" fillId="0" borderId="13" xfId="402" applyFont="1" applyFill="1" applyBorder="1" applyAlignment="1">
      <alignment horizontal="right"/>
    </xf>
    <xf numFmtId="0" fontId="44" fillId="0" borderId="0" xfId="402" applyFont="1" applyFill="1"/>
    <xf numFmtId="49" fontId="44" fillId="0" borderId="2" xfId="402" applyNumberFormat="1" applyFont="1" applyFill="1" applyBorder="1" applyAlignment="1">
      <alignment horizontal="center" vertical="top"/>
    </xf>
    <xf numFmtId="1" fontId="44" fillId="0" borderId="0" xfId="402" applyNumberFormat="1" applyFont="1" applyFill="1" applyAlignment="1">
      <alignment horizontal="center" vertical="top" wrapText="1"/>
    </xf>
    <xf numFmtId="0" fontId="44" fillId="0" borderId="0" xfId="402" applyFont="1" applyFill="1" applyAlignment="1">
      <alignment horizontal="left" vertical="top"/>
    </xf>
    <xf numFmtId="0" fontId="73" fillId="0" borderId="0" xfId="402" applyFont="1" applyFill="1"/>
    <xf numFmtId="0" fontId="44" fillId="0" borderId="0" xfId="402" applyFont="1" applyFill="1" applyAlignment="1">
      <alignment vertical="top"/>
    </xf>
    <xf numFmtId="0" fontId="80" fillId="0" borderId="0" xfId="402" applyFont="1" applyFill="1" applyAlignment="1">
      <alignment vertical="top" wrapText="1"/>
    </xf>
    <xf numFmtId="0" fontId="44" fillId="0" borderId="51" xfId="402" applyFont="1" applyFill="1" applyBorder="1"/>
    <xf numFmtId="0" fontId="44" fillId="0" borderId="0" xfId="402" applyFont="1" applyFill="1" applyAlignment="1">
      <alignment vertical="center"/>
    </xf>
    <xf numFmtId="0" fontId="44" fillId="0" borderId="30" xfId="402" applyFont="1" applyFill="1" applyBorder="1"/>
    <xf numFmtId="0" fontId="81" fillId="0" borderId="0" xfId="402" applyFont="1" applyFill="1"/>
    <xf numFmtId="0" fontId="82" fillId="0" borderId="0" xfId="402" applyFont="1" applyFill="1"/>
    <xf numFmtId="0" fontId="44" fillId="0" borderId="0" xfId="402" applyFont="1" applyFill="1" applyAlignment="1">
      <alignment vertical="top" wrapText="1"/>
    </xf>
    <xf numFmtId="2" fontId="44" fillId="0" borderId="0" xfId="402" applyNumberFormat="1" applyFont="1" applyFill="1"/>
    <xf numFmtId="0" fontId="71" fillId="0" borderId="0" xfId="402" applyFont="1" applyFill="1"/>
    <xf numFmtId="0" fontId="83" fillId="0" borderId="0" xfId="402" applyFont="1" applyFill="1"/>
    <xf numFmtId="0" fontId="69" fillId="0" borderId="51" xfId="402" applyFont="1" applyFill="1" applyBorder="1" applyAlignment="1">
      <alignment vertical="top"/>
    </xf>
    <xf numFmtId="2" fontId="44" fillId="0" borderId="0" xfId="402" applyNumberFormat="1" applyFont="1" applyFill="1" applyAlignment="1">
      <alignment vertical="center"/>
    </xf>
    <xf numFmtId="0" fontId="44" fillId="0" borderId="30" xfId="402" applyFont="1" applyFill="1" applyBorder="1" applyAlignment="1">
      <alignment vertical="top" wrapText="1"/>
    </xf>
    <xf numFmtId="15" fontId="56" fillId="0" borderId="41" xfId="402" applyNumberFormat="1" applyFont="1" applyFill="1" applyBorder="1"/>
    <xf numFmtId="175" fontId="56" fillId="0" borderId="27" xfId="402" applyNumberFormat="1" applyFont="1" applyFill="1" applyBorder="1" applyAlignment="1">
      <alignment horizontal="left" indent="2"/>
    </xf>
    <xf numFmtId="0" fontId="56" fillId="0" borderId="28" xfId="402" applyFont="1" applyFill="1" applyBorder="1"/>
    <xf numFmtId="0" fontId="56" fillId="0" borderId="15" xfId="402" applyFont="1" applyFill="1" applyBorder="1"/>
    <xf numFmtId="15" fontId="56" fillId="0" borderId="13" xfId="402" applyNumberFormat="1" applyFont="1" applyFill="1" applyBorder="1"/>
    <xf numFmtId="0" fontId="56" fillId="0" borderId="12" xfId="402" applyFont="1" applyFill="1" applyBorder="1"/>
    <xf numFmtId="0" fontId="56" fillId="0" borderId="13" xfId="402" applyFont="1" applyFill="1" applyBorder="1"/>
    <xf numFmtId="0" fontId="56" fillId="0" borderId="9" xfId="402" applyFont="1" applyFill="1" applyBorder="1" applyAlignment="1">
      <alignment vertical="top" wrapText="1"/>
    </xf>
    <xf numFmtId="15" fontId="56" fillId="0" borderId="16" xfId="402" applyNumberFormat="1" applyFont="1" applyFill="1" applyBorder="1"/>
    <xf numFmtId="175" fontId="56" fillId="0" borderId="27" xfId="402" applyNumberFormat="1" applyFont="1" applyFill="1" applyBorder="1" applyAlignment="1">
      <alignment horizontal="left" vertical="center"/>
    </xf>
    <xf numFmtId="0" fontId="56" fillId="0" borderId="28" xfId="402" applyFont="1" applyFill="1" applyBorder="1" applyAlignment="1">
      <alignment vertical="center"/>
    </xf>
    <xf numFmtId="15" fontId="56" fillId="0" borderId="15" xfId="402" applyNumberFormat="1" applyFont="1" applyFill="1" applyBorder="1"/>
    <xf numFmtId="0" fontId="56" fillId="0" borderId="48" xfId="402" applyFont="1" applyFill="1" applyBorder="1"/>
    <xf numFmtId="0" fontId="56" fillId="0" borderId="41" xfId="402" applyFont="1" applyFill="1" applyBorder="1"/>
    <xf numFmtId="0" fontId="56" fillId="0" borderId="13" xfId="402" applyFont="1" applyFill="1" applyBorder="1" applyAlignment="1">
      <alignment vertical="top" wrapText="1"/>
    </xf>
    <xf numFmtId="15" fontId="84" fillId="0" borderId="5" xfId="402" applyNumberFormat="1" applyFont="1" applyFill="1" applyBorder="1" applyAlignment="1">
      <alignment horizontal="center"/>
    </xf>
    <xf numFmtId="2" fontId="84" fillId="0" borderId="92" xfId="402" applyNumberFormat="1" applyFont="1" applyFill="1" applyBorder="1" applyAlignment="1">
      <alignment horizontal="center"/>
    </xf>
    <xf numFmtId="15" fontId="84" fillId="0" borderId="8" xfId="402" applyNumberFormat="1" applyFont="1" applyFill="1" applyBorder="1" applyAlignment="1">
      <alignment horizontal="center"/>
    </xf>
    <xf numFmtId="0" fontId="84" fillId="0" borderId="92" xfId="402" applyFont="1" applyFill="1" applyBorder="1"/>
    <xf numFmtId="15" fontId="84" fillId="0" borderId="96" xfId="402" applyNumberFormat="1" applyFont="1" applyFill="1" applyBorder="1"/>
    <xf numFmtId="0" fontId="84" fillId="0" borderId="17" xfId="402" applyFont="1" applyFill="1" applyBorder="1"/>
    <xf numFmtId="0" fontId="84" fillId="0" borderId="19" xfId="402" applyFont="1" applyFill="1" applyBorder="1"/>
    <xf numFmtId="0" fontId="84" fillId="0" borderId="19" xfId="402" applyFont="1" applyFill="1" applyBorder="1" applyAlignment="1">
      <alignment horizontal="left" indent="5"/>
    </xf>
    <xf numFmtId="0" fontId="84" fillId="0" borderId="18" xfId="402" applyFont="1" applyFill="1" applyBorder="1"/>
    <xf numFmtId="0" fontId="84" fillId="0" borderId="14" xfId="402" applyFont="1" applyFill="1" applyBorder="1" applyAlignment="1">
      <alignment horizontal="center" vertical="top" wrapText="1"/>
    </xf>
    <xf numFmtId="15" fontId="84" fillId="0" borderId="29" xfId="402" applyNumberFormat="1" applyFont="1" applyFill="1" applyBorder="1" applyAlignment="1">
      <alignment horizontal="center"/>
    </xf>
    <xf numFmtId="2" fontId="84" fillId="0" borderId="92" xfId="402" applyNumberFormat="1" applyFont="1" applyFill="1" applyBorder="1" applyAlignment="1">
      <alignment horizontal="center" vertical="center"/>
    </xf>
    <xf numFmtId="15" fontId="84" fillId="0" borderId="8" xfId="402" applyNumberFormat="1" applyFont="1" applyFill="1" applyBorder="1" applyAlignment="1">
      <alignment horizontal="center" vertical="center"/>
    </xf>
    <xf numFmtId="15" fontId="84" fillId="0" borderId="8" xfId="402" applyNumberFormat="1" applyFont="1" applyFill="1" applyBorder="1"/>
    <xf numFmtId="0" fontId="84" fillId="0" borderId="49" xfId="402" applyFont="1" applyFill="1" applyBorder="1"/>
    <xf numFmtId="0" fontId="84" fillId="0" borderId="25" xfId="402" applyFont="1" applyFill="1" applyBorder="1"/>
    <xf numFmtId="0" fontId="84" fillId="0" borderId="25" xfId="402" applyFont="1" applyFill="1" applyBorder="1" applyAlignment="1">
      <alignment horizontal="left" indent="5"/>
    </xf>
    <xf numFmtId="0" fontId="84" fillId="0" borderId="7" xfId="402" applyFont="1" applyFill="1" applyBorder="1"/>
    <xf numFmtId="0" fontId="84" fillId="0" borderId="30" xfId="402" applyFont="1" applyFill="1" applyBorder="1" applyAlignment="1">
      <alignment horizontal="center" vertical="top" wrapText="1"/>
    </xf>
    <xf numFmtId="15" fontId="84" fillId="0" borderId="5" xfId="402" applyNumberFormat="1" applyFont="1" applyFill="1" applyBorder="1" applyAlignment="1">
      <alignment horizontal="center" vertical="center"/>
    </xf>
    <xf numFmtId="2" fontId="84" fillId="0" borderId="5" xfId="402" applyNumberFormat="1" applyFont="1" applyFill="1" applyBorder="1" applyAlignment="1">
      <alignment horizontal="center" vertical="center"/>
    </xf>
    <xf numFmtId="2" fontId="84" fillId="0" borderId="2" xfId="402" applyNumberFormat="1" applyFont="1" applyFill="1" applyBorder="1" applyAlignment="1">
      <alignment horizontal="center" vertical="center"/>
    </xf>
    <xf numFmtId="0" fontId="84" fillId="0" borderId="5" xfId="402" applyFont="1" applyFill="1" applyBorder="1" applyAlignment="1">
      <alignment horizontal="center" vertical="center"/>
    </xf>
    <xf numFmtId="20" fontId="84" fillId="0" borderId="43" xfId="402" applyNumberFormat="1" applyFont="1" applyFill="1" applyBorder="1" applyAlignment="1">
      <alignment horizontal="center" vertical="center"/>
    </xf>
    <xf numFmtId="0" fontId="84" fillId="0" borderId="29" xfId="402" applyFont="1" applyFill="1" applyBorder="1" applyAlignment="1">
      <alignment horizontal="center" vertical="center"/>
    </xf>
    <xf numFmtId="0" fontId="84" fillId="0" borderId="5" xfId="402" applyFont="1" applyFill="1" applyBorder="1" applyAlignment="1">
      <alignment vertical="center" wrapText="1"/>
    </xf>
    <xf numFmtId="0" fontId="84" fillId="0" borderId="5" xfId="402" applyFont="1" applyFill="1" applyBorder="1" applyAlignment="1">
      <alignment vertical="center"/>
    </xf>
    <xf numFmtId="0" fontId="84" fillId="0" borderId="2" xfId="402" applyFont="1" applyFill="1" applyBorder="1" applyAlignment="1">
      <alignment vertical="center"/>
    </xf>
    <xf numFmtId="0" fontId="84" fillId="0" borderId="43" xfId="402" applyFont="1" applyFill="1" applyBorder="1" applyAlignment="1">
      <alignment vertical="center"/>
    </xf>
    <xf numFmtId="0" fontId="84" fillId="0" borderId="14" xfId="402" applyFont="1" applyFill="1" applyBorder="1" applyAlignment="1">
      <alignment vertical="top" wrapText="1"/>
    </xf>
    <xf numFmtId="15" fontId="84" fillId="0" borderId="29" xfId="402" applyNumberFormat="1" applyFont="1" applyFill="1" applyBorder="1" applyAlignment="1">
      <alignment horizontal="center" vertical="center"/>
    </xf>
    <xf numFmtId="20" fontId="84" fillId="0" borderId="2" xfId="402" applyNumberFormat="1" applyFont="1" applyFill="1" applyBorder="1" applyAlignment="1">
      <alignment horizontal="center" vertical="center"/>
    </xf>
    <xf numFmtId="0" fontId="84" fillId="0" borderId="43" xfId="402" applyFont="1" applyFill="1" applyBorder="1" applyAlignment="1">
      <alignment vertical="top" wrapText="1"/>
    </xf>
    <xf numFmtId="16" fontId="85" fillId="0" borderId="21" xfId="0" applyNumberFormat="1" applyFont="1" applyFill="1" applyBorder="1" applyAlignment="1">
      <alignment horizontal="center" vertical="center"/>
    </xf>
    <xf numFmtId="2" fontId="86" fillId="0" borderId="21" xfId="402" applyNumberFormat="1" applyFont="1" applyFill="1" applyBorder="1" applyAlignment="1">
      <alignment horizontal="center" vertical="center" wrapText="1"/>
    </xf>
    <xf numFmtId="0" fontId="86" fillId="0" borderId="21" xfId="402" applyFont="1" applyFill="1" applyBorder="1" applyAlignment="1">
      <alignment horizontal="center"/>
    </xf>
    <xf numFmtId="0" fontId="87" fillId="0" borderId="21" xfId="402" applyFont="1" applyFill="1" applyBorder="1" applyAlignment="1">
      <alignment horizontal="center"/>
    </xf>
    <xf numFmtId="0" fontId="87" fillId="0" borderId="75" xfId="402" applyFont="1" applyFill="1" applyBorder="1" applyAlignment="1">
      <alignment horizontal="center"/>
    </xf>
    <xf numFmtId="16" fontId="85" fillId="0" borderId="95" xfId="0" applyNumberFormat="1" applyFont="1" applyFill="1" applyBorder="1" applyAlignment="1">
      <alignment horizontal="center" vertical="center"/>
    </xf>
    <xf numFmtId="2" fontId="86" fillId="0" borderId="95" xfId="402" applyNumberFormat="1" applyFont="1" applyFill="1" applyBorder="1" applyAlignment="1">
      <alignment horizontal="center" vertical="center" wrapText="1"/>
    </xf>
    <xf numFmtId="0" fontId="86" fillId="0" borderId="95" xfId="402" applyFont="1" applyFill="1" applyBorder="1" applyAlignment="1">
      <alignment horizontal="center"/>
    </xf>
    <xf numFmtId="0" fontId="86" fillId="0" borderId="1" xfId="402" applyFont="1" applyFill="1" applyBorder="1" applyAlignment="1">
      <alignment horizontal="center"/>
    </xf>
    <xf numFmtId="0" fontId="87" fillId="0" borderId="95" xfId="402" applyFont="1" applyFill="1" applyBorder="1" applyAlignment="1">
      <alignment horizontal="center"/>
    </xf>
    <xf numFmtId="0" fontId="86" fillId="0" borderId="71" xfId="402" applyFont="1" applyFill="1" applyBorder="1" applyAlignment="1">
      <alignment horizontal="center"/>
    </xf>
    <xf numFmtId="0" fontId="87" fillId="0" borderId="71" xfId="402" applyFont="1" applyFill="1" applyBorder="1" applyAlignment="1">
      <alignment horizontal="center"/>
    </xf>
    <xf numFmtId="167" fontId="44" fillId="0" borderId="95" xfId="402" applyNumberFormat="1" applyFont="1" applyFill="1" applyBorder="1" applyAlignment="1">
      <alignment horizontal="center" vertical="top" wrapText="1"/>
    </xf>
    <xf numFmtId="174" fontId="44" fillId="0" borderId="95" xfId="402" applyNumberFormat="1" applyFont="1" applyFill="1" applyBorder="1" applyAlignment="1">
      <alignment horizontal="center" vertical="top" wrapText="1"/>
    </xf>
    <xf numFmtId="20" fontId="44" fillId="0" borderId="95" xfId="402" quotePrefix="1" applyNumberFormat="1" applyFont="1" applyFill="1" applyBorder="1" applyAlignment="1">
      <alignment horizontal="center" vertical="top" wrapText="1"/>
    </xf>
    <xf numFmtId="0" fontId="44" fillId="0" borderId="95" xfId="402" applyFont="1" applyFill="1" applyBorder="1"/>
    <xf numFmtId="0" fontId="44" fillId="0" borderId="1" xfId="402" applyFont="1" applyFill="1" applyBorder="1"/>
    <xf numFmtId="16" fontId="85" fillId="0" borderId="93" xfId="0" applyNumberFormat="1" applyFont="1" applyFill="1" applyBorder="1" applyAlignment="1">
      <alignment horizontal="center" vertical="center"/>
    </xf>
    <xf numFmtId="2" fontId="86" fillId="0" borderId="93" xfId="402" applyNumberFormat="1" applyFont="1" applyFill="1" applyBorder="1" applyAlignment="1">
      <alignment horizontal="center" vertical="center" wrapText="1"/>
    </xf>
    <xf numFmtId="0" fontId="86" fillId="0" borderId="93" xfId="402" applyFont="1" applyFill="1" applyBorder="1" applyAlignment="1">
      <alignment horizontal="center"/>
    </xf>
    <xf numFmtId="0" fontId="87" fillId="0" borderId="93" xfId="402" applyFont="1" applyFill="1" applyBorder="1" applyAlignment="1">
      <alignment horizontal="center"/>
    </xf>
    <xf numFmtId="0" fontId="87" fillId="0" borderId="39" xfId="402" applyFont="1" applyFill="1" applyBorder="1" applyAlignment="1">
      <alignment horizontal="center"/>
    </xf>
    <xf numFmtId="0" fontId="44" fillId="0" borderId="67" xfId="402" applyFont="1" applyFill="1" applyBorder="1"/>
    <xf numFmtId="167" fontId="44" fillId="0" borderId="67" xfId="402" applyNumberFormat="1" applyFont="1" applyFill="1" applyBorder="1" applyAlignment="1">
      <alignment horizontal="center" vertical="top" wrapText="1"/>
    </xf>
    <xf numFmtId="0" fontId="44" fillId="0" borderId="67" xfId="402" applyFont="1" applyFill="1" applyBorder="1" applyAlignment="1">
      <alignment horizontal="center"/>
    </xf>
    <xf numFmtId="2" fontId="87" fillId="0" borderId="0" xfId="402" applyNumberFormat="1" applyFont="1" applyFill="1" applyAlignment="1">
      <alignment horizontal="center" vertical="center"/>
    </xf>
    <xf numFmtId="0" fontId="44" fillId="0" borderId="55" xfId="402" applyFont="1" applyFill="1" applyBorder="1"/>
    <xf numFmtId="0" fontId="44" fillId="0" borderId="55" xfId="402" applyFont="1" applyFill="1" applyBorder="1" applyAlignment="1">
      <alignment horizontal="center"/>
    </xf>
    <xf numFmtId="20" fontId="44" fillId="0" borderId="55" xfId="402" applyNumberFormat="1" applyFont="1" applyFill="1" applyBorder="1" applyAlignment="1">
      <alignment horizontal="center"/>
    </xf>
    <xf numFmtId="1" fontId="44" fillId="0" borderId="55" xfId="402" applyNumberFormat="1" applyFont="1" applyFill="1" applyBorder="1" applyAlignment="1">
      <alignment horizontal="center"/>
    </xf>
    <xf numFmtId="0" fontId="44" fillId="0" borderId="55" xfId="402" quotePrefix="1" applyFont="1" applyFill="1" applyBorder="1"/>
    <xf numFmtId="20" fontId="44" fillId="0" borderId="55" xfId="402" applyNumberFormat="1" applyFont="1" applyFill="1" applyBorder="1"/>
    <xf numFmtId="0" fontId="85" fillId="0" borderId="55" xfId="402" applyFont="1" applyFill="1" applyBorder="1"/>
    <xf numFmtId="1" fontId="44" fillId="0" borderId="0" xfId="402" applyNumberFormat="1" applyFont="1" applyFill="1" applyAlignment="1">
      <alignment horizontal="center"/>
    </xf>
    <xf numFmtId="20" fontId="44" fillId="0" borderId="0" xfId="402" applyNumberFormat="1" applyFont="1" applyFill="1"/>
    <xf numFmtId="0" fontId="44" fillId="0" borderId="0" xfId="402" applyFont="1" applyFill="1" applyAlignment="1">
      <alignment horizontal="center"/>
    </xf>
    <xf numFmtId="0" fontId="84" fillId="0" borderId="0" xfId="402" applyFont="1" applyFill="1" applyAlignment="1">
      <alignment horizontal="left"/>
    </xf>
    <xf numFmtId="184" fontId="44" fillId="0" borderId="0" xfId="402" applyNumberFormat="1" applyFont="1" applyFill="1"/>
    <xf numFmtId="0" fontId="73" fillId="0" borderId="0" xfId="402" applyFont="1" applyFill="1" applyAlignment="1">
      <alignment horizontal="right"/>
    </xf>
    <xf numFmtId="0" fontId="83" fillId="0" borderId="0" xfId="402" applyFont="1" applyFill="1" applyAlignment="1">
      <alignment horizontal="center"/>
    </xf>
    <xf numFmtId="0" fontId="69" fillId="0" borderId="0" xfId="402" applyFont="1" applyFill="1" applyAlignment="1">
      <alignment horizontal="center"/>
    </xf>
    <xf numFmtId="0" fontId="88" fillId="0" borderId="0" xfId="402" applyFont="1" applyFill="1" applyAlignment="1">
      <alignment horizontal="center"/>
    </xf>
    <xf numFmtId="0" fontId="44" fillId="0" borderId="0" xfId="402" applyFont="1" applyFill="1" applyAlignment="1">
      <alignment horizontal="center" vertical="top"/>
    </xf>
    <xf numFmtId="184" fontId="89" fillId="0" borderId="0" xfId="402" applyNumberFormat="1" applyFont="1" applyFill="1" applyAlignment="1">
      <alignment vertical="center"/>
    </xf>
    <xf numFmtId="0" fontId="56" fillId="0" borderId="16" xfId="402" applyFont="1" applyFill="1" applyBorder="1"/>
    <xf numFmtId="0" fontId="56" fillId="0" borderId="27" xfId="402" applyFont="1" applyFill="1" applyBorder="1"/>
    <xf numFmtId="0" fontId="56" fillId="0" borderId="27" xfId="402" applyFont="1" applyFill="1" applyBorder="1" applyAlignment="1">
      <alignment horizontal="left" indent="3"/>
    </xf>
    <xf numFmtId="0" fontId="56" fillId="0" borderId="28" xfId="402" applyFont="1" applyFill="1" applyBorder="1" applyAlignment="1">
      <alignment horizontal="left" indent="3"/>
    </xf>
    <xf numFmtId="184" fontId="56" fillId="0" borderId="21" xfId="402" applyNumberFormat="1" applyFont="1" applyFill="1" applyBorder="1" applyAlignment="1">
      <alignment horizontal="left" vertical="top" indent="3"/>
    </xf>
    <xf numFmtId="0" fontId="56" fillId="0" borderId="41" xfId="402" applyFont="1" applyFill="1" applyBorder="1" applyAlignment="1">
      <alignment horizontal="center" vertical="top"/>
    </xf>
    <xf numFmtId="0" fontId="56" fillId="0" borderId="42" xfId="402" applyFont="1" applyFill="1" applyBorder="1" applyAlignment="1">
      <alignment horizontal="center" vertical="top"/>
    </xf>
    <xf numFmtId="0" fontId="56" fillId="0" borderId="22" xfId="402" applyFont="1" applyFill="1" applyBorder="1" applyAlignment="1">
      <alignment vertical="top"/>
    </xf>
    <xf numFmtId="0" fontId="56" fillId="0" borderId="111" xfId="402" applyFont="1" applyFill="1" applyBorder="1" applyAlignment="1">
      <alignment horizontal="left" vertical="center"/>
    </xf>
    <xf numFmtId="0" fontId="56" fillId="0" borderId="157" xfId="402" applyFont="1" applyFill="1" applyBorder="1" applyAlignment="1">
      <alignment horizontal="center" wrapText="1"/>
    </xf>
    <xf numFmtId="0" fontId="56" fillId="0" borderId="2" xfId="402" applyFont="1" applyFill="1" applyBorder="1" applyAlignment="1">
      <alignment horizontal="center"/>
    </xf>
    <xf numFmtId="0" fontId="56" fillId="0" borderId="5" xfId="402" applyFont="1" applyFill="1" applyBorder="1" applyAlignment="1">
      <alignment horizontal="center" wrapText="1"/>
    </xf>
    <xf numFmtId="184" fontId="56" fillId="0" borderId="5" xfId="402" applyNumberFormat="1" applyFont="1" applyFill="1" applyBorder="1" applyAlignment="1">
      <alignment horizontal="center" vertical="top"/>
    </xf>
    <xf numFmtId="0" fontId="56" fillId="0" borderId="5" xfId="402" applyFont="1" applyFill="1" applyBorder="1" applyAlignment="1">
      <alignment horizontal="center" vertical="top"/>
    </xf>
    <xf numFmtId="0" fontId="56" fillId="0" borderId="43" xfId="402" applyFont="1" applyFill="1" applyBorder="1" applyAlignment="1">
      <alignment horizontal="center" vertical="top"/>
    </xf>
    <xf numFmtId="14" fontId="56" fillId="0" borderId="16" xfId="402" applyNumberFormat="1" applyFont="1" applyFill="1" applyBorder="1"/>
    <xf numFmtId="0" fontId="56" fillId="0" borderId="21" xfId="402" applyFont="1" applyFill="1" applyBorder="1" applyAlignment="1">
      <alignment horizontal="center"/>
    </xf>
    <xf numFmtId="184" fontId="44" fillId="0" borderId="41" xfId="402" applyNumberFormat="1" applyFont="1" applyFill="1" applyBorder="1" applyAlignment="1">
      <alignment horizontal="center"/>
    </xf>
    <xf numFmtId="20" fontId="56" fillId="0" borderId="41" xfId="402" quotePrefix="1" applyNumberFormat="1" applyFont="1" applyFill="1" applyBorder="1" applyAlignment="1">
      <alignment horizontal="center" vertical="top" wrapText="1"/>
    </xf>
    <xf numFmtId="20" fontId="56" fillId="0" borderId="42" xfId="402" quotePrefix="1" applyNumberFormat="1" applyFont="1" applyFill="1" applyBorder="1" applyAlignment="1">
      <alignment horizontal="center" vertical="top" wrapText="1"/>
    </xf>
    <xf numFmtId="14" fontId="56" fillId="0" borderId="29" xfId="402" applyNumberFormat="1" applyFont="1" applyFill="1" applyBorder="1"/>
    <xf numFmtId="0" fontId="56" fillId="0" borderId="95" xfId="402" applyFont="1" applyFill="1" applyBorder="1" applyAlignment="1">
      <alignment horizontal="center"/>
    </xf>
    <xf numFmtId="0" fontId="56" fillId="0" borderId="95" xfId="402" quotePrefix="1" applyFont="1" applyFill="1" applyBorder="1" applyAlignment="1">
      <alignment horizontal="center"/>
    </xf>
    <xf numFmtId="184" fontId="44" fillId="0" borderId="5" xfId="402" applyNumberFormat="1" applyFont="1" applyFill="1" applyBorder="1" applyAlignment="1">
      <alignment horizontal="center"/>
    </xf>
    <xf numFmtId="20" fontId="56" fillId="0" borderId="5" xfId="402" quotePrefix="1" applyNumberFormat="1" applyFont="1" applyFill="1" applyBorder="1" applyAlignment="1">
      <alignment horizontal="left" vertical="top" wrapText="1"/>
    </xf>
    <xf numFmtId="20" fontId="56" fillId="0" borderId="43" xfId="402" quotePrefix="1" applyNumberFormat="1" applyFont="1" applyFill="1" applyBorder="1" applyAlignment="1">
      <alignment horizontal="left" vertical="top" wrapText="1"/>
    </xf>
    <xf numFmtId="14" fontId="56" fillId="0" borderId="53" xfId="402" applyNumberFormat="1" applyFont="1" applyFill="1" applyBorder="1"/>
    <xf numFmtId="184" fontId="44" fillId="0" borderId="7" xfId="402" applyNumberFormat="1" applyFont="1" applyFill="1" applyBorder="1" applyAlignment="1">
      <alignment horizontal="center"/>
    </xf>
    <xf numFmtId="20" fontId="56" fillId="0" borderId="7" xfId="402" quotePrefix="1" applyNumberFormat="1" applyFont="1" applyFill="1" applyBorder="1" applyAlignment="1">
      <alignment horizontal="left" vertical="top" wrapText="1"/>
    </xf>
    <xf numFmtId="20" fontId="56" fillId="0" borderId="70" xfId="402" quotePrefix="1" applyNumberFormat="1" applyFont="1" applyFill="1" applyBorder="1" applyAlignment="1">
      <alignment horizontal="left" vertical="top" wrapText="1"/>
    </xf>
    <xf numFmtId="14" fontId="56" fillId="0" borderId="94" xfId="402" applyNumberFormat="1" applyFont="1" applyFill="1" applyBorder="1"/>
    <xf numFmtId="184" fontId="44" fillId="0" borderId="111" xfId="402" applyNumberFormat="1" applyFont="1" applyFill="1" applyBorder="1" applyAlignment="1">
      <alignment horizontal="center"/>
    </xf>
    <xf numFmtId="20" fontId="56" fillId="0" borderId="111" xfId="402" quotePrefix="1" applyNumberFormat="1" applyFont="1" applyFill="1" applyBorder="1" applyAlignment="1">
      <alignment horizontal="left"/>
    </xf>
    <xf numFmtId="20" fontId="56" fillId="0" borderId="96" xfId="402" quotePrefix="1" applyNumberFormat="1" applyFont="1" applyFill="1" applyBorder="1" applyAlignment="1">
      <alignment horizontal="left"/>
    </xf>
    <xf numFmtId="0" fontId="56" fillId="0" borderId="111" xfId="402" applyFont="1" applyFill="1" applyBorder="1" applyAlignment="1">
      <alignment horizontal="center"/>
    </xf>
    <xf numFmtId="20" fontId="56" fillId="0" borderId="111" xfId="402" quotePrefix="1" applyNumberFormat="1" applyFont="1" applyFill="1" applyBorder="1" applyAlignment="1">
      <alignment horizontal="center" vertical="top" wrapText="1"/>
    </xf>
    <xf numFmtId="20" fontId="56" fillId="0" borderId="96" xfId="402" quotePrefix="1" applyNumberFormat="1" applyFont="1" applyFill="1" applyBorder="1" applyAlignment="1">
      <alignment horizontal="center" vertical="top" wrapText="1"/>
    </xf>
    <xf numFmtId="14" fontId="56" fillId="0" borderId="94" xfId="402" quotePrefix="1" applyNumberFormat="1" applyFont="1" applyFill="1" applyBorder="1"/>
    <xf numFmtId="20" fontId="56" fillId="0" borderId="5" xfId="402" quotePrefix="1" applyNumberFormat="1" applyFont="1" applyFill="1" applyBorder="1" applyAlignment="1">
      <alignment horizontal="left"/>
    </xf>
    <xf numFmtId="20" fontId="56" fillId="0" borderId="43" xfId="402" quotePrefix="1" applyNumberFormat="1" applyFont="1" applyFill="1" applyBorder="1" applyAlignment="1">
      <alignment horizontal="left"/>
    </xf>
    <xf numFmtId="14" fontId="56" fillId="0" borderId="37" xfId="402" applyNumberFormat="1" applyFont="1" applyFill="1" applyBorder="1" applyAlignment="1">
      <alignment horizontal="center" vertical="center" wrapText="1"/>
    </xf>
    <xf numFmtId="0" fontId="56" fillId="0" borderId="95" xfId="402" applyFont="1" applyFill="1" applyBorder="1" applyAlignment="1">
      <alignment horizontal="center" vertical="center"/>
    </xf>
    <xf numFmtId="184" fontId="44" fillId="0" borderId="111" xfId="402" applyNumberFormat="1" applyFont="1" applyFill="1" applyBorder="1" applyAlignment="1">
      <alignment vertical="center"/>
    </xf>
    <xf numFmtId="20" fontId="56" fillId="0" borderId="111" xfId="402" quotePrefix="1" applyNumberFormat="1" applyFont="1" applyFill="1" applyBorder="1" applyAlignment="1">
      <alignment horizontal="left" vertical="center" wrapText="1"/>
    </xf>
    <xf numFmtId="20" fontId="56" fillId="0" borderId="96" xfId="402" quotePrefix="1" applyNumberFormat="1" applyFont="1" applyFill="1" applyBorder="1" applyAlignment="1">
      <alignment horizontal="left" vertical="center" wrapText="1"/>
    </xf>
    <xf numFmtId="20" fontId="56" fillId="0" borderId="5" xfId="402" quotePrefix="1" applyNumberFormat="1" applyFont="1" applyFill="1" applyBorder="1" applyAlignment="1">
      <alignment horizontal="left" vertical="center" wrapText="1"/>
    </xf>
    <xf numFmtId="20" fontId="56" fillId="0" borderId="43" xfId="402" quotePrefix="1" applyNumberFormat="1" applyFont="1" applyFill="1" applyBorder="1" applyAlignment="1">
      <alignment horizontal="left" vertical="center" wrapText="1"/>
    </xf>
    <xf numFmtId="184" fontId="44" fillId="0" borderId="7" xfId="402" applyNumberFormat="1" applyFont="1" applyFill="1" applyBorder="1" applyAlignment="1">
      <alignment vertical="center"/>
    </xf>
    <xf numFmtId="20" fontId="56" fillId="0" borderId="7" xfId="402" quotePrefix="1" applyNumberFormat="1" applyFont="1" applyFill="1" applyBorder="1" applyAlignment="1">
      <alignment horizontal="left" vertical="center" wrapText="1"/>
    </xf>
    <xf numFmtId="20" fontId="56" fillId="0" borderId="70" xfId="402" quotePrefix="1" applyNumberFormat="1" applyFont="1" applyFill="1" applyBorder="1" applyAlignment="1">
      <alignment horizontal="left" vertical="center" wrapText="1"/>
    </xf>
    <xf numFmtId="14" fontId="56" fillId="0" borderId="94" xfId="402" applyNumberFormat="1" applyFont="1" applyFill="1" applyBorder="1" applyAlignment="1">
      <alignment horizontal="left" vertical="center"/>
    </xf>
    <xf numFmtId="0" fontId="1" fillId="0" borderId="95" xfId="689" applyFont="1" applyFill="1" applyBorder="1" applyAlignment="1">
      <alignment horizontal="center" vertical="center"/>
    </xf>
    <xf numFmtId="0" fontId="1" fillId="0" borderId="95" xfId="689" quotePrefix="1" applyFont="1" applyFill="1" applyBorder="1" applyAlignment="1">
      <alignment horizontal="center" vertical="center"/>
    </xf>
    <xf numFmtId="184" fontId="1" fillId="0" borderId="111" xfId="689" applyNumberFormat="1" applyFont="1" applyFill="1" applyBorder="1" applyAlignment="1">
      <alignment horizontal="center" vertical="center"/>
    </xf>
    <xf numFmtId="20" fontId="1" fillId="0" borderId="111" xfId="689" quotePrefix="1" applyNumberFormat="1" applyFont="1" applyFill="1" applyBorder="1" applyAlignment="1">
      <alignment horizontal="left" vertical="center" wrapText="1"/>
    </xf>
    <xf numFmtId="20" fontId="1" fillId="0" borderId="96" xfId="689" quotePrefix="1" applyNumberFormat="1" applyFont="1" applyFill="1" applyBorder="1" applyAlignment="1">
      <alignment horizontal="left" vertical="center" wrapText="1"/>
    </xf>
    <xf numFmtId="14" fontId="56" fillId="0" borderId="53" xfId="402" applyNumberFormat="1" applyFont="1" applyFill="1" applyBorder="1" applyAlignment="1">
      <alignment horizontal="left" vertical="center"/>
    </xf>
    <xf numFmtId="20" fontId="56" fillId="0" borderId="7" xfId="402" quotePrefix="1" applyNumberFormat="1" applyFont="1" applyFill="1" applyBorder="1" applyAlignment="1">
      <alignment horizontal="left" vertical="center"/>
    </xf>
    <xf numFmtId="20" fontId="56" fillId="0" borderId="70" xfId="402" quotePrefix="1" applyNumberFormat="1" applyFont="1" applyFill="1" applyBorder="1" applyAlignment="1">
      <alignment horizontal="left" vertical="center"/>
    </xf>
    <xf numFmtId="20" fontId="56" fillId="0" borderId="111" xfId="402" quotePrefix="1" applyNumberFormat="1" applyFont="1" applyFill="1" applyBorder="1" applyAlignment="1">
      <alignment horizontal="left" vertical="top" wrapText="1"/>
    </xf>
    <xf numFmtId="20" fontId="56" fillId="0" borderId="96" xfId="402" quotePrefix="1" applyNumberFormat="1" applyFont="1" applyFill="1" applyBorder="1" applyAlignment="1">
      <alignment horizontal="left" vertical="top" wrapText="1"/>
    </xf>
    <xf numFmtId="20" fontId="56" fillId="0" borderId="7" xfId="402" applyNumberFormat="1" applyFont="1" applyFill="1" applyBorder="1" applyAlignment="1">
      <alignment horizontal="left"/>
    </xf>
    <xf numFmtId="20" fontId="56" fillId="0" borderId="70" xfId="402" applyNumberFormat="1" applyFont="1" applyFill="1" applyBorder="1" applyAlignment="1">
      <alignment horizontal="left"/>
    </xf>
    <xf numFmtId="20" fontId="56" fillId="0" borderId="111" xfId="402" quotePrefix="1" applyNumberFormat="1" applyFont="1" applyFill="1" applyBorder="1" applyAlignment="1">
      <alignment horizontal="left" vertical="center"/>
    </xf>
    <xf numFmtId="20" fontId="56" fillId="0" borderId="96" xfId="402" quotePrefix="1" applyNumberFormat="1" applyFont="1" applyFill="1" applyBorder="1" applyAlignment="1">
      <alignment horizontal="left" vertical="center"/>
    </xf>
    <xf numFmtId="184" fontId="56" fillId="0" borderId="7" xfId="402" applyNumberFormat="1" applyFont="1" applyFill="1" applyBorder="1" applyAlignment="1">
      <alignment vertical="center"/>
    </xf>
    <xf numFmtId="20" fontId="56" fillId="0" borderId="111" xfId="402" applyNumberFormat="1" applyFont="1" applyFill="1" applyBorder="1" applyAlignment="1">
      <alignment horizontal="left" vertical="top" wrapText="1"/>
    </xf>
    <xf numFmtId="20" fontId="56" fillId="0" borderId="96" xfId="402" applyNumberFormat="1" applyFont="1" applyFill="1" applyBorder="1" applyAlignment="1">
      <alignment horizontal="left" vertical="top" wrapText="1"/>
    </xf>
    <xf numFmtId="20" fontId="56" fillId="0" borderId="114" xfId="402" applyNumberFormat="1" applyFont="1" applyFill="1" applyBorder="1" applyAlignment="1">
      <alignment horizontal="left" vertical="top" wrapText="1"/>
    </xf>
    <xf numFmtId="0" fontId="56" fillId="0" borderId="29" xfId="402" applyFont="1" applyFill="1" applyBorder="1"/>
    <xf numFmtId="20" fontId="56" fillId="0" borderId="2" xfId="402" quotePrefix="1" applyNumberFormat="1" applyFont="1" applyFill="1" applyBorder="1" applyAlignment="1">
      <alignment horizontal="left" vertical="center"/>
    </xf>
    <xf numFmtId="20" fontId="56" fillId="0" borderId="43" xfId="402" quotePrefix="1" applyNumberFormat="1" applyFont="1" applyFill="1" applyBorder="1" applyAlignment="1">
      <alignment horizontal="left" vertical="center"/>
    </xf>
    <xf numFmtId="184" fontId="44" fillId="0" borderId="5" xfId="402" applyNumberFormat="1" applyFont="1" applyFill="1" applyBorder="1" applyAlignment="1">
      <alignment vertical="center"/>
    </xf>
    <xf numFmtId="0" fontId="44" fillId="0" borderId="2" xfId="402" applyFont="1" applyFill="1" applyBorder="1" applyAlignment="1">
      <alignment horizontal="left"/>
    </xf>
    <xf numFmtId="0" fontId="44" fillId="0" borderId="43" xfId="402" applyFont="1" applyFill="1" applyBorder="1" applyAlignment="1">
      <alignment horizontal="left"/>
    </xf>
    <xf numFmtId="0" fontId="56" fillId="0" borderId="53" xfId="402" applyFont="1" applyFill="1" applyBorder="1"/>
    <xf numFmtId="0" fontId="44" fillId="0" borderId="49" xfId="402" applyFont="1" applyFill="1" applyBorder="1" applyAlignment="1">
      <alignment horizontal="left"/>
    </xf>
    <xf numFmtId="0" fontId="44" fillId="0" borderId="70" xfId="402" applyFont="1" applyFill="1" applyBorder="1" applyAlignment="1">
      <alignment horizontal="left"/>
    </xf>
    <xf numFmtId="0" fontId="56" fillId="0" borderId="94" xfId="402" applyFont="1" applyFill="1" applyBorder="1"/>
    <xf numFmtId="20" fontId="44" fillId="0" borderId="111" xfId="402" applyNumberFormat="1" applyFont="1" applyFill="1" applyBorder="1" applyAlignment="1">
      <alignment horizontal="left" vertical="center"/>
    </xf>
    <xf numFmtId="20" fontId="44" fillId="0" borderId="96" xfId="402" applyNumberFormat="1" applyFont="1" applyFill="1" applyBorder="1" applyAlignment="1">
      <alignment horizontal="left" vertical="center"/>
    </xf>
    <xf numFmtId="20" fontId="44" fillId="0" borderId="5" xfId="402" applyNumberFormat="1" applyFont="1" applyFill="1" applyBorder="1" applyAlignment="1">
      <alignment horizontal="left" vertical="center"/>
    </xf>
    <xf numFmtId="20" fontId="44" fillId="0" borderId="43" xfId="402" applyNumberFormat="1" applyFont="1" applyFill="1" applyBorder="1" applyAlignment="1">
      <alignment horizontal="left" vertical="center"/>
    </xf>
    <xf numFmtId="0" fontId="44" fillId="0" borderId="7" xfId="402" applyFont="1" applyFill="1" applyBorder="1" applyAlignment="1">
      <alignment horizontal="left" vertical="center"/>
    </xf>
    <xf numFmtId="0" fontId="44" fillId="0" borderId="70" xfId="402" applyFont="1" applyFill="1" applyBorder="1" applyAlignment="1">
      <alignment horizontal="left" vertical="center"/>
    </xf>
    <xf numFmtId="184" fontId="56" fillId="0" borderId="111" xfId="402" applyNumberFormat="1" applyFont="1" applyFill="1" applyBorder="1" applyAlignment="1">
      <alignment horizontal="center" vertical="center"/>
    </xf>
    <xf numFmtId="174" fontId="56" fillId="0" borderId="111" xfId="402" quotePrefix="1" applyNumberFormat="1" applyFont="1" applyFill="1" applyBorder="1" applyAlignment="1">
      <alignment horizontal="left" vertical="center"/>
    </xf>
    <xf numFmtId="174" fontId="56" fillId="0" borderId="96" xfId="402" quotePrefix="1" applyNumberFormat="1" applyFont="1" applyFill="1" applyBorder="1" applyAlignment="1">
      <alignment horizontal="left" vertical="center"/>
    </xf>
    <xf numFmtId="0" fontId="56" fillId="0" borderId="7" xfId="402" applyFont="1" applyFill="1" applyBorder="1" applyAlignment="1">
      <alignment horizontal="center"/>
    </xf>
    <xf numFmtId="0" fontId="56" fillId="0" borderId="7" xfId="402" applyFont="1" applyFill="1" applyBorder="1" applyAlignment="1">
      <alignment horizontal="center" vertical="center"/>
    </xf>
    <xf numFmtId="184" fontId="56" fillId="0" borderId="7" xfId="402" applyNumberFormat="1" applyFont="1" applyFill="1" applyBorder="1" applyAlignment="1">
      <alignment horizontal="center" vertical="center"/>
    </xf>
    <xf numFmtId="174" fontId="56" fillId="0" borderId="7" xfId="402" quotePrefix="1" applyNumberFormat="1" applyFont="1" applyFill="1" applyBorder="1" applyAlignment="1">
      <alignment horizontal="left" vertical="center"/>
    </xf>
    <xf numFmtId="174" fontId="56" fillId="0" borderId="70" xfId="402" quotePrefix="1" applyNumberFormat="1" applyFont="1" applyFill="1" applyBorder="1" applyAlignment="1">
      <alignment horizontal="left" vertical="center"/>
    </xf>
    <xf numFmtId="20" fontId="56" fillId="0" borderId="7" xfId="402" applyNumberFormat="1" applyFont="1" applyFill="1" applyBorder="1" applyAlignment="1">
      <alignment horizontal="left" vertical="top" wrapText="1"/>
    </xf>
    <xf numFmtId="20" fontId="56" fillId="0" borderId="70" xfId="402" applyNumberFormat="1" applyFont="1" applyFill="1" applyBorder="1" applyAlignment="1">
      <alignment horizontal="left" vertical="top" wrapText="1"/>
    </xf>
    <xf numFmtId="14" fontId="56" fillId="0" borderId="37" xfId="402" applyNumberFormat="1" applyFont="1" applyFill="1" applyBorder="1" applyAlignment="1">
      <alignment horizontal="left" vertical="center"/>
    </xf>
    <xf numFmtId="184" fontId="44" fillId="0" borderId="111" xfId="402" applyNumberFormat="1" applyFont="1" applyFill="1" applyBorder="1" applyAlignment="1">
      <alignment horizontal="center" vertical="center"/>
    </xf>
    <xf numFmtId="20" fontId="56" fillId="0" borderId="111" xfId="402" applyNumberFormat="1" applyFont="1" applyFill="1" applyBorder="1" applyAlignment="1">
      <alignment horizontal="left" vertical="center" wrapText="1"/>
    </xf>
    <xf numFmtId="20" fontId="56" fillId="0" borderId="96" xfId="402" applyNumberFormat="1" applyFont="1" applyFill="1" applyBorder="1" applyAlignment="1">
      <alignment horizontal="left" vertical="center" wrapText="1"/>
    </xf>
    <xf numFmtId="184" fontId="44" fillId="0" borderId="7" xfId="402" applyNumberFormat="1" applyFont="1" applyFill="1" applyBorder="1" applyAlignment="1">
      <alignment horizontal="center" vertical="center"/>
    </xf>
    <xf numFmtId="20" fontId="56" fillId="0" borderId="7" xfId="402" applyNumberFormat="1" applyFont="1" applyFill="1" applyBorder="1" applyAlignment="1">
      <alignment horizontal="left" vertical="center" wrapText="1"/>
    </xf>
    <xf numFmtId="20" fontId="56" fillId="0" borderId="70" xfId="402" applyNumberFormat="1" applyFont="1" applyFill="1" applyBorder="1" applyAlignment="1">
      <alignment horizontal="left" vertical="center" wrapText="1"/>
    </xf>
    <xf numFmtId="0" fontId="56" fillId="0" borderId="5" xfId="402" applyFont="1" applyFill="1" applyBorder="1" applyAlignment="1">
      <alignment horizontal="center"/>
    </xf>
    <xf numFmtId="184" fontId="56" fillId="0" borderId="111" xfId="402" applyNumberFormat="1" applyFont="1" applyFill="1" applyBorder="1" applyAlignment="1">
      <alignment horizontal="center"/>
    </xf>
    <xf numFmtId="184" fontId="44" fillId="0" borderId="5" xfId="402" applyNumberFormat="1" applyFont="1" applyFill="1" applyBorder="1" applyAlignment="1">
      <alignment horizontal="center" vertical="center"/>
    </xf>
    <xf numFmtId="0" fontId="44" fillId="0" borderId="53" xfId="402" applyFont="1" applyFill="1" applyBorder="1" applyAlignment="1">
      <alignment vertical="top"/>
    </xf>
    <xf numFmtId="184" fontId="56" fillId="0" borderId="7" xfId="402" applyNumberFormat="1" applyFont="1" applyFill="1" applyBorder="1" applyAlignment="1">
      <alignment horizontal="center"/>
    </xf>
    <xf numFmtId="20" fontId="56" fillId="0" borderId="7" xfId="402" quotePrefix="1" applyNumberFormat="1" applyFont="1" applyFill="1" applyBorder="1" applyAlignment="1">
      <alignment horizontal="left"/>
    </xf>
    <xf numFmtId="20" fontId="56" fillId="0" borderId="70" xfId="402" quotePrefix="1" applyNumberFormat="1" applyFont="1" applyFill="1" applyBorder="1" applyAlignment="1">
      <alignment horizontal="left"/>
    </xf>
    <xf numFmtId="14" fontId="54" fillId="0" borderId="29" xfId="402" applyNumberFormat="1" applyFont="1" applyFill="1" applyBorder="1" applyAlignment="1">
      <alignment wrapText="1"/>
    </xf>
    <xf numFmtId="14" fontId="54" fillId="0" borderId="53" xfId="402" applyNumberFormat="1" applyFont="1" applyFill="1" applyBorder="1" applyAlignment="1">
      <alignment wrapText="1"/>
    </xf>
    <xf numFmtId="14" fontId="54" fillId="0" borderId="94" xfId="402" applyNumberFormat="1" applyFont="1" applyFill="1" applyBorder="1" applyAlignment="1">
      <alignment horizontal="left" vertical="center" wrapText="1"/>
    </xf>
    <xf numFmtId="0" fontId="44" fillId="0" borderId="95" xfId="402" applyFont="1" applyFill="1" applyBorder="1" applyAlignment="1">
      <alignment horizontal="center" vertical="center"/>
    </xf>
    <xf numFmtId="14" fontId="54" fillId="0" borderId="53" xfId="402" applyNumberFormat="1" applyFont="1" applyFill="1" applyBorder="1" applyAlignment="1">
      <alignment horizontal="left" vertical="center" wrapText="1"/>
    </xf>
    <xf numFmtId="20" fontId="44" fillId="0" borderId="7" xfId="402" applyNumberFormat="1" applyFont="1" applyFill="1" applyBorder="1" applyAlignment="1">
      <alignment horizontal="left" vertical="center"/>
    </xf>
    <xf numFmtId="20" fontId="44" fillId="0" borderId="70" xfId="402" applyNumberFormat="1" applyFont="1" applyFill="1" applyBorder="1" applyAlignment="1">
      <alignment horizontal="left" vertical="center"/>
    </xf>
    <xf numFmtId="14" fontId="56" fillId="0" borderId="37" xfId="402" applyNumberFormat="1" applyFont="1" applyFill="1" applyBorder="1" applyAlignment="1">
      <alignment wrapText="1"/>
    </xf>
    <xf numFmtId="20" fontId="44" fillId="0" borderId="95" xfId="402" quotePrefix="1" applyNumberFormat="1" applyFont="1" applyFill="1" applyBorder="1" applyAlignment="1">
      <alignment horizontal="left" vertical="center"/>
    </xf>
    <xf numFmtId="20" fontId="44" fillId="0" borderId="71" xfId="402" quotePrefix="1" applyNumberFormat="1" applyFont="1" applyFill="1" applyBorder="1" applyAlignment="1">
      <alignment horizontal="left" vertical="center"/>
    </xf>
    <xf numFmtId="0" fontId="44" fillId="0" borderId="94" xfId="402" applyFont="1" applyFill="1" applyBorder="1" applyAlignment="1">
      <alignment vertical="top"/>
    </xf>
    <xf numFmtId="0" fontId="44" fillId="0" borderId="95" xfId="402" applyFont="1" applyFill="1" applyBorder="1" applyAlignment="1">
      <alignment horizontal="center" vertical="top"/>
    </xf>
    <xf numFmtId="20" fontId="44" fillId="0" borderId="111" xfId="402" quotePrefix="1" applyNumberFormat="1" applyFont="1" applyFill="1" applyBorder="1" applyAlignment="1">
      <alignment horizontal="left" vertical="center"/>
    </xf>
    <xf numFmtId="20" fontId="44" fillId="0" borderId="96" xfId="402" quotePrefix="1" applyNumberFormat="1" applyFont="1" applyFill="1" applyBorder="1" applyAlignment="1">
      <alignment horizontal="left" vertical="center"/>
    </xf>
    <xf numFmtId="0" fontId="44" fillId="0" borderId="53" xfId="402" applyFont="1" applyFill="1" applyBorder="1" applyAlignment="1">
      <alignment vertical="top"/>
    </xf>
    <xf numFmtId="20" fontId="44" fillId="0" borderId="7" xfId="402" quotePrefix="1" applyNumberFormat="1" applyFont="1" applyFill="1" applyBorder="1" applyAlignment="1">
      <alignment horizontal="left" vertical="center"/>
    </xf>
    <xf numFmtId="20" fontId="44" fillId="0" borderId="70" xfId="402" quotePrefix="1" applyNumberFormat="1" applyFont="1" applyFill="1" applyBorder="1" applyAlignment="1">
      <alignment horizontal="left" vertical="center"/>
    </xf>
    <xf numFmtId="0" fontId="75" fillId="0" borderId="94" xfId="402" applyFont="1" applyFill="1" applyBorder="1" applyAlignment="1">
      <alignment vertical="center" wrapText="1"/>
    </xf>
    <xf numFmtId="0" fontId="56" fillId="0" borderId="1" xfId="402" applyFont="1" applyFill="1" applyBorder="1" applyAlignment="1">
      <alignment horizontal="center"/>
    </xf>
    <xf numFmtId="0" fontId="75" fillId="0" borderId="158" xfId="402" applyFont="1" applyFill="1" applyBorder="1" applyAlignment="1">
      <alignment vertical="center" wrapText="1"/>
    </xf>
    <xf numFmtId="0" fontId="44" fillId="0" borderId="93" xfId="402" applyFont="1" applyFill="1" applyBorder="1" applyAlignment="1">
      <alignment horizontal="center" vertical="top"/>
    </xf>
    <xf numFmtId="0" fontId="44" fillId="0" borderId="60" xfId="402" applyFont="1" applyFill="1" applyBorder="1" applyAlignment="1">
      <alignment horizontal="center" vertical="top"/>
    </xf>
    <xf numFmtId="0" fontId="56" fillId="0" borderId="159" xfId="402" applyFont="1" applyFill="1" applyBorder="1" applyAlignment="1">
      <alignment horizontal="center"/>
    </xf>
    <xf numFmtId="0" fontId="56" fillId="0" borderId="93" xfId="402" applyFont="1" applyFill="1" applyBorder="1" applyAlignment="1">
      <alignment horizontal="center"/>
    </xf>
    <xf numFmtId="184" fontId="56" fillId="0" borderId="112" xfId="402" applyNumberFormat="1" applyFont="1" applyFill="1" applyBorder="1" applyAlignment="1">
      <alignment horizontal="center"/>
    </xf>
    <xf numFmtId="20" fontId="44" fillId="0" borderId="112" xfId="402" quotePrefix="1" applyNumberFormat="1" applyFont="1" applyFill="1" applyBorder="1" applyAlignment="1">
      <alignment horizontal="left" vertical="center"/>
    </xf>
    <xf numFmtId="20" fontId="44" fillId="0" borderId="160" xfId="402" quotePrefix="1" applyNumberFormat="1" applyFont="1" applyFill="1" applyBorder="1" applyAlignment="1">
      <alignment horizontal="left" vertical="center"/>
    </xf>
    <xf numFmtId="0" fontId="44" fillId="0" borderId="26" xfId="402" applyFont="1" applyFill="1" applyBorder="1" applyAlignment="1">
      <alignment horizontal="center" vertical="top"/>
    </xf>
    <xf numFmtId="0" fontId="56" fillId="0" borderId="9" xfId="409" applyFont="1" applyFill="1" applyBorder="1"/>
    <xf numFmtId="0" fontId="56" fillId="0" borderId="28" xfId="409" applyFont="1" applyFill="1" applyBorder="1" applyAlignment="1">
      <alignment vertical="center"/>
    </xf>
    <xf numFmtId="0" fontId="56" fillId="0" borderId="21" xfId="409" applyFont="1" applyFill="1" applyBorder="1"/>
    <xf numFmtId="0" fontId="56" fillId="0" borderId="21" xfId="409" applyFont="1" applyFill="1" applyBorder="1" applyAlignment="1">
      <alignment horizontal="left" indent="3"/>
    </xf>
    <xf numFmtId="184" fontId="56" fillId="0" borderId="21" xfId="409" applyNumberFormat="1" applyFont="1" applyFill="1" applyBorder="1" applyAlignment="1">
      <alignment horizontal="left" vertical="top" indent="3"/>
    </xf>
    <xf numFmtId="0" fontId="56" fillId="0" borderId="27" xfId="409" applyFont="1" applyFill="1" applyBorder="1" applyAlignment="1">
      <alignment horizontal="center" vertical="top"/>
    </xf>
    <xf numFmtId="0" fontId="56" fillId="0" borderId="9" xfId="409" applyFont="1" applyFill="1" applyBorder="1" applyAlignment="1">
      <alignment horizontal="center" vertical="center"/>
    </xf>
    <xf numFmtId="0" fontId="56" fillId="0" borderId="14" xfId="409" applyFont="1" applyFill="1" applyBorder="1" applyAlignment="1">
      <alignment vertical="top"/>
    </xf>
    <xf numFmtId="0" fontId="56" fillId="0" borderId="62" xfId="409" applyFont="1" applyFill="1" applyBorder="1" applyAlignment="1">
      <alignment horizontal="left" vertical="center"/>
    </xf>
    <xf numFmtId="0" fontId="56" fillId="0" borderId="92" xfId="409" applyFont="1" applyFill="1" applyBorder="1" applyAlignment="1">
      <alignment horizontal="center" vertical="center" wrapText="1"/>
    </xf>
    <xf numFmtId="0" fontId="56" fillId="0" borderId="92" xfId="409" applyFont="1" applyFill="1" applyBorder="1" applyAlignment="1">
      <alignment horizontal="center" vertical="center"/>
    </xf>
    <xf numFmtId="184" fontId="56" fillId="0" borderId="92" xfId="409" applyNumberFormat="1" applyFont="1" applyFill="1" applyBorder="1" applyAlignment="1">
      <alignment horizontal="center" vertical="top"/>
    </xf>
    <xf numFmtId="0" fontId="56" fillId="0" borderId="8" xfId="409" applyFont="1" applyFill="1" applyBorder="1" applyAlignment="1">
      <alignment horizontal="center" vertical="top"/>
    </xf>
    <xf numFmtId="0" fontId="56" fillId="0" borderId="14" xfId="409" applyFont="1" applyFill="1" applyBorder="1" applyAlignment="1">
      <alignment horizontal="center" vertical="center"/>
    </xf>
    <xf numFmtId="14" fontId="56" fillId="0" borderId="56" xfId="409" applyNumberFormat="1" applyFont="1" applyFill="1" applyBorder="1" applyAlignment="1">
      <alignment horizontal="left" vertical="center"/>
    </xf>
    <xf numFmtId="0" fontId="56" fillId="0" borderId="21" xfId="409" applyFont="1" applyFill="1" applyBorder="1" applyAlignment="1">
      <alignment horizontal="left" vertical="center"/>
    </xf>
    <xf numFmtId="0" fontId="56" fillId="0" borderId="21" xfId="402" applyFont="1" applyFill="1" applyBorder="1" applyAlignment="1">
      <alignment horizontal="center" vertical="center"/>
    </xf>
    <xf numFmtId="184" fontId="44" fillId="0" borderId="41" xfId="402" applyNumberFormat="1" applyFont="1" applyFill="1" applyBorder="1" applyAlignment="1">
      <alignment horizontal="center" vertical="center"/>
    </xf>
    <xf numFmtId="20" fontId="56" fillId="0" borderId="41" xfId="402" applyNumberFormat="1" applyFont="1" applyFill="1" applyBorder="1" applyAlignment="1">
      <alignment horizontal="center" vertical="center" wrapText="1"/>
    </xf>
    <xf numFmtId="20" fontId="56" fillId="0" borderId="75" xfId="409" quotePrefix="1" applyNumberFormat="1" applyFont="1" applyFill="1" applyBorder="1" applyAlignment="1">
      <alignment horizontal="center"/>
    </xf>
    <xf numFmtId="14" fontId="56" fillId="0" borderId="53" xfId="409" applyNumberFormat="1" applyFont="1" applyFill="1" applyBorder="1" applyAlignment="1">
      <alignment horizontal="left" vertical="center"/>
    </xf>
    <xf numFmtId="20" fontId="56" fillId="0" borderId="5" xfId="402" applyNumberFormat="1" applyFont="1" applyFill="1" applyBorder="1" applyAlignment="1">
      <alignment horizontal="center" vertical="center" wrapText="1"/>
    </xf>
    <xf numFmtId="20" fontId="56" fillId="0" borderId="43" xfId="409" quotePrefix="1" applyNumberFormat="1" applyFont="1" applyFill="1" applyBorder="1" applyAlignment="1">
      <alignment horizontal="center"/>
    </xf>
    <xf numFmtId="14" fontId="56" fillId="0" borderId="37" xfId="409" applyNumberFormat="1" applyFont="1" applyFill="1" applyBorder="1" applyAlignment="1">
      <alignment horizontal="left" vertical="center"/>
    </xf>
    <xf numFmtId="0" fontId="56" fillId="0" borderId="95" xfId="409" applyFont="1" applyFill="1" applyBorder="1" applyAlignment="1">
      <alignment horizontal="left" vertical="center"/>
    </xf>
    <xf numFmtId="184" fontId="44" fillId="0" borderId="111" xfId="402" applyNumberFormat="1" applyFont="1" applyFill="1" applyBorder="1" applyAlignment="1">
      <alignment horizontal="center" vertical="center"/>
    </xf>
    <xf numFmtId="20" fontId="56" fillId="0" borderId="111" xfId="402" applyNumberFormat="1" applyFont="1" applyFill="1" applyBorder="1" applyAlignment="1">
      <alignment horizontal="center" vertical="center" wrapText="1"/>
    </xf>
    <xf numFmtId="20" fontId="56" fillId="0" borderId="96" xfId="409" applyNumberFormat="1" applyFont="1" applyFill="1" applyBorder="1" applyAlignment="1">
      <alignment horizontal="center" vertical="top" wrapText="1"/>
    </xf>
    <xf numFmtId="184" fontId="44" fillId="0" borderId="5" xfId="402" applyNumberFormat="1" applyFont="1" applyFill="1" applyBorder="1" applyAlignment="1">
      <alignment horizontal="center" vertical="center"/>
    </xf>
    <xf numFmtId="20" fontId="56" fillId="0" borderId="5" xfId="402" applyNumberFormat="1" applyFont="1" applyFill="1" applyBorder="1" applyAlignment="1">
      <alignment horizontal="center" vertical="center" wrapText="1"/>
    </xf>
    <xf numFmtId="20" fontId="56" fillId="0" borderId="70" xfId="409" applyNumberFormat="1" applyFont="1" applyFill="1" applyBorder="1" applyAlignment="1">
      <alignment horizontal="center" vertical="top" wrapText="1"/>
    </xf>
    <xf numFmtId="0" fontId="56" fillId="0" borderId="95" xfId="409" applyFont="1" applyFill="1" applyBorder="1" applyAlignment="1">
      <alignment horizontal="center" vertical="center"/>
    </xf>
    <xf numFmtId="20" fontId="56" fillId="0" borderId="111" xfId="402" quotePrefix="1" applyNumberFormat="1" applyFont="1" applyFill="1" applyBorder="1" applyAlignment="1">
      <alignment horizontal="center"/>
    </xf>
    <xf numFmtId="20" fontId="56" fillId="0" borderId="96" xfId="409" applyNumberFormat="1" applyFont="1" applyFill="1" applyBorder="1" applyAlignment="1">
      <alignment horizontal="center"/>
    </xf>
    <xf numFmtId="14" fontId="56" fillId="0" borderId="94" xfId="409" applyNumberFormat="1" applyFont="1" applyFill="1" applyBorder="1" applyAlignment="1">
      <alignment horizontal="left" vertical="center"/>
    </xf>
    <xf numFmtId="0" fontId="56" fillId="0" borderId="92" xfId="409" applyFont="1" applyFill="1" applyBorder="1" applyAlignment="1">
      <alignment horizontal="left" vertical="center"/>
    </xf>
    <xf numFmtId="20" fontId="56" fillId="0" borderId="7" xfId="402" quotePrefix="1" applyNumberFormat="1" applyFont="1" applyFill="1" applyBorder="1" applyAlignment="1">
      <alignment horizontal="center"/>
    </xf>
    <xf numFmtId="20" fontId="56" fillId="0" borderId="70" xfId="409" applyNumberFormat="1" applyFont="1" applyFill="1" applyBorder="1" applyAlignment="1">
      <alignment horizontal="center"/>
    </xf>
    <xf numFmtId="14" fontId="56" fillId="0" borderId="72" xfId="409" applyNumberFormat="1" applyFont="1" applyFill="1" applyBorder="1" applyAlignment="1">
      <alignment horizontal="left" vertical="center"/>
    </xf>
    <xf numFmtId="20" fontId="56" fillId="0" borderId="111" xfId="402" quotePrefix="1" applyNumberFormat="1" applyFont="1" applyFill="1" applyBorder="1" applyAlignment="1">
      <alignment horizontal="center" vertical="center"/>
    </xf>
    <xf numFmtId="0" fontId="44" fillId="0" borderId="96" xfId="402" applyFont="1" applyFill="1" applyBorder="1" applyAlignment="1">
      <alignment horizontal="center"/>
    </xf>
    <xf numFmtId="14" fontId="56" fillId="0" borderId="91" xfId="409" applyNumberFormat="1" applyFont="1" applyFill="1" applyBorder="1" applyAlignment="1">
      <alignment horizontal="left" vertical="center"/>
    </xf>
    <xf numFmtId="0" fontId="56" fillId="0" borderId="111" xfId="402" applyFont="1" applyFill="1" applyBorder="1" applyAlignment="1">
      <alignment horizontal="center" vertical="center"/>
    </xf>
    <xf numFmtId="20" fontId="56" fillId="0" borderId="7" xfId="402" quotePrefix="1" applyNumberFormat="1" applyFont="1" applyFill="1" applyBorder="1" applyAlignment="1">
      <alignment horizontal="center" vertical="center"/>
    </xf>
    <xf numFmtId="0" fontId="44" fillId="0" borderId="43" xfId="402" applyFont="1" applyFill="1" applyBorder="1" applyAlignment="1">
      <alignment horizontal="center"/>
    </xf>
    <xf numFmtId="14" fontId="56" fillId="0" borderId="94" xfId="409" applyNumberFormat="1" applyFont="1" applyFill="1" applyBorder="1" applyAlignment="1">
      <alignment vertical="center"/>
    </xf>
    <xf numFmtId="20" fontId="56" fillId="0" borderId="111" xfId="402" applyNumberFormat="1" applyFont="1" applyFill="1" applyBorder="1" applyAlignment="1">
      <alignment horizontal="center" vertical="center" wrapText="1"/>
    </xf>
    <xf numFmtId="0" fontId="44" fillId="0" borderId="96" xfId="402" applyFont="1" applyFill="1" applyBorder="1" applyAlignment="1">
      <alignment horizontal="center"/>
    </xf>
    <xf numFmtId="20" fontId="56" fillId="0" borderId="111" xfId="402" applyNumberFormat="1" applyFont="1" applyFill="1" applyBorder="1" applyAlignment="1">
      <alignment horizontal="center"/>
    </xf>
    <xf numFmtId="0" fontId="44" fillId="0" borderId="43" xfId="402" applyFont="1" applyFill="1" applyBorder="1"/>
    <xf numFmtId="20" fontId="56" fillId="0" borderId="7" xfId="402" quotePrefix="1" applyNumberFormat="1" applyFont="1" applyFill="1" applyBorder="1" applyAlignment="1">
      <alignment horizontal="center" vertical="top" wrapText="1"/>
    </xf>
    <xf numFmtId="14" fontId="56" fillId="0" borderId="94" xfId="409" applyNumberFormat="1" applyFont="1" applyFill="1" applyBorder="1" applyAlignment="1">
      <alignment horizontal="left" vertical="center"/>
    </xf>
    <xf numFmtId="0" fontId="56" fillId="0" borderId="62" xfId="409" applyFont="1" applyFill="1" applyBorder="1" applyAlignment="1">
      <alignment horizontal="center" vertical="center"/>
    </xf>
    <xf numFmtId="0" fontId="1" fillId="0" borderId="111" xfId="574" applyFont="1" applyFill="1" applyBorder="1" applyAlignment="1">
      <alignment horizontal="center" vertical="center"/>
    </xf>
    <xf numFmtId="0" fontId="44" fillId="0" borderId="96" xfId="402" applyFont="1" applyFill="1" applyBorder="1"/>
    <xf numFmtId="0" fontId="44" fillId="0" borderId="31" xfId="402" applyFont="1" applyFill="1" applyBorder="1"/>
    <xf numFmtId="0" fontId="56" fillId="0" borderId="93" xfId="409" applyFont="1" applyFill="1" applyBorder="1" applyAlignment="1">
      <alignment horizontal="center" vertical="center"/>
    </xf>
    <xf numFmtId="0" fontId="56" fillId="0" borderId="60" xfId="409" applyFont="1" applyFill="1" applyBorder="1" applyAlignment="1">
      <alignment horizontal="center" vertical="center"/>
    </xf>
    <xf numFmtId="0" fontId="56" fillId="0" borderId="93" xfId="402" applyFont="1" applyFill="1" applyBorder="1" applyAlignment="1">
      <alignment horizontal="center" vertical="center"/>
    </xf>
    <xf numFmtId="0" fontId="1" fillId="0" borderId="93" xfId="574" applyFont="1" applyFill="1" applyBorder="1" applyAlignment="1">
      <alignment horizontal="center" vertical="center"/>
    </xf>
    <xf numFmtId="184" fontId="44" fillId="0" borderId="32" xfId="402" applyNumberFormat="1" applyFont="1" applyFill="1" applyBorder="1" applyAlignment="1">
      <alignment horizontal="center" vertical="center"/>
    </xf>
    <xf numFmtId="20" fontId="56" fillId="0" borderId="32" xfId="402" applyNumberFormat="1" applyFont="1" applyFill="1" applyBorder="1" applyAlignment="1">
      <alignment horizontal="center" vertical="center" wrapText="1"/>
    </xf>
    <xf numFmtId="0" fontId="44" fillId="0" borderId="45" xfId="402" applyFont="1" applyFill="1" applyBorder="1"/>
    <xf numFmtId="184" fontId="44" fillId="0" borderId="0" xfId="402" applyNumberFormat="1" applyFont="1" applyFill="1" applyAlignment="1">
      <alignment horizontal="center" vertical="top"/>
    </xf>
    <xf numFmtId="0" fontId="90" fillId="0" borderId="0" xfId="402" applyFont="1" applyFill="1" applyAlignment="1">
      <alignment horizontal="center" vertical="center"/>
    </xf>
    <xf numFmtId="0" fontId="69" fillId="0" borderId="0" xfId="7" applyFont="1" applyFill="1" applyAlignment="1">
      <alignment horizontal="center" vertical="center"/>
    </xf>
    <xf numFmtId="0" fontId="69" fillId="0" borderId="0" xfId="7" applyFont="1" applyFill="1" applyAlignment="1">
      <alignment horizontal="center" vertical="center"/>
    </xf>
    <xf numFmtId="0" fontId="56" fillId="0" borderId="0" xfId="402" applyFont="1" applyFill="1" applyAlignment="1">
      <alignment vertical="top"/>
    </xf>
    <xf numFmtId="0" fontId="73" fillId="0" borderId="16" xfId="402" applyFont="1" applyFill="1" applyBorder="1" applyAlignment="1">
      <alignment horizontal="center"/>
    </xf>
    <xf numFmtId="0" fontId="54" fillId="0" borderId="40" xfId="7" applyFont="1" applyFill="1" applyBorder="1" applyAlignment="1">
      <alignment horizontal="left" vertical="center"/>
    </xf>
    <xf numFmtId="0" fontId="54" fillId="0" borderId="40" xfId="7" applyFont="1" applyFill="1" applyBorder="1" applyAlignment="1">
      <alignment horizontal="center" vertical="center"/>
    </xf>
    <xf numFmtId="0" fontId="91" fillId="0" borderId="15" xfId="402" applyFont="1" applyFill="1" applyBorder="1" applyAlignment="1">
      <alignment horizontal="center"/>
    </xf>
    <xf numFmtId="15" fontId="54" fillId="0" borderId="48" xfId="7" applyNumberFormat="1" applyFont="1" applyFill="1" applyBorder="1" applyAlignment="1">
      <alignment horizontal="center" vertical="center"/>
    </xf>
    <xf numFmtId="15" fontId="54" fillId="0" borderId="40" xfId="7" applyNumberFormat="1" applyFont="1" applyFill="1" applyBorder="1" applyAlignment="1">
      <alignment horizontal="center" vertical="center"/>
    </xf>
    <xf numFmtId="0" fontId="54" fillId="0" borderId="15" xfId="7" applyFont="1" applyFill="1" applyBorder="1" applyAlignment="1">
      <alignment horizontal="center" vertical="center"/>
    </xf>
    <xf numFmtId="0" fontId="91" fillId="0" borderId="41" xfId="402" applyFont="1" applyFill="1" applyBorder="1" applyAlignment="1">
      <alignment horizontal="center"/>
    </xf>
    <xf numFmtId="0" fontId="54" fillId="0" borderId="41" xfId="7" applyFont="1" applyFill="1" applyBorder="1" applyAlignment="1">
      <alignment horizontal="center" vertical="center"/>
    </xf>
    <xf numFmtId="0" fontId="54" fillId="0" borderId="13" xfId="7" applyFont="1" applyFill="1" applyBorder="1" applyAlignment="1">
      <alignment horizontal="center" vertical="center"/>
    </xf>
    <xf numFmtId="0" fontId="73" fillId="0" borderId="29" xfId="402" applyFont="1" applyFill="1" applyBorder="1" applyAlignment="1">
      <alignment horizontal="center"/>
    </xf>
    <xf numFmtId="0" fontId="44" fillId="0" borderId="24" xfId="402" applyFont="1" applyFill="1" applyBorder="1"/>
    <xf numFmtId="0" fontId="54" fillId="0" borderId="24" xfId="7" applyFont="1" applyFill="1" applyBorder="1" applyAlignment="1">
      <alignment horizontal="center" vertical="center"/>
    </xf>
    <xf numFmtId="0" fontId="54" fillId="0" borderId="0" xfId="7" applyFont="1" applyFill="1" applyAlignment="1">
      <alignment horizontal="center" vertical="center"/>
    </xf>
    <xf numFmtId="15" fontId="54" fillId="0" borderId="2" xfId="7" applyNumberFormat="1" applyFont="1" applyFill="1" applyBorder="1" applyAlignment="1">
      <alignment horizontal="center" vertical="center"/>
    </xf>
    <xf numFmtId="15" fontId="54" fillId="0" borderId="24" xfId="7" applyNumberFormat="1" applyFont="1" applyFill="1" applyBorder="1" applyAlignment="1">
      <alignment horizontal="center" vertical="center"/>
    </xf>
    <xf numFmtId="0" fontId="54" fillId="0" borderId="5" xfId="7" applyFont="1" applyFill="1" applyBorder="1" applyAlignment="1">
      <alignment horizontal="center" vertical="center"/>
    </xf>
    <xf numFmtId="0" fontId="54" fillId="0" borderId="30" xfId="7" applyFont="1" applyFill="1" applyBorder="1" applyAlignment="1">
      <alignment horizontal="center" vertical="center"/>
    </xf>
    <xf numFmtId="0" fontId="44" fillId="0" borderId="158" xfId="402" applyFont="1" applyFill="1" applyBorder="1" applyAlignment="1">
      <alignment horizontal="center"/>
    </xf>
    <xf numFmtId="0" fontId="44" fillId="0" borderId="152" xfId="402" applyFont="1" applyFill="1" applyBorder="1"/>
    <xf numFmtId="0" fontId="44" fillId="0" borderId="152" xfId="7" applyFont="1" applyFill="1" applyBorder="1" applyAlignment="1">
      <alignment horizontal="center" vertical="center"/>
    </xf>
    <xf numFmtId="0" fontId="44" fillId="0" borderId="159" xfId="7" applyFont="1" applyFill="1" applyBorder="1" applyAlignment="1">
      <alignment horizontal="center" vertical="center"/>
    </xf>
    <xf numFmtId="15" fontId="54" fillId="0" borderId="153" xfId="7" applyNumberFormat="1" applyFont="1" applyFill="1" applyBorder="1" applyAlignment="1">
      <alignment horizontal="center" vertical="center"/>
    </xf>
    <xf numFmtId="15" fontId="54" fillId="0" borderId="152" xfId="7" applyNumberFormat="1" applyFont="1" applyFill="1" applyBorder="1" applyAlignment="1">
      <alignment horizontal="center" vertical="center"/>
    </xf>
    <xf numFmtId="0" fontId="44" fillId="0" borderId="32" xfId="7" applyFont="1" applyFill="1" applyBorder="1" applyAlignment="1">
      <alignment horizontal="center" vertical="center"/>
    </xf>
    <xf numFmtId="0" fontId="44" fillId="0" borderId="155" xfId="7" applyFont="1" applyFill="1" applyBorder="1" applyAlignment="1">
      <alignment horizontal="center" vertical="center"/>
    </xf>
    <xf numFmtId="0" fontId="54" fillId="0" borderId="56" xfId="402" applyFont="1" applyFill="1" applyBorder="1" applyAlignment="1">
      <alignment horizontal="center"/>
    </xf>
    <xf numFmtId="0" fontId="54" fillId="0" borderId="21" xfId="7" applyFont="1" applyFill="1" applyBorder="1" applyAlignment="1">
      <alignment horizontal="left" vertical="center"/>
    </xf>
    <xf numFmtId="0" fontId="54" fillId="0" borderId="21" xfId="7" applyFont="1" applyFill="1" applyBorder="1" applyAlignment="1">
      <alignment horizontal="center" vertical="center"/>
    </xf>
    <xf numFmtId="0" fontId="54" fillId="0" borderId="21" xfId="402" applyFont="1" applyFill="1" applyBorder="1" applyAlignment="1">
      <alignment horizontal="center"/>
    </xf>
    <xf numFmtId="0" fontId="54" fillId="0" borderId="21" xfId="7" applyFont="1" applyFill="1" applyBorder="1" applyAlignment="1">
      <alignment horizontal="right" vertical="center"/>
    </xf>
    <xf numFmtId="17" fontId="54" fillId="0" borderId="21" xfId="7" applyNumberFormat="1" applyFont="1" applyFill="1" applyBorder="1" applyAlignment="1">
      <alignment horizontal="left" vertical="center"/>
    </xf>
    <xf numFmtId="0" fontId="54" fillId="0" borderId="21" xfId="7" applyFont="1" applyFill="1" applyBorder="1">
      <alignment vertical="center"/>
    </xf>
    <xf numFmtId="0" fontId="44" fillId="0" borderId="75" xfId="7" applyFont="1" applyFill="1" applyBorder="1" applyAlignment="1">
      <alignment horizontal="center" vertical="center"/>
    </xf>
    <xf numFmtId="0" fontId="54" fillId="0" borderId="37" xfId="402" applyFont="1" applyFill="1" applyBorder="1" applyAlignment="1">
      <alignment horizontal="center"/>
    </xf>
    <xf numFmtId="0" fontId="54" fillId="0" borderId="95" xfId="7" applyFont="1" applyFill="1" applyBorder="1" applyAlignment="1">
      <alignment horizontal="left" vertical="center"/>
    </xf>
    <xf numFmtId="0" fontId="54" fillId="0" borderId="95" xfId="7" applyFont="1" applyFill="1" applyBorder="1" applyAlignment="1">
      <alignment horizontal="center" vertical="center"/>
    </xf>
    <xf numFmtId="0" fontId="54" fillId="0" borderId="95" xfId="402" applyFont="1" applyFill="1" applyBorder="1" applyAlignment="1">
      <alignment horizontal="center"/>
    </xf>
    <xf numFmtId="0" fontId="54" fillId="0" borderId="95" xfId="7" applyFont="1" applyFill="1" applyBorder="1" applyAlignment="1">
      <alignment horizontal="right" vertical="center"/>
    </xf>
    <xf numFmtId="17" fontId="54" fillId="0" borderId="95" xfId="7" applyNumberFormat="1" applyFont="1" applyFill="1" applyBorder="1" applyAlignment="1">
      <alignment horizontal="left" vertical="center"/>
    </xf>
    <xf numFmtId="0" fontId="54" fillId="0" borderId="95" xfId="7" applyFont="1" applyFill="1" applyBorder="1">
      <alignment vertical="center"/>
    </xf>
    <xf numFmtId="0" fontId="44" fillId="0" borderId="71" xfId="7" applyFont="1" applyFill="1" applyBorder="1" applyAlignment="1">
      <alignment horizontal="center" vertical="center"/>
    </xf>
    <xf numFmtId="0" fontId="54" fillId="0" borderId="111" xfId="7" applyFont="1" applyFill="1" applyBorder="1" applyAlignment="1">
      <alignment horizontal="center" vertical="center"/>
    </xf>
    <xf numFmtId="0" fontId="54" fillId="0" borderId="161" xfId="7" applyFont="1" applyFill="1" applyBorder="1" applyAlignment="1">
      <alignment horizontal="center" vertical="center"/>
    </xf>
    <xf numFmtId="0" fontId="54" fillId="0" borderId="22" xfId="402" applyFont="1" applyFill="1" applyBorder="1" applyAlignment="1">
      <alignment horizontal="center"/>
    </xf>
    <xf numFmtId="0" fontId="54" fillId="0" borderId="93" xfId="7" applyFont="1" applyFill="1" applyBorder="1">
      <alignment vertical="center"/>
    </xf>
    <xf numFmtId="0" fontId="54" fillId="0" borderId="93" xfId="7" applyFont="1" applyFill="1" applyBorder="1" applyAlignment="1">
      <alignment horizontal="center" vertical="center"/>
    </xf>
    <xf numFmtId="0" fontId="54" fillId="0" borderId="93" xfId="402" applyFont="1" applyFill="1" applyBorder="1" applyAlignment="1">
      <alignment horizontal="center"/>
    </xf>
    <xf numFmtId="0" fontId="54" fillId="0" borderId="93" xfId="7" applyFont="1" applyFill="1" applyBorder="1" applyAlignment="1">
      <alignment horizontal="right" vertical="center"/>
    </xf>
    <xf numFmtId="17" fontId="54" fillId="0" borderId="93" xfId="7" applyNumberFormat="1" applyFont="1" applyFill="1" applyBorder="1" applyAlignment="1">
      <alignment horizontal="left" vertical="center"/>
    </xf>
    <xf numFmtId="0" fontId="44" fillId="0" borderId="39" xfId="7" applyFont="1" applyFill="1" applyBorder="1" applyAlignment="1">
      <alignment horizontal="center" vertical="center"/>
    </xf>
    <xf numFmtId="0" fontId="44" fillId="0" borderId="153" xfId="402" applyFont="1" applyFill="1" applyBorder="1"/>
    <xf numFmtId="0" fontId="69" fillId="0" borderId="159" xfId="7" applyFont="1" applyFill="1" applyBorder="1" applyAlignment="1">
      <alignment horizontal="center" vertical="center"/>
    </xf>
    <xf numFmtId="0" fontId="69" fillId="0" borderId="155" xfId="7" applyFont="1" applyFill="1" applyBorder="1" applyAlignment="1">
      <alignment horizontal="center" vertical="center"/>
    </xf>
    <xf numFmtId="0" fontId="44" fillId="0" borderId="12" xfId="402" applyFont="1" applyFill="1" applyBorder="1" applyAlignment="1">
      <alignment horizontal="center"/>
    </xf>
    <xf numFmtId="0" fontId="44" fillId="0" borderId="41" xfId="7" applyFont="1" applyFill="1" applyBorder="1" applyAlignment="1">
      <alignment horizontal="center" vertical="center"/>
    </xf>
    <xf numFmtId="0" fontId="73" fillId="0" borderId="51" xfId="402" applyFont="1" applyFill="1" applyBorder="1" applyAlignment="1">
      <alignment horizontal="center"/>
    </xf>
    <xf numFmtId="0" fontId="72" fillId="0" borderId="5" xfId="7" applyFont="1" applyFill="1" applyBorder="1" applyAlignment="1">
      <alignment horizontal="left" vertical="center" indent="1"/>
    </xf>
    <xf numFmtId="0" fontId="72" fillId="0" borderId="5" xfId="7" applyFont="1" applyFill="1" applyBorder="1" applyAlignment="1">
      <alignment horizontal="left" vertical="center"/>
    </xf>
    <xf numFmtId="0" fontId="44" fillId="0" borderId="24" xfId="7" applyFont="1" applyFill="1" applyBorder="1" applyAlignment="1">
      <alignment horizontal="center" vertical="center"/>
    </xf>
    <xf numFmtId="0" fontId="44" fillId="0" borderId="0" xfId="7" applyFont="1" applyFill="1" applyAlignment="1">
      <alignment horizontal="center" vertical="center"/>
    </xf>
    <xf numFmtId="0" fontId="44" fillId="0" borderId="5" xfId="7" applyFont="1" applyFill="1" applyBorder="1" applyAlignment="1">
      <alignment horizontal="center" vertical="center"/>
    </xf>
    <xf numFmtId="0" fontId="44" fillId="0" borderId="30" xfId="7" applyFont="1" applyFill="1" applyBorder="1" applyAlignment="1">
      <alignment horizontal="center" vertical="center"/>
    </xf>
    <xf numFmtId="20" fontId="54" fillId="0" borderId="21" xfId="7" quotePrefix="1" applyNumberFormat="1" applyFont="1" applyFill="1" applyBorder="1" applyAlignment="1">
      <alignment horizontal="center" vertical="center"/>
    </xf>
    <xf numFmtId="20" fontId="54" fillId="0" borderId="75" xfId="7" applyNumberFormat="1" applyFont="1" applyFill="1" applyBorder="1" applyAlignment="1">
      <alignment horizontal="center" vertical="center"/>
    </xf>
    <xf numFmtId="20" fontId="54" fillId="0" borderId="95" xfId="7" quotePrefix="1" applyNumberFormat="1" applyFont="1" applyFill="1" applyBorder="1" applyAlignment="1">
      <alignment horizontal="center" vertical="center"/>
    </xf>
    <xf numFmtId="20" fontId="54" fillId="0" borderId="71" xfId="7" applyNumberFormat="1" applyFont="1" applyFill="1" applyBorder="1" applyAlignment="1">
      <alignment horizontal="center" vertical="center"/>
    </xf>
    <xf numFmtId="0" fontId="83" fillId="0" borderId="72" xfId="7" applyFont="1" applyFill="1" applyBorder="1" applyAlignment="1">
      <alignment horizontal="left" vertical="center"/>
    </xf>
    <xf numFmtId="0" fontId="83" fillId="0" borderId="3" xfId="7" applyFont="1" applyFill="1" applyBorder="1" applyAlignment="1">
      <alignment horizontal="left" vertical="center"/>
    </xf>
    <xf numFmtId="0" fontId="83" fillId="0" borderId="38" xfId="7" applyFont="1" applyFill="1" applyBorder="1" applyAlignment="1">
      <alignment horizontal="left" vertical="center"/>
    </xf>
    <xf numFmtId="0" fontId="48" fillId="0" borderId="0" xfId="402" applyFont="1" applyFill="1" applyAlignment="1">
      <alignment horizontal="center"/>
    </xf>
    <xf numFmtId="0" fontId="94" fillId="0" borderId="0" xfId="402" applyFont="1" applyFill="1" applyAlignment="1">
      <alignment horizontal="left" vertical="top"/>
    </xf>
    <xf numFmtId="0" fontId="84" fillId="0" borderId="0" xfId="402" applyFont="1" applyFill="1" applyAlignment="1">
      <alignment vertical="center"/>
    </xf>
    <xf numFmtId="14" fontId="44" fillId="0" borderId="0" xfId="402" applyNumberFormat="1" applyFont="1" applyFill="1"/>
    <xf numFmtId="0" fontId="56" fillId="0" borderId="0" xfId="402" applyFont="1" applyFill="1" applyAlignment="1">
      <alignment horizontal="center" vertical="top"/>
    </xf>
    <xf numFmtId="46" fontId="56" fillId="0" borderId="0" xfId="402" applyNumberFormat="1" applyFont="1" applyFill="1" applyAlignment="1">
      <alignment horizontal="center" vertical="top"/>
    </xf>
    <xf numFmtId="0" fontId="56" fillId="0" borderId="0" xfId="402" applyFont="1" applyFill="1" applyAlignment="1">
      <alignment vertical="center"/>
    </xf>
    <xf numFmtId="0" fontId="56" fillId="0" borderId="0" xfId="402" applyFont="1" applyFill="1"/>
    <xf numFmtId="0" fontId="69" fillId="0" borderId="16" xfId="402" applyFont="1" applyFill="1" applyBorder="1" applyAlignment="1">
      <alignment horizontal="center" vertical="center"/>
    </xf>
    <xf numFmtId="0" fontId="69" fillId="0" borderId="41" xfId="402" applyFont="1" applyFill="1" applyBorder="1" applyAlignment="1">
      <alignment horizontal="center" vertical="center"/>
    </xf>
    <xf numFmtId="0" fontId="69" fillId="0" borderId="79" xfId="402" applyFont="1" applyFill="1" applyBorder="1" applyAlignment="1">
      <alignment horizontal="center" vertical="center"/>
    </xf>
    <xf numFmtId="0" fontId="69" fillId="0" borderId="35" xfId="402" applyFont="1" applyFill="1" applyBorder="1"/>
    <xf numFmtId="0" fontId="69" fillId="0" borderId="10" xfId="402" applyFont="1" applyFill="1" applyBorder="1" applyAlignment="1">
      <alignment horizontal="center" vertical="center"/>
    </xf>
    <xf numFmtId="0" fontId="69" fillId="0" borderId="36" xfId="402" applyFont="1" applyFill="1" applyBorder="1" applyAlignment="1">
      <alignment horizontal="center" vertical="center"/>
    </xf>
    <xf numFmtId="0" fontId="44" fillId="0" borderId="69" xfId="402" applyFont="1" applyFill="1" applyBorder="1"/>
    <xf numFmtId="0" fontId="56" fillId="0" borderId="56" xfId="402" applyFont="1" applyFill="1" applyBorder="1"/>
    <xf numFmtId="0" fontId="44" fillId="0" borderId="21" xfId="402" applyFont="1" applyFill="1" applyBorder="1" applyAlignment="1">
      <alignment horizontal="center"/>
    </xf>
    <xf numFmtId="186" fontId="44" fillId="0" borderId="95" xfId="0" applyNumberFormat="1" applyFont="1" applyFill="1" applyBorder="1" applyAlignment="1">
      <alignment horizontal="center"/>
    </xf>
    <xf numFmtId="20" fontId="44" fillId="0" borderId="26" xfId="402" applyNumberFormat="1" applyFont="1" applyFill="1" applyBorder="1" applyAlignment="1">
      <alignment horizontal="center"/>
    </xf>
    <xf numFmtId="0" fontId="56" fillId="0" borderId="2" xfId="402" applyFont="1" applyFill="1" applyBorder="1" applyAlignment="1">
      <alignment horizontal="left"/>
    </xf>
    <xf numFmtId="167" fontId="56" fillId="0" borderId="0" xfId="402" applyNumberFormat="1" applyFont="1" applyFill="1" applyAlignment="1">
      <alignment horizontal="center"/>
    </xf>
    <xf numFmtId="15" fontId="56" fillId="0" borderId="30" xfId="402" applyNumberFormat="1" applyFont="1" applyFill="1" applyBorder="1" applyAlignment="1">
      <alignment horizontal="center"/>
    </xf>
    <xf numFmtId="0" fontId="73" fillId="0" borderId="0" xfId="0" applyFont="1" applyFill="1" applyAlignment="1">
      <alignment horizontal="center" vertical="center"/>
    </xf>
    <xf numFmtId="0" fontId="73" fillId="0" borderId="0" xfId="402" applyFont="1" applyFill="1" applyAlignment="1">
      <alignment horizontal="center" vertical="center"/>
    </xf>
    <xf numFmtId="0" fontId="56" fillId="0" borderId="37" xfId="402" applyFont="1" applyFill="1" applyBorder="1"/>
    <xf numFmtId="0" fontId="44" fillId="0" borderId="95" xfId="402" applyFont="1" applyFill="1" applyBorder="1" applyAlignment="1">
      <alignment horizontal="center"/>
    </xf>
    <xf numFmtId="20" fontId="84" fillId="0" borderId="26" xfId="402" applyNumberFormat="1" applyFont="1" applyFill="1" applyBorder="1" applyAlignment="1">
      <alignment horizontal="center"/>
    </xf>
    <xf numFmtId="167" fontId="56" fillId="0" borderId="0" xfId="402" quotePrefix="1" applyNumberFormat="1" applyFont="1" applyFill="1" applyAlignment="1">
      <alignment horizontal="center"/>
    </xf>
    <xf numFmtId="0" fontId="56" fillId="0" borderId="2" xfId="402" applyFont="1" applyFill="1" applyBorder="1" applyAlignment="1">
      <alignment horizontal="right"/>
    </xf>
    <xf numFmtId="0" fontId="56" fillId="0" borderId="30" xfId="402" applyFont="1" applyFill="1" applyBorder="1" applyAlignment="1">
      <alignment horizontal="center"/>
    </xf>
    <xf numFmtId="0" fontId="56" fillId="0" borderId="2" xfId="402" applyFont="1" applyFill="1" applyBorder="1"/>
    <xf numFmtId="14" fontId="44" fillId="0" borderId="0" xfId="0" applyNumberFormat="1" applyFont="1" applyFill="1"/>
    <xf numFmtId="0" fontId="56" fillId="0" borderId="22" xfId="402" applyFont="1" applyFill="1" applyBorder="1"/>
    <xf numFmtId="0" fontId="44" fillId="0" borderId="93" xfId="402" applyFont="1" applyFill="1" applyBorder="1" applyAlignment="1">
      <alignment horizontal="center"/>
    </xf>
    <xf numFmtId="186" fontId="44" fillId="0" borderId="93" xfId="0" applyNumberFormat="1" applyFont="1" applyFill="1" applyBorder="1" applyAlignment="1">
      <alignment horizontal="center"/>
    </xf>
    <xf numFmtId="20" fontId="44" fillId="0" borderId="152" xfId="402" applyNumberFormat="1" applyFont="1" applyFill="1" applyBorder="1" applyAlignment="1">
      <alignment horizontal="center"/>
    </xf>
    <xf numFmtId="0" fontId="56" fillId="0" borderId="153" xfId="402" applyFont="1" applyFill="1" applyBorder="1"/>
    <xf numFmtId="0" fontId="56" fillId="0" borderId="154" xfId="402" applyFont="1" applyFill="1" applyBorder="1"/>
    <xf numFmtId="0" fontId="56" fillId="0" borderId="155" xfId="402" applyFont="1" applyFill="1" applyBorder="1" applyAlignment="1">
      <alignment horizontal="center"/>
    </xf>
    <xf numFmtId="46" fontId="44" fillId="0" borderId="0" xfId="402" applyNumberFormat="1" applyFont="1" applyFill="1"/>
    <xf numFmtId="0" fontId="84" fillId="0" borderId="0" xfId="402" applyFont="1" applyFill="1"/>
    <xf numFmtId="0" fontId="80" fillId="0" borderId="0" xfId="402" applyFont="1" applyFill="1"/>
    <xf numFmtId="0" fontId="73" fillId="0" borderId="0" xfId="0" applyFont="1" applyFill="1" applyAlignment="1">
      <alignment horizontal="right" vertical="top"/>
    </xf>
    <xf numFmtId="0" fontId="90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center"/>
    </xf>
    <xf numFmtId="0" fontId="44" fillId="0" borderId="0" xfId="0" applyFont="1" applyFill="1" applyAlignment="1">
      <alignment horizontal="center" vertical="top"/>
    </xf>
    <xf numFmtId="46" fontId="44" fillId="0" borderId="0" xfId="0" applyNumberFormat="1" applyFont="1" applyFill="1" applyAlignment="1">
      <alignment horizontal="center" vertical="top"/>
    </xf>
    <xf numFmtId="0" fontId="69" fillId="0" borderId="16" xfId="0" applyFont="1" applyFill="1" applyBorder="1" applyAlignment="1">
      <alignment horizontal="center"/>
    </xf>
    <xf numFmtId="0" fontId="69" fillId="0" borderId="41" xfId="0" applyFont="1" applyFill="1" applyBorder="1" applyAlignment="1">
      <alignment horizontal="center" vertical="center"/>
    </xf>
    <xf numFmtId="0" fontId="69" fillId="0" borderId="41" xfId="0" applyFont="1" applyFill="1" applyBorder="1" applyAlignment="1">
      <alignment horizontal="center" vertical="center"/>
    </xf>
    <xf numFmtId="0" fontId="69" fillId="0" borderId="42" xfId="0" applyFont="1" applyFill="1" applyBorder="1" applyAlignment="1">
      <alignment horizontal="center"/>
    </xf>
    <xf numFmtId="0" fontId="56" fillId="0" borderId="56" xfId="0" applyFont="1" applyFill="1" applyBorder="1" applyAlignment="1">
      <alignment horizontal="center"/>
    </xf>
    <xf numFmtId="0" fontId="56" fillId="0" borderId="21" xfId="0" applyFont="1" applyFill="1" applyBorder="1" applyAlignment="1">
      <alignment vertical="center"/>
    </xf>
    <xf numFmtId="170" fontId="56" fillId="0" borderId="21" xfId="0" applyNumberFormat="1" applyFont="1" applyFill="1" applyBorder="1" applyAlignment="1">
      <alignment horizontal="center" vertical="center"/>
    </xf>
    <xf numFmtId="0" fontId="56" fillId="0" borderId="21" xfId="0" applyFont="1" applyFill="1" applyBorder="1" applyAlignment="1">
      <alignment horizontal="right" vertical="center"/>
    </xf>
    <xf numFmtId="17" fontId="56" fillId="0" borderId="21" xfId="0" applyNumberFormat="1" applyFont="1" applyFill="1" applyBorder="1" applyAlignment="1">
      <alignment horizontal="left" vertical="center"/>
    </xf>
    <xf numFmtId="20" fontId="95" fillId="0" borderId="21" xfId="0" applyNumberFormat="1" applyFont="1" applyFill="1" applyBorder="1" applyAlignment="1">
      <alignment horizontal="center" vertical="center" wrapText="1"/>
    </xf>
    <xf numFmtId="0" fontId="69" fillId="0" borderId="75" xfId="0" applyFont="1" applyFill="1" applyBorder="1" applyAlignment="1">
      <alignment horizontal="center"/>
    </xf>
    <xf numFmtId="0" fontId="56" fillId="0" borderId="37" xfId="0" applyFont="1" applyFill="1" applyBorder="1" applyAlignment="1">
      <alignment horizontal="center"/>
    </xf>
    <xf numFmtId="170" fontId="56" fillId="0" borderId="95" xfId="0" applyNumberFormat="1" applyFont="1" applyFill="1" applyBorder="1" applyAlignment="1">
      <alignment horizontal="center" vertical="center"/>
    </xf>
    <xf numFmtId="0" fontId="56" fillId="0" borderId="95" xfId="0" applyFont="1" applyFill="1" applyBorder="1" applyAlignment="1">
      <alignment horizontal="right" vertical="center"/>
    </xf>
    <xf numFmtId="17" fontId="56" fillId="0" borderId="95" xfId="0" applyNumberFormat="1" applyFont="1" applyFill="1" applyBorder="1" applyAlignment="1">
      <alignment horizontal="left" vertical="center"/>
    </xf>
    <xf numFmtId="20" fontId="95" fillId="0" borderId="95" xfId="0" applyNumberFormat="1" applyFont="1" applyFill="1" applyBorder="1" applyAlignment="1">
      <alignment horizontal="center" vertical="center" wrapText="1"/>
    </xf>
    <xf numFmtId="0" fontId="69" fillId="0" borderId="71" xfId="0" applyFont="1" applyFill="1" applyBorder="1" applyAlignment="1">
      <alignment horizontal="center"/>
    </xf>
    <xf numFmtId="0" fontId="56" fillId="0" borderId="71" xfId="0" applyFont="1" applyFill="1" applyBorder="1" applyAlignment="1">
      <alignment horizontal="center"/>
    </xf>
    <xf numFmtId="0" fontId="69" fillId="0" borderId="39" xfId="0" applyFont="1" applyFill="1" applyBorder="1" applyAlignment="1">
      <alignment horizontal="center"/>
    </xf>
    <xf numFmtId="0" fontId="56" fillId="0" borderId="75" xfId="0" applyFont="1" applyFill="1" applyBorder="1"/>
    <xf numFmtId="0" fontId="56" fillId="0" borderId="71" xfId="0" applyFont="1" applyFill="1" applyBorder="1"/>
    <xf numFmtId="0" fontId="56" fillId="0" borderId="71" xfId="0" applyFont="1" applyFill="1" applyBorder="1" applyAlignment="1">
      <alignment horizontal="center" vertical="top"/>
    </xf>
    <xf numFmtId="0" fontId="44" fillId="0" borderId="96" xfId="0" applyFont="1" applyFill="1" applyBorder="1"/>
    <xf numFmtId="0" fontId="44" fillId="0" borderId="39" xfId="0" applyFont="1" applyFill="1" applyBorder="1"/>
    <xf numFmtId="0" fontId="44" fillId="0" borderId="0" xfId="0" applyFont="1" applyFill="1" applyAlignment="1">
      <alignment horizontal="center"/>
    </xf>
    <xf numFmtId="0" fontId="44" fillId="0" borderId="0" xfId="0" applyFont="1" applyFill="1" applyAlignment="1">
      <alignment horizontal="left"/>
    </xf>
    <xf numFmtId="0" fontId="44" fillId="0" borderId="0" xfId="569" applyFont="1" applyFill="1"/>
    <xf numFmtId="0" fontId="44" fillId="0" borderId="0" xfId="569" applyFont="1" applyFill="1" applyAlignment="1">
      <alignment horizontal="right"/>
    </xf>
    <xf numFmtId="0" fontId="1" fillId="0" borderId="0" xfId="1875" applyFont="1" applyFill="1"/>
    <xf numFmtId="0" fontId="90" fillId="0" borderId="0" xfId="569" applyFont="1" applyFill="1" applyAlignment="1">
      <alignment vertical="center"/>
    </xf>
    <xf numFmtId="0" fontId="44" fillId="0" borderId="0" xfId="569" applyFont="1" applyFill="1" applyAlignment="1">
      <alignment vertical="top"/>
    </xf>
    <xf numFmtId="0" fontId="72" fillId="0" borderId="0" xfId="569" applyFont="1" applyFill="1" applyAlignment="1">
      <alignment vertical="center"/>
    </xf>
    <xf numFmtId="0" fontId="56" fillId="0" borderId="0" xfId="569" applyFont="1" applyFill="1" applyAlignment="1">
      <alignment horizontal="left" vertical="top"/>
    </xf>
    <xf numFmtId="0" fontId="56" fillId="0" borderId="0" xfId="5" applyFont="1" applyFill="1" applyAlignment="1">
      <alignment horizontal="left"/>
    </xf>
    <xf numFmtId="0" fontId="69" fillId="0" borderId="0" xfId="569" applyFont="1" applyFill="1" applyAlignment="1">
      <alignment horizontal="right" vertical="top"/>
    </xf>
    <xf numFmtId="0" fontId="69" fillId="0" borderId="0" xfId="569" applyFont="1" applyFill="1" applyAlignment="1">
      <alignment horizontal="center"/>
    </xf>
    <xf numFmtId="0" fontId="54" fillId="0" borderId="0" xfId="569" applyFont="1" applyFill="1" applyAlignment="1">
      <alignment vertical="top"/>
    </xf>
    <xf numFmtId="0" fontId="54" fillId="0" borderId="0" xfId="569" applyFont="1" applyFill="1"/>
    <xf numFmtId="0" fontId="72" fillId="0" borderId="0" xfId="569" applyFont="1" applyFill="1"/>
    <xf numFmtId="0" fontId="44" fillId="0" borderId="0" xfId="569" applyFont="1" applyFill="1" applyAlignment="1">
      <alignment horizontal="center" vertical="top"/>
    </xf>
    <xf numFmtId="0" fontId="89" fillId="0" borderId="0" xfId="569" applyFont="1" applyFill="1" applyAlignment="1">
      <alignment vertical="center"/>
    </xf>
    <xf numFmtId="0" fontId="44" fillId="0" borderId="0" xfId="569" applyFont="1" applyFill="1" applyAlignment="1">
      <alignment horizontal="left"/>
    </xf>
    <xf numFmtId="0" fontId="44" fillId="0" borderId="16" xfId="569" applyFont="1" applyFill="1" applyBorder="1" applyAlignment="1">
      <alignment horizontal="center"/>
    </xf>
    <xf numFmtId="0" fontId="54" fillId="0" borderId="41" xfId="569" applyFont="1" applyFill="1" applyBorder="1" applyAlignment="1">
      <alignment horizontal="center"/>
    </xf>
    <xf numFmtId="0" fontId="44" fillId="0" borderId="13" xfId="569" applyFont="1" applyFill="1" applyBorder="1" applyAlignment="1">
      <alignment horizontal="center" vertical="center"/>
    </xf>
    <xf numFmtId="0" fontId="54" fillId="0" borderId="29" xfId="569" applyFont="1" applyFill="1" applyBorder="1" applyAlignment="1">
      <alignment horizontal="center"/>
    </xf>
    <xf numFmtId="0" fontId="54" fillId="0" borderId="5" xfId="569" applyFont="1" applyFill="1" applyBorder="1" applyAlignment="1">
      <alignment horizontal="center"/>
    </xf>
    <xf numFmtId="0" fontId="44" fillId="0" borderId="30" xfId="569" applyFont="1" applyFill="1" applyBorder="1" applyAlignment="1">
      <alignment horizontal="center" vertical="center"/>
    </xf>
    <xf numFmtId="0" fontId="44" fillId="0" borderId="31" xfId="569" applyFont="1" applyFill="1" applyBorder="1"/>
    <xf numFmtId="0" fontId="44" fillId="0" borderId="32" xfId="569" applyFont="1" applyFill="1" applyBorder="1" applyAlignment="1">
      <alignment horizontal="center"/>
    </xf>
    <xf numFmtId="0" fontId="54" fillId="0" borderId="32" xfId="569" applyFont="1" applyFill="1" applyBorder="1" applyAlignment="1">
      <alignment horizontal="center"/>
    </xf>
    <xf numFmtId="0" fontId="44" fillId="0" borderId="18" xfId="569" applyFont="1" applyFill="1" applyBorder="1" applyAlignment="1">
      <alignment horizontal="center" vertical="center"/>
    </xf>
    <xf numFmtId="0" fontId="44" fillId="0" borderId="16" xfId="569" applyFont="1" applyFill="1" applyBorder="1"/>
    <xf numFmtId="0" fontId="44" fillId="0" borderId="41" xfId="569" applyFont="1" applyFill="1" applyBorder="1" applyAlignment="1">
      <alignment horizontal="center"/>
    </xf>
    <xf numFmtId="0" fontId="44" fillId="0" borderId="42" xfId="569" applyFont="1" applyFill="1" applyBorder="1" applyAlignment="1">
      <alignment horizontal="center"/>
    </xf>
    <xf numFmtId="0" fontId="54" fillId="0" borderId="21" xfId="569" applyFont="1" applyFill="1" applyBorder="1" applyAlignment="1">
      <alignment horizontal="center" vertical="center"/>
    </xf>
    <xf numFmtId="46" fontId="54" fillId="0" borderId="21" xfId="6" applyNumberFormat="1" applyFont="1" applyFill="1" applyBorder="1" applyAlignment="1">
      <alignment horizontal="center" vertical="top" wrapText="1"/>
    </xf>
    <xf numFmtId="2" fontId="54" fillId="0" borderId="21" xfId="6" applyNumberFormat="1" applyFont="1" applyFill="1" applyBorder="1" applyAlignment="1">
      <alignment horizontal="center" vertical="top"/>
    </xf>
    <xf numFmtId="2" fontId="56" fillId="0" borderId="21" xfId="6" applyNumberFormat="1" applyFont="1" applyFill="1" applyBorder="1" applyAlignment="1">
      <alignment horizontal="center" vertical="top"/>
    </xf>
    <xf numFmtId="166" fontId="54" fillId="0" borderId="48" xfId="6" applyFont="1" applyFill="1" applyBorder="1" applyAlignment="1">
      <alignment vertical="center" wrapText="1"/>
    </xf>
    <xf numFmtId="0" fontId="1" fillId="0" borderId="2" xfId="1875" applyFont="1" applyFill="1" applyBorder="1"/>
    <xf numFmtId="2" fontId="54" fillId="0" borderId="0" xfId="6" applyNumberFormat="1" applyFont="1" applyFill="1" applyAlignment="1">
      <alignment horizontal="center" vertical="center"/>
    </xf>
    <xf numFmtId="46" fontId="1" fillId="0" borderId="0" xfId="1875" applyNumberFormat="1" applyFont="1" applyFill="1"/>
    <xf numFmtId="2" fontId="1" fillId="0" borderId="0" xfId="1875" applyNumberFormat="1" applyFont="1" applyFill="1"/>
    <xf numFmtId="0" fontId="54" fillId="0" borderId="95" xfId="569" applyFont="1" applyFill="1" applyBorder="1" applyAlignment="1">
      <alignment horizontal="center" vertical="center"/>
    </xf>
    <xf numFmtId="46" fontId="54" fillId="0" borderId="95" xfId="6" applyNumberFormat="1" applyFont="1" applyFill="1" applyBorder="1" applyAlignment="1">
      <alignment horizontal="center" vertical="top" wrapText="1"/>
    </xf>
    <xf numFmtId="2" fontId="54" fillId="0" borderId="95" xfId="6" applyNumberFormat="1" applyFont="1" applyFill="1" applyBorder="1" applyAlignment="1">
      <alignment horizontal="center" vertical="top"/>
    </xf>
    <xf numFmtId="166" fontId="54" fillId="0" borderId="1" xfId="6" applyFont="1" applyFill="1" applyBorder="1" applyAlignment="1">
      <alignment vertical="center" wrapText="1"/>
    </xf>
    <xf numFmtId="2" fontId="54" fillId="0" borderId="2" xfId="6" applyNumberFormat="1" applyFont="1" applyFill="1" applyBorder="1" applyAlignment="1">
      <alignment horizontal="center" vertical="top"/>
    </xf>
    <xf numFmtId="2" fontId="56" fillId="0" borderId="0" xfId="6" applyNumberFormat="1" applyFont="1" applyFill="1" applyAlignment="1">
      <alignment horizontal="center" vertical="top"/>
    </xf>
    <xf numFmtId="2" fontId="54" fillId="0" borderId="95" xfId="6" applyNumberFormat="1" applyFont="1" applyFill="1" applyBorder="1" applyAlignment="1">
      <alignment horizontal="center" vertical="center"/>
    </xf>
    <xf numFmtId="166" fontId="54" fillId="0" borderId="2" xfId="6" applyFont="1" applyFill="1" applyBorder="1" applyAlignment="1">
      <alignment vertical="center" wrapText="1"/>
    </xf>
    <xf numFmtId="2" fontId="54" fillId="0" borderId="0" xfId="6" applyNumberFormat="1" applyFont="1" applyFill="1" applyAlignment="1">
      <alignment horizontal="center" vertical="top"/>
    </xf>
    <xf numFmtId="0" fontId="56" fillId="0" borderId="94" xfId="402" applyFont="1" applyFill="1" applyBorder="1" applyAlignment="1">
      <alignment vertical="center"/>
    </xf>
    <xf numFmtId="0" fontId="54" fillId="0" borderId="111" xfId="569" applyFont="1" applyFill="1" applyBorder="1" applyAlignment="1">
      <alignment horizontal="center" vertical="center"/>
    </xf>
    <xf numFmtId="46" fontId="54" fillId="0" borderId="111" xfId="6" applyNumberFormat="1" applyFont="1" applyFill="1" applyBorder="1" applyAlignment="1">
      <alignment horizontal="center" vertical="top" wrapText="1"/>
    </xf>
    <xf numFmtId="2" fontId="44" fillId="0" borderId="111" xfId="6" applyNumberFormat="1" applyFont="1" applyFill="1" applyBorder="1" applyAlignment="1">
      <alignment horizontal="center" vertical="top"/>
    </xf>
    <xf numFmtId="2" fontId="56" fillId="0" borderId="111" xfId="6" applyNumberFormat="1" applyFont="1" applyFill="1" applyBorder="1" applyAlignment="1">
      <alignment horizontal="center" vertical="top"/>
    </xf>
    <xf numFmtId="0" fontId="56" fillId="0" borderId="37" xfId="402" applyFont="1" applyFill="1" applyBorder="1" applyAlignment="1">
      <alignment vertical="center"/>
    </xf>
    <xf numFmtId="2" fontId="44" fillId="0" borderId="95" xfId="6" applyNumberFormat="1" applyFont="1" applyFill="1" applyBorder="1" applyAlignment="1">
      <alignment horizontal="center" vertical="top"/>
    </xf>
    <xf numFmtId="2" fontId="56" fillId="0" borderId="95" xfId="6" applyNumberFormat="1" applyFont="1" applyFill="1" applyBorder="1" applyAlignment="1">
      <alignment horizontal="center" vertical="top"/>
    </xf>
    <xf numFmtId="0" fontId="56" fillId="0" borderId="1" xfId="10" applyFont="1" applyFill="1" applyBorder="1"/>
    <xf numFmtId="166" fontId="54" fillId="0" borderId="145" xfId="6" applyFont="1" applyFill="1" applyBorder="1" applyAlignment="1">
      <alignment vertical="center" wrapText="1"/>
    </xf>
    <xf numFmtId="0" fontId="56" fillId="0" borderId="53" xfId="402" applyFont="1" applyFill="1" applyBorder="1" applyAlignment="1">
      <alignment vertical="center"/>
    </xf>
    <xf numFmtId="0" fontId="54" fillId="0" borderId="7" xfId="569" applyFont="1" applyFill="1" applyBorder="1" applyAlignment="1">
      <alignment horizontal="center" vertical="center"/>
    </xf>
    <xf numFmtId="46" fontId="54" fillId="0" borderId="0" xfId="6" applyNumberFormat="1" applyFont="1" applyFill="1" applyAlignment="1">
      <alignment horizontal="center" vertical="top" wrapText="1"/>
    </xf>
    <xf numFmtId="2" fontId="56" fillId="0" borderId="7" xfId="6" applyNumberFormat="1" applyFont="1" applyFill="1" applyBorder="1" applyAlignment="1">
      <alignment horizontal="center" vertical="top"/>
    </xf>
    <xf numFmtId="0" fontId="56" fillId="0" borderId="145" xfId="10" applyFont="1" applyFill="1" applyBorder="1"/>
    <xf numFmtId="0" fontId="54" fillId="0" borderId="37" xfId="0" applyFont="1" applyFill="1" applyBorder="1" applyAlignment="1">
      <alignment vertical="center"/>
    </xf>
    <xf numFmtId="2" fontId="44" fillId="0" borderId="95" xfId="1874" applyNumberFormat="1" applyFont="1" applyFill="1" applyBorder="1" applyAlignment="1" applyProtection="1">
      <alignment horizontal="center" vertical="top"/>
    </xf>
    <xf numFmtId="0" fontId="56" fillId="0" borderId="49" xfId="10" applyFont="1" applyFill="1" applyBorder="1"/>
    <xf numFmtId="2" fontId="54" fillId="0" borderId="111" xfId="6" applyNumberFormat="1" applyFont="1" applyFill="1" applyBorder="1" applyAlignment="1">
      <alignment horizontal="center" vertical="top"/>
    </xf>
    <xf numFmtId="46" fontId="54" fillId="0" borderId="95" xfId="6" applyNumberFormat="1" applyFont="1" applyFill="1" applyBorder="1" applyAlignment="1">
      <alignment horizontal="center" vertical="center" wrapText="1"/>
    </xf>
    <xf numFmtId="0" fontId="56" fillId="0" borderId="145" xfId="0" applyFont="1" applyFill="1" applyBorder="1" applyAlignment="1">
      <alignment vertical="top"/>
    </xf>
    <xf numFmtId="46" fontId="54" fillId="0" borderId="111" xfId="6" applyNumberFormat="1" applyFont="1" applyFill="1" applyBorder="1" applyAlignment="1">
      <alignment horizontal="center" vertical="center" wrapText="1"/>
    </xf>
    <xf numFmtId="2" fontId="54" fillId="0" borderId="111" xfId="6" applyNumberFormat="1" applyFont="1" applyFill="1" applyBorder="1" applyAlignment="1">
      <alignment horizontal="center" vertical="center"/>
    </xf>
    <xf numFmtId="0" fontId="54" fillId="0" borderId="53" xfId="402" applyFont="1" applyFill="1" applyBorder="1" applyAlignment="1">
      <alignment vertical="top"/>
    </xf>
    <xf numFmtId="166" fontId="54" fillId="0" borderId="49" xfId="6" applyFont="1" applyFill="1" applyBorder="1" applyAlignment="1">
      <alignment vertical="center" wrapText="1"/>
    </xf>
    <xf numFmtId="0" fontId="59" fillId="0" borderId="53" xfId="402" applyFont="1" applyFill="1" applyBorder="1"/>
    <xf numFmtId="46" fontId="54" fillId="0" borderId="7" xfId="6" applyNumberFormat="1" applyFont="1" applyFill="1" applyBorder="1" applyAlignment="1">
      <alignment horizontal="center" vertical="center" wrapText="1"/>
    </xf>
    <xf numFmtId="2" fontId="54" fillId="0" borderId="7" xfId="6" applyNumberFormat="1" applyFont="1" applyFill="1" applyBorder="1" applyAlignment="1">
      <alignment horizontal="center" vertical="center"/>
    </xf>
    <xf numFmtId="0" fontId="56" fillId="0" borderId="37" xfId="0" applyFont="1" applyFill="1" applyBorder="1" applyAlignment="1">
      <alignment vertical="top"/>
    </xf>
    <xf numFmtId="0" fontId="54" fillId="0" borderId="22" xfId="0" applyFont="1" applyFill="1" applyBorder="1" applyAlignment="1">
      <alignment vertical="top"/>
    </xf>
    <xf numFmtId="0" fontId="54" fillId="0" borderId="93" xfId="569" applyFont="1" applyFill="1" applyBorder="1" applyAlignment="1">
      <alignment horizontal="center" vertical="center"/>
    </xf>
    <xf numFmtId="46" fontId="54" fillId="0" borderId="93" xfId="6" applyNumberFormat="1" applyFont="1" applyFill="1" applyBorder="1" applyAlignment="1">
      <alignment horizontal="center" vertical="center" wrapText="1"/>
    </xf>
    <xf numFmtId="2" fontId="54" fillId="0" borderId="93" xfId="6" applyNumberFormat="1" applyFont="1" applyFill="1" applyBorder="1" applyAlignment="1">
      <alignment horizontal="center" vertical="center"/>
    </xf>
    <xf numFmtId="0" fontId="59" fillId="0" borderId="16" xfId="402" applyFont="1" applyFill="1" applyBorder="1"/>
    <xf numFmtId="0" fontId="54" fillId="0" borderId="41" xfId="569" applyFont="1" applyFill="1" applyBorder="1" applyAlignment="1">
      <alignment horizontal="center" vertical="center"/>
    </xf>
    <xf numFmtId="166" fontId="54" fillId="0" borderId="27" xfId="6" applyFont="1" applyFill="1" applyBorder="1" applyAlignment="1">
      <alignment vertical="center" wrapText="1"/>
    </xf>
    <xf numFmtId="0" fontId="59" fillId="0" borderId="29" xfId="402" applyFont="1" applyFill="1" applyBorder="1"/>
    <xf numFmtId="0" fontId="54" fillId="0" borderId="5" xfId="569" applyFont="1" applyFill="1" applyBorder="1" applyAlignment="1">
      <alignment horizontal="center" vertical="center"/>
    </xf>
    <xf numFmtId="0" fontId="59" fillId="0" borderId="143" xfId="402" applyFont="1" applyFill="1" applyBorder="1"/>
    <xf numFmtId="0" fontId="54" fillId="0" borderId="143" xfId="569" applyFont="1" applyFill="1" applyBorder="1" applyAlignment="1">
      <alignment horizontal="center" vertical="center"/>
    </xf>
    <xf numFmtId="0" fontId="59" fillId="0" borderId="7" xfId="402" applyFont="1" applyFill="1" applyBorder="1"/>
    <xf numFmtId="46" fontId="56" fillId="0" borderId="7" xfId="6" applyNumberFormat="1" applyFont="1" applyFill="1" applyBorder="1" applyAlignment="1">
      <alignment horizontal="center" vertical="top" wrapText="1"/>
    </xf>
    <xf numFmtId="0" fontId="56" fillId="0" borderId="49" xfId="0" applyFont="1" applyFill="1" applyBorder="1" applyAlignment="1">
      <alignment vertical="center"/>
    </xf>
    <xf numFmtId="0" fontId="59" fillId="0" borderId="37" xfId="402" applyFont="1" applyFill="1" applyBorder="1"/>
    <xf numFmtId="46" fontId="56" fillId="0" borderId="95" xfId="6" applyNumberFormat="1" applyFont="1" applyFill="1" applyBorder="1" applyAlignment="1">
      <alignment horizontal="center" vertical="top" wrapText="1"/>
    </xf>
    <xf numFmtId="0" fontId="56" fillId="0" borderId="2" xfId="0" applyFont="1" applyFill="1" applyBorder="1" applyAlignment="1">
      <alignment vertical="center"/>
    </xf>
    <xf numFmtId="0" fontId="44" fillId="0" borderId="94" xfId="402" applyFont="1" applyFill="1" applyBorder="1"/>
    <xf numFmtId="0" fontId="54" fillId="0" borderId="32" xfId="569" applyFont="1" applyFill="1" applyBorder="1" applyAlignment="1">
      <alignment horizontal="center" vertical="center"/>
    </xf>
    <xf numFmtId="2" fontId="54" fillId="0" borderId="32" xfId="6" applyNumberFormat="1" applyFont="1" applyFill="1" applyBorder="1" applyAlignment="1">
      <alignment horizontal="center" vertical="top"/>
    </xf>
    <xf numFmtId="2" fontId="56" fillId="0" borderId="32" xfId="6" applyNumberFormat="1" applyFont="1" applyFill="1" applyBorder="1" applyAlignment="1">
      <alignment horizontal="center" vertical="top"/>
    </xf>
    <xf numFmtId="0" fontId="56" fillId="0" borderId="153" xfId="0" applyFont="1" applyFill="1" applyBorder="1" applyAlignment="1">
      <alignment vertical="center"/>
    </xf>
    <xf numFmtId="0" fontId="44" fillId="0" borderId="16" xfId="0" applyFont="1" applyFill="1" applyBorder="1"/>
    <xf numFmtId="2" fontId="54" fillId="0" borderId="7" xfId="6" applyNumberFormat="1" applyFont="1" applyFill="1" applyBorder="1" applyAlignment="1">
      <alignment horizontal="center" vertical="top"/>
    </xf>
    <xf numFmtId="0" fontId="1" fillId="0" borderId="53" xfId="1875" applyFont="1" applyFill="1" applyBorder="1"/>
    <xf numFmtId="0" fontId="44" fillId="0" borderId="1" xfId="569" applyFont="1" applyFill="1" applyBorder="1"/>
    <xf numFmtId="0" fontId="44" fillId="0" borderId="145" xfId="569" applyFont="1" applyFill="1" applyBorder="1"/>
    <xf numFmtId="0" fontId="44" fillId="0" borderId="29" xfId="402" applyFont="1" applyFill="1" applyBorder="1"/>
    <xf numFmtId="46" fontId="54" fillId="0" borderId="5" xfId="6" applyNumberFormat="1" applyFont="1" applyFill="1" applyBorder="1" applyAlignment="1">
      <alignment horizontal="center" vertical="center" wrapText="1"/>
    </xf>
    <xf numFmtId="2" fontId="54" fillId="0" borderId="5" xfId="6" applyNumberFormat="1" applyFont="1" applyFill="1" applyBorder="1" applyAlignment="1">
      <alignment horizontal="center" vertical="center"/>
    </xf>
    <xf numFmtId="2" fontId="84" fillId="0" borderId="0" xfId="6" applyNumberFormat="1" applyFont="1" applyFill="1" applyAlignment="1">
      <alignment vertical="center" wrapText="1"/>
    </xf>
    <xf numFmtId="0" fontId="54" fillId="0" borderId="37" xfId="402" applyFont="1" applyFill="1" applyBorder="1" applyAlignment="1">
      <alignment vertical="center"/>
    </xf>
    <xf numFmtId="0" fontId="56" fillId="0" borderId="37" xfId="402" applyFont="1" applyFill="1" applyBorder="1" applyAlignment="1">
      <alignment vertical="top"/>
    </xf>
    <xf numFmtId="46" fontId="54" fillId="0" borderId="93" xfId="6" applyNumberFormat="1" applyFont="1" applyFill="1" applyBorder="1" applyAlignment="1">
      <alignment horizontal="center" vertical="top" wrapText="1"/>
    </xf>
    <xf numFmtId="0" fontId="44" fillId="0" borderId="76" xfId="569" applyFont="1" applyFill="1" applyBorder="1"/>
    <xf numFmtId="0" fontId="56" fillId="0" borderId="53" xfId="402" applyFont="1" applyFill="1" applyBorder="1" applyAlignment="1">
      <alignment vertical="top"/>
    </xf>
    <xf numFmtId="46" fontId="54" fillId="0" borderId="7" xfId="6" applyNumberFormat="1" applyFont="1" applyFill="1" applyBorder="1" applyAlignment="1">
      <alignment horizontal="center" vertical="top" wrapText="1"/>
    </xf>
    <xf numFmtId="0" fontId="56" fillId="0" borderId="94" xfId="402" applyFont="1" applyFill="1" applyBorder="1" applyAlignment="1">
      <alignment vertical="top"/>
    </xf>
    <xf numFmtId="0" fontId="56" fillId="0" borderId="95" xfId="402" applyFont="1" applyFill="1" applyBorder="1" applyAlignment="1">
      <alignment vertical="top"/>
    </xf>
    <xf numFmtId="0" fontId="96" fillId="0" borderId="2" xfId="1875" applyFont="1" applyFill="1" applyBorder="1"/>
    <xf numFmtId="0" fontId="96" fillId="0" borderId="0" xfId="1875" applyFont="1" applyFill="1"/>
    <xf numFmtId="2" fontId="84" fillId="0" borderId="0" xfId="6" applyNumberFormat="1" applyFont="1" applyFill="1" applyAlignment="1">
      <alignment horizontal="center" vertical="center"/>
    </xf>
    <xf numFmtId="2" fontId="96" fillId="0" borderId="0" xfId="1875" applyNumberFormat="1" applyFont="1" applyFill="1"/>
    <xf numFmtId="2" fontId="54" fillId="0" borderId="0" xfId="6" applyNumberFormat="1" applyFont="1" applyFill="1" applyAlignment="1">
      <alignment vertical="center" wrapText="1"/>
    </xf>
    <xf numFmtId="0" fontId="56" fillId="0" borderId="94" xfId="0" applyFont="1" applyFill="1" applyBorder="1" applyAlignment="1">
      <alignment vertical="center"/>
    </xf>
    <xf numFmtId="0" fontId="56" fillId="0" borderId="53" xfId="0" applyFont="1" applyFill="1" applyBorder="1" applyAlignment="1">
      <alignment vertical="center"/>
    </xf>
    <xf numFmtId="0" fontId="44" fillId="0" borderId="49" xfId="569" applyFont="1" applyFill="1" applyBorder="1"/>
    <xf numFmtId="0" fontId="56" fillId="0" borderId="37" xfId="0" applyFont="1" applyFill="1" applyBorder="1" applyAlignment="1">
      <alignment vertical="center"/>
    </xf>
    <xf numFmtId="0" fontId="44" fillId="0" borderId="0" xfId="10" applyFont="1" applyFill="1"/>
    <xf numFmtId="166" fontId="54" fillId="0" borderId="0" xfId="6" applyFont="1" applyFill="1"/>
    <xf numFmtId="0" fontId="56" fillId="0" borderId="2" xfId="10" applyFont="1" applyFill="1" applyBorder="1"/>
    <xf numFmtId="2" fontId="1" fillId="0" borderId="2" xfId="1875" applyNumberFormat="1" applyFont="1" applyFill="1" applyBorder="1"/>
    <xf numFmtId="0" fontId="56" fillId="0" borderId="124" xfId="0" applyFont="1" applyFill="1" applyBorder="1" applyAlignment="1">
      <alignment vertical="center"/>
    </xf>
    <xf numFmtId="2" fontId="54" fillId="0" borderId="21" xfId="6" applyNumberFormat="1" applyFont="1" applyFill="1" applyBorder="1" applyAlignment="1">
      <alignment horizontal="center" vertical="center"/>
    </xf>
    <xf numFmtId="2" fontId="54" fillId="0" borderId="57" xfId="6" applyNumberFormat="1" applyFont="1" applyFill="1" applyBorder="1" applyAlignment="1">
      <alignment horizontal="center" vertical="center"/>
    </xf>
    <xf numFmtId="170" fontId="69" fillId="0" borderId="2" xfId="402" applyNumberFormat="1" applyFont="1" applyFill="1" applyBorder="1" applyAlignment="1">
      <alignment horizontal="center" vertical="center"/>
    </xf>
    <xf numFmtId="0" fontId="56" fillId="0" borderId="22" xfId="0" applyFont="1" applyFill="1" applyBorder="1" applyAlignment="1">
      <alignment vertical="center"/>
    </xf>
    <xf numFmtId="0" fontId="54" fillId="0" borderId="0" xfId="569" applyFont="1" applyFill="1" applyAlignment="1">
      <alignment horizontal="center" vertical="center"/>
    </xf>
    <xf numFmtId="0" fontId="56" fillId="0" borderId="24" xfId="0" applyFont="1" applyFill="1" applyBorder="1" applyAlignment="1">
      <alignment vertical="center"/>
    </xf>
    <xf numFmtId="170" fontId="1" fillId="0" borderId="0" xfId="1875" applyNumberFormat="1" applyFont="1" applyFill="1"/>
    <xf numFmtId="0" fontId="44" fillId="0" borderId="123" xfId="569" applyFont="1" applyFill="1" applyBorder="1" applyAlignment="1">
      <alignment horizontal="center" vertical="center"/>
    </xf>
    <xf numFmtId="0" fontId="56" fillId="0" borderId="56" xfId="0" applyFont="1" applyFill="1" applyBorder="1" applyAlignment="1">
      <alignment vertical="center"/>
    </xf>
    <xf numFmtId="0" fontId="56" fillId="0" borderId="42" xfId="10" applyFont="1" applyFill="1" applyBorder="1"/>
    <xf numFmtId="0" fontId="44" fillId="0" borderId="70" xfId="569" applyFont="1" applyFill="1" applyBorder="1"/>
    <xf numFmtId="0" fontId="44" fillId="0" borderId="71" xfId="569" applyFont="1" applyFill="1" applyBorder="1"/>
    <xf numFmtId="166" fontId="54" fillId="0" borderId="71" xfId="6" applyFont="1" applyFill="1" applyBorder="1" applyAlignment="1">
      <alignment vertical="center" wrapText="1"/>
    </xf>
    <xf numFmtId="0" fontId="44" fillId="0" borderId="96" xfId="569" applyFont="1" applyFill="1" applyBorder="1"/>
    <xf numFmtId="0" fontId="56" fillId="0" borderId="71" xfId="10" applyFont="1" applyFill="1" applyBorder="1"/>
    <xf numFmtId="166" fontId="54" fillId="0" borderId="71" xfId="6" applyFont="1" applyFill="1" applyBorder="1" applyAlignment="1">
      <alignment vertical="top"/>
    </xf>
    <xf numFmtId="46" fontId="54" fillId="0" borderId="143" xfId="6" applyNumberFormat="1" applyFont="1" applyFill="1" applyBorder="1" applyAlignment="1">
      <alignment horizontal="center" vertical="top" wrapText="1"/>
    </xf>
    <xf numFmtId="2" fontId="54" fillId="0" borderId="143" xfId="6" applyNumberFormat="1" applyFont="1" applyFill="1" applyBorder="1" applyAlignment="1">
      <alignment horizontal="center" vertical="center"/>
    </xf>
    <xf numFmtId="0" fontId="56" fillId="0" borderId="96" xfId="10" applyFont="1" applyFill="1" applyBorder="1"/>
    <xf numFmtId="0" fontId="56" fillId="0" borderId="16" xfId="0" applyFont="1" applyFill="1" applyBorder="1" applyAlignment="1">
      <alignment vertical="center"/>
    </xf>
    <xf numFmtId="166" fontId="54" fillId="0" borderId="75" xfId="6" applyFont="1" applyFill="1" applyBorder="1" applyAlignment="1">
      <alignment vertical="center" wrapText="1"/>
    </xf>
    <xf numFmtId="0" fontId="56" fillId="0" borderId="29" xfId="0" applyFont="1" applyFill="1" applyBorder="1" applyAlignment="1">
      <alignment vertical="center"/>
    </xf>
    <xf numFmtId="0" fontId="56" fillId="0" borderId="38" xfId="10" applyFont="1" applyFill="1" applyBorder="1"/>
    <xf numFmtId="0" fontId="56" fillId="0" borderId="39" xfId="10" applyFont="1" applyFill="1" applyBorder="1"/>
    <xf numFmtId="46" fontId="54" fillId="0" borderId="5" xfId="6" applyNumberFormat="1" applyFont="1" applyFill="1" applyBorder="1" applyAlignment="1">
      <alignment horizontal="center" vertical="top" wrapText="1"/>
    </xf>
    <xf numFmtId="0" fontId="89" fillId="0" borderId="0" xfId="569" applyFont="1" applyFill="1" applyAlignment="1">
      <alignment horizontal="center" vertical="top"/>
    </xf>
    <xf numFmtId="0" fontId="89" fillId="0" borderId="0" xfId="569" applyFont="1" applyFill="1" applyAlignment="1">
      <alignment horizontal="center" vertical="top" wrapText="1"/>
    </xf>
    <xf numFmtId="2" fontId="89" fillId="0" borderId="0" xfId="569" applyNumberFormat="1" applyFont="1" applyFill="1" applyAlignment="1">
      <alignment horizontal="center" vertical="top" wrapText="1"/>
    </xf>
    <xf numFmtId="0" fontId="89" fillId="0" borderId="0" xfId="569" applyFont="1" applyFill="1" applyAlignment="1">
      <alignment horizontal="left" vertical="top" wrapText="1"/>
    </xf>
    <xf numFmtId="0" fontId="90" fillId="0" borderId="0" xfId="402" applyFont="1" applyFill="1" applyAlignment="1">
      <alignment horizontal="left" vertical="center" indent="3"/>
    </xf>
    <xf numFmtId="0" fontId="90" fillId="0" borderId="0" xfId="402" applyFont="1" applyFill="1" applyAlignment="1">
      <alignment horizontal="left" vertical="center"/>
    </xf>
    <xf numFmtId="0" fontId="72" fillId="0" borderId="0" xfId="402" applyFont="1" applyFill="1" applyAlignment="1">
      <alignment horizontal="center" vertical="center"/>
    </xf>
    <xf numFmtId="2" fontId="85" fillId="0" borderId="0" xfId="402" applyNumberFormat="1" applyFont="1" applyFill="1" applyAlignment="1">
      <alignment horizontal="center" vertical="top"/>
    </xf>
    <xf numFmtId="0" fontId="83" fillId="0" borderId="0" xfId="7" applyFont="1" applyFill="1" applyAlignment="1">
      <alignment horizontal="left" vertical="center"/>
    </xf>
    <xf numFmtId="0" fontId="44" fillId="0" borderId="0" xfId="402" applyFont="1" applyFill="1" applyAlignment="1">
      <alignment horizontal="left"/>
    </xf>
    <xf numFmtId="0" fontId="48" fillId="0" borderId="0" xfId="402" applyFont="1" applyFill="1" applyAlignment="1">
      <alignment horizontal="left"/>
    </xf>
    <xf numFmtId="0" fontId="97" fillId="0" borderId="0" xfId="402" applyFont="1" applyFill="1" applyAlignment="1">
      <alignment horizontal="left" indent="8"/>
    </xf>
    <xf numFmtId="0" fontId="98" fillId="0" borderId="0" xfId="402" applyFont="1" applyFill="1" applyAlignment="1">
      <alignment horizontal="left" vertical="top"/>
    </xf>
    <xf numFmtId="0" fontId="89" fillId="0" borderId="0" xfId="402" applyFont="1" applyFill="1" applyAlignment="1">
      <alignment vertical="center"/>
    </xf>
    <xf numFmtId="2" fontId="89" fillId="0" borderId="0" xfId="402" applyNumberFormat="1" applyFont="1" applyFill="1" applyAlignment="1">
      <alignment horizontal="center" vertical="center"/>
    </xf>
    <xf numFmtId="0" fontId="69" fillId="0" borderId="0" xfId="402" applyFont="1" applyFill="1" applyAlignment="1">
      <alignment vertical="center"/>
    </xf>
    <xf numFmtId="2" fontId="69" fillId="0" borderId="0" xfId="402" applyNumberFormat="1" applyFont="1" applyFill="1" applyAlignment="1">
      <alignment horizontal="center" vertical="center"/>
    </xf>
    <xf numFmtId="0" fontId="44" fillId="0" borderId="9" xfId="402" applyFont="1" applyFill="1" applyBorder="1" applyAlignment="1">
      <alignment horizontal="left" indent="1"/>
    </xf>
    <xf numFmtId="0" fontId="83" fillId="0" borderId="10" xfId="402" applyFont="1" applyFill="1" applyBorder="1" applyAlignment="1">
      <alignment horizontal="left" indent="15"/>
    </xf>
    <xf numFmtId="0" fontId="44" fillId="0" borderId="10" xfId="402" applyFont="1" applyFill="1" applyBorder="1"/>
    <xf numFmtId="0" fontId="99" fillId="0" borderId="11" xfId="402" applyFont="1" applyFill="1" applyBorder="1"/>
    <xf numFmtId="0" fontId="44" fillId="0" borderId="11" xfId="402" applyFont="1" applyFill="1" applyBorder="1"/>
    <xf numFmtId="0" fontId="44" fillId="0" borderId="12" xfId="402" applyFont="1" applyFill="1" applyBorder="1" applyAlignment="1">
      <alignment horizontal="left" indent="3"/>
    </xf>
    <xf numFmtId="0" fontId="44" fillId="0" borderId="13" xfId="402" applyFont="1" applyFill="1" applyBorder="1"/>
    <xf numFmtId="0" fontId="44" fillId="0" borderId="12" xfId="402" applyFont="1" applyFill="1" applyBorder="1" applyAlignment="1">
      <alignment horizontal="left"/>
    </xf>
    <xf numFmtId="0" fontId="44" fillId="0" borderId="13" xfId="402" applyFont="1" applyFill="1" applyBorder="1" applyAlignment="1">
      <alignment horizontal="left" indent="4"/>
    </xf>
    <xf numFmtId="0" fontId="44" fillId="0" borderId="9" xfId="402" applyFont="1" applyFill="1" applyBorder="1"/>
    <xf numFmtId="0" fontId="44" fillId="0" borderId="14" xfId="402" applyFont="1" applyFill="1" applyBorder="1" applyAlignment="1">
      <alignment horizontal="left"/>
    </xf>
    <xf numFmtId="0" fontId="44" fillId="0" borderId="15" xfId="402" applyFont="1" applyFill="1" applyBorder="1" applyAlignment="1">
      <alignment horizontal="left" indent="3"/>
    </xf>
    <xf numFmtId="0" fontId="44" fillId="0" borderId="16" xfId="402" applyFont="1" applyFill="1" applyBorder="1" applyAlignment="1">
      <alignment horizontal="left" indent="2"/>
    </xf>
    <xf numFmtId="0" fontId="44" fillId="0" borderId="12" xfId="402" applyFont="1" applyFill="1" applyBorder="1" applyAlignment="1">
      <alignment horizontal="left" indent="5"/>
    </xf>
    <xf numFmtId="0" fontId="44" fillId="0" borderId="17" xfId="402" applyFont="1" applyFill="1" applyBorder="1" applyAlignment="1">
      <alignment horizontal="left" indent="3"/>
    </xf>
    <xf numFmtId="0" fontId="44" fillId="0" borderId="18" xfId="402" applyFont="1" applyFill="1" applyBorder="1"/>
    <xf numFmtId="0" fontId="44" fillId="0" borderId="17" xfId="402" applyFont="1" applyFill="1" applyBorder="1" applyAlignment="1">
      <alignment horizontal="left" indent="4"/>
    </xf>
    <xf numFmtId="0" fontId="44" fillId="0" borderId="18" xfId="402" applyFont="1" applyFill="1" applyBorder="1" applyAlignment="1">
      <alignment horizontal="left" indent="4"/>
    </xf>
    <xf numFmtId="0" fontId="44" fillId="0" borderId="14" xfId="402" applyFont="1" applyFill="1" applyBorder="1" applyAlignment="1">
      <alignment horizontal="left" indent="1"/>
    </xf>
    <xf numFmtId="0" fontId="44" fillId="0" borderId="14" xfId="402" applyFont="1" applyFill="1" applyBorder="1" applyAlignment="1">
      <alignment horizontal="left" indent="4"/>
    </xf>
    <xf numFmtId="0" fontId="44" fillId="0" borderId="19" xfId="402" applyFont="1" applyFill="1" applyBorder="1" applyAlignment="1">
      <alignment horizontal="left" indent="3"/>
    </xf>
    <xf numFmtId="0" fontId="44" fillId="0" borderId="17" xfId="402" applyFont="1" applyFill="1" applyBorder="1" applyAlignment="1">
      <alignment horizontal="left"/>
    </xf>
    <xf numFmtId="0" fontId="44" fillId="0" borderId="17" xfId="402" applyFont="1" applyFill="1" applyBorder="1"/>
    <xf numFmtId="0" fontId="44" fillId="0" borderId="9" xfId="402" applyFont="1" applyFill="1" applyBorder="1" applyAlignment="1">
      <alignment horizontal="left" indent="6"/>
    </xf>
    <xf numFmtId="0" fontId="44" fillId="0" borderId="14" xfId="402" applyFont="1" applyFill="1" applyBorder="1"/>
    <xf numFmtId="0" fontId="44" fillId="0" borderId="9" xfId="402" applyFont="1" applyFill="1" applyBorder="1" applyAlignment="1">
      <alignment horizontal="center"/>
    </xf>
    <xf numFmtId="0" fontId="44" fillId="0" borderId="13" xfId="402" applyFont="1" applyFill="1" applyBorder="1" applyAlignment="1">
      <alignment horizontal="center"/>
    </xf>
    <xf numFmtId="0" fontId="44" fillId="0" borderId="20" xfId="402" applyFont="1" applyFill="1" applyBorder="1"/>
    <xf numFmtId="0" fontId="44" fillId="0" borderId="20" xfId="402" applyFont="1" applyFill="1" applyBorder="1" applyAlignment="1">
      <alignment horizontal="center"/>
    </xf>
    <xf numFmtId="0" fontId="44" fillId="0" borderId="18" xfId="402" applyFont="1" applyFill="1" applyBorder="1" applyAlignment="1">
      <alignment horizontal="center"/>
    </xf>
    <xf numFmtId="173" fontId="89" fillId="0" borderId="56" xfId="402" applyNumberFormat="1" applyFont="1" applyFill="1" applyBorder="1" applyAlignment="1">
      <alignment horizontal="center" vertical="center" wrapText="1"/>
    </xf>
    <xf numFmtId="0" fontId="44" fillId="0" borderId="21" xfId="402" quotePrefix="1" applyFont="1" applyFill="1" applyBorder="1" applyAlignment="1">
      <alignment horizontal="center" vertical="center" wrapText="1"/>
    </xf>
    <xf numFmtId="0" fontId="44" fillId="0" borderId="21" xfId="402" applyFont="1" applyFill="1" applyBorder="1" applyAlignment="1">
      <alignment horizontal="center" vertical="center" wrapText="1"/>
    </xf>
    <xf numFmtId="0" fontId="44" fillId="0" borderId="75" xfId="402" quotePrefix="1" applyFont="1" applyFill="1" applyBorder="1" applyAlignment="1">
      <alignment horizontal="center" vertical="center" wrapText="1"/>
    </xf>
    <xf numFmtId="0" fontId="44" fillId="0" borderId="22" xfId="402" applyFont="1" applyFill="1" applyBorder="1" applyAlignment="1">
      <alignment horizontal="center" vertical="center"/>
    </xf>
    <xf numFmtId="0" fontId="44" fillId="0" borderId="93" xfId="402" quotePrefix="1" applyFont="1" applyFill="1" applyBorder="1" applyAlignment="1">
      <alignment horizontal="center" vertical="center"/>
    </xf>
    <xf numFmtId="0" fontId="44" fillId="0" borderId="39" xfId="402" quotePrefix="1" applyFont="1" applyFill="1" applyBorder="1" applyAlignment="1">
      <alignment horizontal="center" vertical="center"/>
    </xf>
    <xf numFmtId="16" fontId="44" fillId="0" borderId="0" xfId="402" applyNumberFormat="1" applyFont="1" applyFill="1"/>
    <xf numFmtId="0" fontId="69" fillId="0" borderId="0" xfId="402" applyFont="1" applyFill="1" applyAlignment="1">
      <alignment vertical="top"/>
    </xf>
    <xf numFmtId="0" fontId="69" fillId="0" borderId="0" xfId="402" applyFont="1" applyFill="1" applyAlignment="1">
      <alignment horizontal="center" vertical="top"/>
    </xf>
    <xf numFmtId="46" fontId="69" fillId="0" borderId="0" xfId="402" applyNumberFormat="1" applyFont="1" applyFill="1" applyAlignment="1">
      <alignment horizontal="center" vertical="top"/>
    </xf>
    <xf numFmtId="0" fontId="69" fillId="0" borderId="0" xfId="402" applyFont="1" applyFill="1"/>
    <xf numFmtId="0" fontId="73" fillId="0" borderId="0" xfId="402" applyFont="1" applyFill="1" applyAlignment="1">
      <alignment vertical="top"/>
    </xf>
    <xf numFmtId="0" fontId="72" fillId="0" borderId="0" xfId="402" applyFont="1" applyFill="1" applyAlignment="1">
      <alignment vertical="top"/>
    </xf>
    <xf numFmtId="0" fontId="73" fillId="0" borderId="0" xfId="402" applyFont="1" applyFill="1" applyAlignment="1">
      <alignment horizontal="center"/>
    </xf>
    <xf numFmtId="0" fontId="73" fillId="0" borderId="0" xfId="402" applyFont="1" applyFill="1" applyAlignment="1">
      <alignment horizontal="center" vertical="top"/>
    </xf>
    <xf numFmtId="0" fontId="90" fillId="0" borderId="0" xfId="402" applyFont="1" applyFill="1" applyAlignment="1">
      <alignment horizontal="left" vertical="center" indent="2"/>
    </xf>
    <xf numFmtId="0" fontId="48" fillId="0" borderId="0" xfId="402" applyFont="1" applyFill="1" applyAlignment="1">
      <alignment horizontal="right"/>
    </xf>
    <xf numFmtId="0" fontId="73" fillId="0" borderId="0" xfId="402" applyFont="1" applyFill="1" applyAlignment="1">
      <alignment vertical="center"/>
    </xf>
    <xf numFmtId="0" fontId="90" fillId="0" borderId="0" xfId="402" applyFont="1" applyFill="1" applyAlignment="1">
      <alignment horizontal="left" indent="8"/>
    </xf>
    <xf numFmtId="0" fontId="44" fillId="0" borderId="41" xfId="402" applyFont="1" applyFill="1" applyBorder="1" applyAlignment="1">
      <alignment horizontal="center"/>
    </xf>
    <xf numFmtId="0" fontId="54" fillId="0" borderId="15" xfId="402" applyFont="1" applyFill="1" applyBorder="1" applyAlignment="1">
      <alignment horizontal="center"/>
    </xf>
    <xf numFmtId="0" fontId="54" fillId="0" borderId="48" xfId="402" applyFont="1" applyFill="1" applyBorder="1" applyAlignment="1">
      <alignment horizontal="center"/>
    </xf>
    <xf numFmtId="0" fontId="44" fillId="0" borderId="48" xfId="402" applyFont="1" applyFill="1" applyBorder="1"/>
    <xf numFmtId="0" fontId="44" fillId="0" borderId="40" xfId="402" applyFont="1" applyFill="1" applyBorder="1"/>
    <xf numFmtId="0" fontId="44" fillId="0" borderId="40" xfId="402" applyFont="1" applyFill="1" applyBorder="1" applyAlignment="1">
      <alignment horizontal="center"/>
    </xf>
    <xf numFmtId="0" fontId="44" fillId="0" borderId="42" xfId="402" applyFont="1" applyFill="1" applyBorder="1" applyAlignment="1">
      <alignment horizontal="center"/>
    </xf>
    <xf numFmtId="0" fontId="44" fillId="0" borderId="5" xfId="402" applyFont="1" applyFill="1" applyBorder="1" applyAlignment="1">
      <alignment horizontal="center"/>
    </xf>
    <xf numFmtId="0" fontId="44" fillId="0" borderId="2" xfId="402" applyFont="1" applyFill="1" applyBorder="1" applyAlignment="1">
      <alignment horizontal="center"/>
    </xf>
    <xf numFmtId="0" fontId="44" fillId="0" borderId="49" xfId="402" applyFont="1" applyFill="1" applyBorder="1"/>
    <xf numFmtId="0" fontId="73" fillId="0" borderId="25" xfId="402" applyFont="1" applyFill="1" applyBorder="1"/>
    <xf numFmtId="0" fontId="44" fillId="0" borderId="26" xfId="402" applyFont="1" applyFill="1" applyBorder="1"/>
    <xf numFmtId="0" fontId="44" fillId="0" borderId="24" xfId="402" applyFont="1" applyFill="1" applyBorder="1" applyAlignment="1">
      <alignment horizontal="center"/>
    </xf>
    <xf numFmtId="0" fontId="44" fillId="0" borderId="43" xfId="402" applyFont="1" applyFill="1" applyBorder="1" applyAlignment="1">
      <alignment horizontal="center"/>
    </xf>
    <xf numFmtId="0" fontId="99" fillId="0" borderId="17" xfId="402" applyFont="1" applyFill="1" applyBorder="1" applyAlignment="1">
      <alignment horizontal="center"/>
    </xf>
    <xf numFmtId="0" fontId="99" fillId="0" borderId="32" xfId="402" applyFont="1" applyFill="1" applyBorder="1" applyAlignment="1">
      <alignment horizontal="center"/>
    </xf>
    <xf numFmtId="0" fontId="54" fillId="0" borderId="19" xfId="402" applyFont="1" applyFill="1" applyBorder="1" applyAlignment="1">
      <alignment horizontal="center"/>
    </xf>
    <xf numFmtId="0" fontId="54" fillId="0" borderId="33" xfId="402" applyFont="1" applyFill="1" applyBorder="1" applyAlignment="1">
      <alignment horizontal="center"/>
    </xf>
    <xf numFmtId="0" fontId="44" fillId="0" borderId="93" xfId="402" applyFont="1" applyFill="1" applyBorder="1"/>
    <xf numFmtId="0" fontId="44" fillId="0" borderId="44" xfId="402" applyFont="1" applyFill="1" applyBorder="1" applyAlignment="1">
      <alignment horizontal="center"/>
    </xf>
    <xf numFmtId="0" fontId="44" fillId="0" borderId="45" xfId="402" applyFont="1" applyFill="1" applyBorder="1" applyAlignment="1">
      <alignment horizontal="center"/>
    </xf>
    <xf numFmtId="0" fontId="54" fillId="0" borderId="27" xfId="402" applyFont="1" applyFill="1" applyBorder="1" applyAlignment="1">
      <alignment horizontal="center"/>
    </xf>
    <xf numFmtId="0" fontId="54" fillId="0" borderId="75" xfId="402" applyFont="1" applyFill="1" applyBorder="1" applyAlignment="1">
      <alignment horizontal="center"/>
    </xf>
    <xf numFmtId="0" fontId="56" fillId="0" borderId="37" xfId="402" applyFont="1" applyFill="1" applyBorder="1" applyAlignment="1">
      <alignment horizontal="center" vertical="top"/>
    </xf>
    <xf numFmtId="0" fontId="56" fillId="0" borderId="95" xfId="402" applyFont="1" applyFill="1" applyBorder="1" applyAlignment="1">
      <alignment horizontal="left" vertical="top" wrapText="1"/>
    </xf>
    <xf numFmtId="2" fontId="56" fillId="0" borderId="95" xfId="402" applyNumberFormat="1" applyFont="1" applyFill="1" applyBorder="1" applyAlignment="1">
      <alignment horizontal="center" vertical="top"/>
    </xf>
    <xf numFmtId="0" fontId="56" fillId="0" borderId="1" xfId="402" applyFont="1" applyFill="1" applyBorder="1" applyAlignment="1">
      <alignment horizontal="center" vertical="top"/>
    </xf>
    <xf numFmtId="0" fontId="56" fillId="0" borderId="71" xfId="402" applyFont="1" applyFill="1" applyBorder="1" applyAlignment="1">
      <alignment vertical="top"/>
    </xf>
    <xf numFmtId="172" fontId="69" fillId="0" borderId="0" xfId="402" applyNumberFormat="1" applyFont="1" applyFill="1" applyAlignment="1">
      <alignment horizontal="center"/>
    </xf>
    <xf numFmtId="2" fontId="56" fillId="0" borderId="95" xfId="402" applyNumberFormat="1" applyFont="1" applyFill="1" applyBorder="1" applyAlignment="1">
      <alignment horizontal="right" vertical="top"/>
    </xf>
    <xf numFmtId="0" fontId="44" fillId="0" borderId="95" xfId="402" quotePrefix="1" applyFont="1" applyFill="1" applyBorder="1" applyAlignment="1">
      <alignment horizontal="center" vertical="center" wrapText="1"/>
    </xf>
    <xf numFmtId="2" fontId="56" fillId="0" borderId="7" xfId="402" applyNumberFormat="1" applyFont="1" applyFill="1" applyBorder="1" applyAlignment="1">
      <alignment horizontal="right" vertical="top"/>
    </xf>
    <xf numFmtId="0" fontId="69" fillId="0" borderId="95" xfId="402" quotePrefix="1" applyFont="1" applyFill="1" applyBorder="1" applyAlignment="1">
      <alignment horizontal="center" vertical="center" wrapText="1"/>
    </xf>
    <xf numFmtId="170" fontId="44" fillId="0" borderId="0" xfId="402" applyNumberFormat="1" applyFont="1" applyFill="1" applyAlignment="1">
      <alignment horizontal="center"/>
    </xf>
    <xf numFmtId="0" fontId="56" fillId="0" borderId="95" xfId="402" applyFont="1" applyFill="1" applyBorder="1" applyAlignment="1">
      <alignment horizontal="left" vertical="top"/>
    </xf>
    <xf numFmtId="0" fontId="44" fillId="0" borderId="7" xfId="402" quotePrefix="1" applyFont="1" applyFill="1" applyBorder="1" applyAlignment="1">
      <alignment horizontal="center" vertical="center" wrapText="1"/>
    </xf>
    <xf numFmtId="2" fontId="69" fillId="0" borderId="7" xfId="402" applyNumberFormat="1" applyFont="1" applyFill="1" applyBorder="1" applyAlignment="1">
      <alignment horizontal="center" vertical="top"/>
    </xf>
    <xf numFmtId="0" fontId="56" fillId="0" borderId="96" xfId="402" applyFont="1" applyFill="1" applyBorder="1" applyAlignment="1">
      <alignment vertical="top"/>
    </xf>
    <xf numFmtId="172" fontId="44" fillId="0" borderId="0" xfId="402" applyNumberFormat="1" applyFont="1" applyFill="1"/>
    <xf numFmtId="0" fontId="56" fillId="0" borderId="95" xfId="402" applyFont="1" applyFill="1" applyBorder="1" applyAlignment="1">
      <alignment horizontal="center" vertical="top"/>
    </xf>
    <xf numFmtId="171" fontId="56" fillId="0" borderId="71" xfId="402" applyNumberFormat="1" applyFont="1" applyFill="1" applyBorder="1" applyAlignment="1">
      <alignment horizontal="center" vertical="top"/>
    </xf>
    <xf numFmtId="170" fontId="44" fillId="0" borderId="0" xfId="402" applyNumberFormat="1" applyFont="1" applyFill="1"/>
    <xf numFmtId="2" fontId="69" fillId="0" borderId="95" xfId="402" quotePrefix="1" applyNumberFormat="1" applyFont="1" applyFill="1" applyBorder="1" applyAlignment="1">
      <alignment horizontal="center"/>
    </xf>
    <xf numFmtId="0" fontId="56" fillId="0" borderId="71" xfId="402" applyFont="1" applyFill="1" applyBorder="1" applyAlignment="1">
      <alignment vertical="top" wrapText="1"/>
    </xf>
    <xf numFmtId="2" fontId="69" fillId="0" borderId="95" xfId="6" applyNumberFormat="1" applyFont="1" applyFill="1" applyBorder="1" applyAlignment="1">
      <alignment horizontal="center" vertical="top"/>
    </xf>
    <xf numFmtId="0" fontId="56" fillId="0" borderId="22" xfId="402" applyFont="1" applyFill="1" applyBorder="1" applyAlignment="1">
      <alignment horizontal="center" vertical="top"/>
    </xf>
    <xf numFmtId="0" fontId="56" fillId="0" borderId="93" xfId="402" applyFont="1" applyFill="1" applyBorder="1" applyAlignment="1">
      <alignment horizontal="left" vertical="top"/>
    </xf>
    <xf numFmtId="2" fontId="44" fillId="0" borderId="93" xfId="402" applyNumberFormat="1" applyFont="1" applyFill="1" applyBorder="1" applyAlignment="1">
      <alignment horizontal="center" vertical="top"/>
    </xf>
    <xf numFmtId="0" fontId="44" fillId="0" borderId="93" xfId="402" applyFont="1" applyFill="1" applyBorder="1" applyAlignment="1">
      <alignment horizontal="center" vertical="center" wrapText="1"/>
    </xf>
    <xf numFmtId="0" fontId="44" fillId="0" borderId="32" xfId="402" quotePrefix="1" applyFont="1" applyFill="1" applyBorder="1" applyAlignment="1">
      <alignment horizontal="center" vertical="center" wrapText="1"/>
    </xf>
    <xf numFmtId="0" fontId="69" fillId="0" borderId="32" xfId="402" quotePrefix="1" applyFont="1" applyFill="1" applyBorder="1" applyAlignment="1">
      <alignment horizontal="center" vertical="center" wrapText="1"/>
    </xf>
    <xf numFmtId="0" fontId="56" fillId="0" borderId="39" xfId="402" applyFont="1" applyFill="1" applyBorder="1" applyAlignment="1">
      <alignment vertical="top"/>
    </xf>
    <xf numFmtId="2" fontId="56" fillId="0" borderId="0" xfId="402" applyNumberFormat="1" applyFont="1" applyFill="1" applyAlignment="1">
      <alignment horizontal="center" vertical="top"/>
    </xf>
    <xf numFmtId="171" fontId="56" fillId="0" borderId="0" xfId="402" applyNumberFormat="1" applyFont="1" applyFill="1" applyAlignment="1">
      <alignment horizontal="center" vertical="top"/>
    </xf>
    <xf numFmtId="0" fontId="99" fillId="0" borderId="0" xfId="402" applyFont="1" applyFill="1" applyAlignment="1">
      <alignment horizontal="center"/>
    </xf>
    <xf numFmtId="171" fontId="99" fillId="0" borderId="0" xfId="402" applyNumberFormat="1" applyFont="1" applyFill="1" applyAlignment="1">
      <alignment horizontal="center"/>
    </xf>
    <xf numFmtId="0" fontId="99" fillId="0" borderId="0" xfId="402" applyFont="1" applyFill="1"/>
    <xf numFmtId="181" fontId="44" fillId="0" borderId="0" xfId="402" applyNumberFormat="1" applyFont="1" applyFill="1"/>
    <xf numFmtId="0" fontId="88" fillId="0" borderId="0" xfId="402" applyFont="1" applyFill="1" applyAlignment="1">
      <alignment horizontal="left"/>
    </xf>
    <xf numFmtId="0" fontId="54" fillId="0" borderId="0" xfId="402" applyFont="1" applyFill="1" applyAlignment="1">
      <alignment horizontal="center"/>
    </xf>
    <xf numFmtId="0" fontId="54" fillId="0" borderId="0" xfId="402" applyFont="1" applyFill="1"/>
    <xf numFmtId="171" fontId="54" fillId="0" borderId="0" xfId="402" applyNumberFormat="1" applyFont="1" applyFill="1"/>
    <xf numFmtId="0" fontId="54" fillId="0" borderId="12" xfId="402" applyFont="1" applyFill="1" applyBorder="1" applyAlignment="1">
      <alignment horizontal="center"/>
    </xf>
    <xf numFmtId="0" fontId="54" fillId="0" borderId="41" xfId="402" applyFont="1" applyFill="1" applyBorder="1"/>
    <xf numFmtId="0" fontId="54" fillId="0" borderId="42" xfId="402" applyFont="1" applyFill="1" applyBorder="1" applyAlignment="1">
      <alignment horizontal="center"/>
    </xf>
    <xf numFmtId="0" fontId="54" fillId="0" borderId="51" xfId="402" applyFont="1" applyFill="1" applyBorder="1" applyAlignment="1">
      <alignment horizontal="center"/>
    </xf>
    <xf numFmtId="0" fontId="54" fillId="0" borderId="5" xfId="402" applyFont="1" applyFill="1" applyBorder="1"/>
    <xf numFmtId="0" fontId="54" fillId="0" borderId="43" xfId="402" applyFont="1" applyFill="1" applyBorder="1" applyAlignment="1">
      <alignment horizontal="center"/>
    </xf>
    <xf numFmtId="0" fontId="54" fillId="0" borderId="78" xfId="402" applyFont="1" applyFill="1" applyBorder="1" applyAlignment="1">
      <alignment horizontal="center"/>
    </xf>
    <xf numFmtId="0" fontId="54" fillId="0" borderId="39" xfId="402" applyFont="1" applyFill="1" applyBorder="1" applyAlignment="1">
      <alignment horizontal="center"/>
    </xf>
    <xf numFmtId="176" fontId="55" fillId="0" borderId="0" xfId="402" applyNumberFormat="1" applyFont="1" applyFill="1"/>
    <xf numFmtId="0" fontId="56" fillId="0" borderId="21" xfId="402" applyFont="1" applyFill="1" applyBorder="1" applyAlignment="1">
      <alignment horizontal="left" vertical="top" wrapText="1"/>
    </xf>
    <xf numFmtId="10" fontId="54" fillId="0" borderId="75" xfId="402" applyNumberFormat="1" applyFont="1" applyFill="1" applyBorder="1" applyAlignment="1">
      <alignment horizontal="center"/>
    </xf>
    <xf numFmtId="10" fontId="54" fillId="0" borderId="71" xfId="402" applyNumberFormat="1" applyFont="1" applyFill="1" applyBorder="1" applyAlignment="1">
      <alignment horizontal="center"/>
    </xf>
    <xf numFmtId="0" fontId="56" fillId="0" borderId="95" xfId="402" applyFont="1" applyFill="1" applyBorder="1" applyAlignment="1">
      <alignment horizontal="left"/>
    </xf>
    <xf numFmtId="10" fontId="54" fillId="0" borderId="96" xfId="402" applyNumberFormat="1" applyFont="1" applyFill="1" applyBorder="1" applyAlignment="1">
      <alignment horizontal="center"/>
    </xf>
    <xf numFmtId="10" fontId="54" fillId="0" borderId="95" xfId="402" applyNumberFormat="1" applyFont="1" applyFill="1" applyBorder="1" applyAlignment="1">
      <alignment horizontal="center"/>
    </xf>
    <xf numFmtId="10" fontId="54" fillId="0" borderId="70" xfId="402" applyNumberFormat="1" applyFont="1" applyFill="1" applyBorder="1" applyAlignment="1">
      <alignment horizontal="center"/>
    </xf>
    <xf numFmtId="0" fontId="56" fillId="0" borderId="93" xfId="402" applyFont="1" applyFill="1" applyBorder="1" applyAlignment="1">
      <alignment horizontal="left"/>
    </xf>
    <xf numFmtId="10" fontId="54" fillId="0" borderId="39" xfId="402" applyNumberFormat="1" applyFont="1" applyFill="1" applyBorder="1" applyAlignment="1">
      <alignment horizontal="center"/>
    </xf>
    <xf numFmtId="0" fontId="73" fillId="0" borderId="0" xfId="402" applyFont="1" applyFill="1" applyAlignment="1">
      <alignment horizontal="right" vertical="top"/>
    </xf>
    <xf numFmtId="0" fontId="69" fillId="0" borderId="0" xfId="402" applyFont="1" applyFill="1" applyAlignment="1">
      <alignment horizontal="right"/>
    </xf>
    <xf numFmtId="0" fontId="101" fillId="0" borderId="0" xfId="402" applyFont="1" applyFill="1" applyAlignment="1">
      <alignment horizontal="left" indent="8"/>
    </xf>
    <xf numFmtId="0" fontId="44" fillId="0" borderId="41" xfId="402" applyFont="1" applyFill="1" applyBorder="1"/>
    <xf numFmtId="0" fontId="44" fillId="0" borderId="15" xfId="402" applyFont="1" applyFill="1" applyBorder="1" applyAlignment="1">
      <alignment horizontal="center"/>
    </xf>
    <xf numFmtId="0" fontId="44" fillId="0" borderId="48" xfId="402" applyFont="1" applyFill="1" applyBorder="1" applyAlignment="1">
      <alignment horizontal="left" indent="2"/>
    </xf>
    <xf numFmtId="0" fontId="44" fillId="0" borderId="5" xfId="402" applyFont="1" applyFill="1" applyBorder="1"/>
    <xf numFmtId="2" fontId="69" fillId="0" borderId="0" xfId="6" applyNumberFormat="1" applyFont="1" applyFill="1" applyAlignment="1">
      <alignment horizontal="center" vertical="top"/>
    </xf>
    <xf numFmtId="0" fontId="44" fillId="0" borderId="92" xfId="402" applyFont="1" applyFill="1" applyBorder="1" applyAlignment="1">
      <alignment horizontal="center"/>
    </xf>
    <xf numFmtId="0" fontId="44" fillId="0" borderId="92" xfId="402" applyFont="1" applyFill="1" applyBorder="1"/>
    <xf numFmtId="0" fontId="85" fillId="0" borderId="24" xfId="402" applyFont="1" applyFill="1" applyBorder="1" applyAlignment="1">
      <alignment horizontal="center"/>
    </xf>
    <xf numFmtId="0" fontId="56" fillId="0" borderId="56" xfId="402" applyFont="1" applyFill="1" applyBorder="1" applyAlignment="1">
      <alignment horizontal="center"/>
    </xf>
    <xf numFmtId="0" fontId="56" fillId="0" borderId="21" xfId="402" quotePrefix="1" applyFont="1" applyFill="1" applyBorder="1" applyAlignment="1">
      <alignment horizontal="center" vertical="center" wrapText="1"/>
    </xf>
    <xf numFmtId="0" fontId="56" fillId="0" borderId="21" xfId="402" applyFont="1" applyFill="1" applyBorder="1" applyAlignment="1">
      <alignment horizontal="center" vertical="center" wrapText="1"/>
    </xf>
    <xf numFmtId="0" fontId="56" fillId="0" borderId="75" xfId="402" applyFont="1" applyFill="1" applyBorder="1" applyAlignment="1">
      <alignment horizontal="center"/>
    </xf>
    <xf numFmtId="2" fontId="56" fillId="0" borderId="111" xfId="402" applyNumberFormat="1" applyFont="1" applyFill="1" applyBorder="1" applyAlignment="1">
      <alignment horizontal="center" vertical="top"/>
    </xf>
    <xf numFmtId="2" fontId="69" fillId="0" borderId="71" xfId="402" applyNumberFormat="1" applyFont="1" applyFill="1" applyBorder="1" applyAlignment="1">
      <alignment vertical="top"/>
    </xf>
    <xf numFmtId="176" fontId="44" fillId="0" borderId="0" xfId="402" applyNumberFormat="1" applyFont="1" applyFill="1"/>
    <xf numFmtId="171" fontId="56" fillId="0" borderId="71" xfId="402" applyNumberFormat="1" applyFont="1" applyFill="1" applyBorder="1" applyAlignment="1">
      <alignment vertical="top"/>
    </xf>
    <xf numFmtId="0" fontId="56" fillId="0" borderId="5" xfId="402" applyFont="1" applyFill="1" applyBorder="1" applyAlignment="1">
      <alignment horizontal="right" vertical="center" wrapText="1"/>
    </xf>
    <xf numFmtId="170" fontId="54" fillId="0" borderId="5" xfId="402" applyNumberFormat="1" applyFont="1" applyFill="1" applyBorder="1" applyAlignment="1">
      <alignment horizontal="center" vertical="center" wrapText="1"/>
    </xf>
    <xf numFmtId="2" fontId="44" fillId="0" borderId="0" xfId="6" applyNumberFormat="1" applyFont="1" applyFill="1" applyAlignment="1">
      <alignment horizontal="center" vertical="top"/>
    </xf>
    <xf numFmtId="176" fontId="44" fillId="0" borderId="0" xfId="402" applyNumberFormat="1" applyFont="1" applyFill="1" applyAlignment="1">
      <alignment horizontal="center" vertical="center" wrapText="1"/>
    </xf>
    <xf numFmtId="0" fontId="44" fillId="0" borderId="95" xfId="402" applyFont="1" applyFill="1" applyBorder="1" applyAlignment="1">
      <alignment horizontal="left"/>
    </xf>
    <xf numFmtId="2" fontId="56" fillId="0" borderId="95" xfId="402" quotePrefix="1" applyNumberFormat="1" applyFont="1" applyFill="1" applyBorder="1" applyAlignment="1">
      <alignment horizontal="center" vertical="top"/>
    </xf>
    <xf numFmtId="0" fontId="44" fillId="0" borderId="0" xfId="402" applyFont="1" applyFill="1" applyAlignment="1">
      <alignment horizontal="center" vertical="center" wrapText="1"/>
    </xf>
    <xf numFmtId="2" fontId="56" fillId="0" borderId="95" xfId="402" applyNumberFormat="1" applyFont="1" applyFill="1" applyBorder="1" applyAlignment="1">
      <alignment horizontal="center" vertical="top" wrapText="1"/>
    </xf>
    <xf numFmtId="1" fontId="56" fillId="0" borderId="7" xfId="402" applyNumberFormat="1" applyFont="1" applyFill="1" applyBorder="1" applyAlignment="1">
      <alignment horizontal="center" vertical="top"/>
    </xf>
    <xf numFmtId="0" fontId="56" fillId="0" borderId="7" xfId="402" applyFont="1" applyFill="1" applyBorder="1" applyAlignment="1">
      <alignment horizontal="center" vertical="center" wrapText="1"/>
    </xf>
    <xf numFmtId="170" fontId="54" fillId="0" borderId="7" xfId="402" applyNumberFormat="1" applyFont="1" applyFill="1" applyBorder="1" applyAlignment="1">
      <alignment horizontal="center" vertical="center" wrapText="1"/>
    </xf>
    <xf numFmtId="171" fontId="56" fillId="0" borderId="70" xfId="402" applyNumberFormat="1" applyFont="1" applyFill="1" applyBorder="1" applyAlignment="1">
      <alignment vertical="top" wrapText="1"/>
    </xf>
    <xf numFmtId="175" fontId="44" fillId="0" borderId="0" xfId="402" applyNumberFormat="1" applyFont="1" applyFill="1"/>
    <xf numFmtId="2" fontId="56" fillId="0" borderId="93" xfId="402" applyNumberFormat="1" applyFont="1" applyFill="1" applyBorder="1" applyAlignment="1">
      <alignment horizontal="center" vertical="top"/>
    </xf>
    <xf numFmtId="170" fontId="56" fillId="0" borderId="93" xfId="402" applyNumberFormat="1" applyFont="1" applyFill="1" applyBorder="1" applyAlignment="1">
      <alignment horizontal="center" vertical="top"/>
    </xf>
    <xf numFmtId="171" fontId="56" fillId="0" borderId="39" xfId="402" applyNumberFormat="1" applyFont="1" applyFill="1" applyBorder="1" applyAlignment="1">
      <alignment vertical="top"/>
    </xf>
    <xf numFmtId="2" fontId="72" fillId="0" borderId="0" xfId="6" applyNumberFormat="1" applyFont="1" applyFill="1" applyAlignment="1">
      <alignment horizontal="center" vertical="top"/>
    </xf>
    <xf numFmtId="2" fontId="73" fillId="0" borderId="0" xfId="402" applyNumberFormat="1" applyFont="1" applyFill="1" applyAlignment="1">
      <alignment horizontal="center"/>
    </xf>
    <xf numFmtId="171" fontId="73" fillId="0" borderId="0" xfId="402" applyNumberFormat="1" applyFont="1" applyFill="1" applyAlignment="1">
      <alignment horizontal="center"/>
    </xf>
    <xf numFmtId="0" fontId="99" fillId="0" borderId="0" xfId="402" applyFont="1" applyFill="1" applyAlignment="1">
      <alignment horizontal="left"/>
    </xf>
    <xf numFmtId="0" fontId="56" fillId="0" borderId="0" xfId="402" applyFont="1" applyFill="1" applyAlignment="1">
      <alignment horizontal="left"/>
    </xf>
    <xf numFmtId="171" fontId="54" fillId="0" borderId="0" xfId="402" applyNumberFormat="1" applyFont="1" applyFill="1" applyAlignment="1">
      <alignment horizontal="center"/>
    </xf>
    <xf numFmtId="0" fontId="54" fillId="0" borderId="94" xfId="402" applyFont="1" applyFill="1" applyBorder="1" applyAlignment="1">
      <alignment horizontal="center"/>
    </xf>
    <xf numFmtId="0" fontId="54" fillId="0" borderId="92" xfId="402" applyFont="1" applyFill="1" applyBorder="1" applyAlignment="1">
      <alignment horizontal="center"/>
    </xf>
    <xf numFmtId="0" fontId="54" fillId="0" borderId="96" xfId="402" applyFont="1" applyFill="1" applyBorder="1" applyAlignment="1">
      <alignment horizontal="center"/>
    </xf>
    <xf numFmtId="0" fontId="54" fillId="0" borderId="21" xfId="402" applyFont="1" applyFill="1" applyBorder="1" applyAlignment="1">
      <alignment horizontal="left" vertical="top" wrapText="1"/>
    </xf>
    <xf numFmtId="0" fontId="55" fillId="0" borderId="0" xfId="402" applyFont="1" applyFill="1"/>
    <xf numFmtId="0" fontId="54" fillId="0" borderId="95" xfId="402" applyFont="1" applyFill="1" applyBorder="1" applyAlignment="1">
      <alignment horizontal="left" vertical="top" wrapText="1"/>
    </xf>
    <xf numFmtId="0" fontId="54" fillId="0" borderId="95" xfId="402" applyFont="1" applyFill="1" applyBorder="1" applyAlignment="1">
      <alignment horizontal="left"/>
    </xf>
    <xf numFmtId="0" fontId="56" fillId="0" borderId="0" xfId="402" applyFont="1" applyFill="1" applyAlignment="1">
      <alignment horizontal="left" vertical="top"/>
    </xf>
    <xf numFmtId="0" fontId="54" fillId="0" borderId="93" xfId="402" applyFont="1" applyFill="1" applyBorder="1" applyAlignment="1">
      <alignment horizontal="left"/>
    </xf>
    <xf numFmtId="0" fontId="73" fillId="0" borderId="0" xfId="402" applyFont="1" applyFill="1" applyAlignment="1">
      <alignment horizontal="left" vertical="top" indent="3"/>
    </xf>
    <xf numFmtId="2" fontId="44" fillId="0" borderId="108" xfId="6" applyNumberFormat="1" applyFont="1" applyFill="1" applyBorder="1" applyAlignment="1">
      <alignment horizontal="center" vertical="top"/>
    </xf>
    <xf numFmtId="46" fontId="44" fillId="0" borderId="0" xfId="402" applyNumberFormat="1" applyFont="1" applyFill="1" applyAlignment="1">
      <alignment horizontal="center" vertical="top"/>
    </xf>
    <xf numFmtId="0" fontId="56" fillId="0" borderId="16" xfId="402" applyFont="1" applyFill="1" applyBorder="1" applyAlignment="1">
      <alignment vertical="top"/>
    </xf>
    <xf numFmtId="0" fontId="56" fillId="0" borderId="48" xfId="402" applyFont="1" applyFill="1" applyBorder="1" applyAlignment="1">
      <alignment horizontal="center" vertical="top"/>
    </xf>
    <xf numFmtId="0" fontId="56" fillId="0" borderId="21" xfId="402" applyFont="1" applyFill="1" applyBorder="1" applyAlignment="1">
      <alignment horizontal="left" vertical="top"/>
    </xf>
    <xf numFmtId="0" fontId="56" fillId="0" borderId="57" xfId="402" applyFont="1" applyFill="1" applyBorder="1" applyAlignment="1">
      <alignment horizontal="center" vertical="top"/>
    </xf>
    <xf numFmtId="46" fontId="56" fillId="0" borderId="57" xfId="402" applyNumberFormat="1" applyFont="1" applyFill="1" applyBorder="1" applyAlignment="1">
      <alignment horizontal="center" vertical="top"/>
    </xf>
    <xf numFmtId="0" fontId="56" fillId="0" borderId="58" xfId="402" applyFont="1" applyFill="1" applyBorder="1" applyAlignment="1">
      <alignment vertical="center"/>
    </xf>
    <xf numFmtId="0" fontId="56" fillId="0" borderId="29" xfId="402" applyFont="1" applyFill="1" applyBorder="1" applyAlignment="1">
      <alignment horizontal="center" vertical="top"/>
    </xf>
    <xf numFmtId="0" fontId="56" fillId="0" borderId="2" xfId="402" applyFont="1" applyFill="1" applyBorder="1" applyAlignment="1">
      <alignment vertical="top"/>
    </xf>
    <xf numFmtId="0" fontId="56" fillId="0" borderId="1" xfId="402" applyFont="1" applyFill="1" applyBorder="1" applyAlignment="1">
      <alignment horizontal="left" vertical="top"/>
    </xf>
    <xf numFmtId="0" fontId="56" fillId="0" borderId="3" xfId="402" applyFont="1" applyFill="1" applyBorder="1" applyAlignment="1">
      <alignment horizontal="center" vertical="top"/>
    </xf>
    <xf numFmtId="46" fontId="56" fillId="0" borderId="6" xfId="402" applyNumberFormat="1" applyFont="1" applyFill="1" applyBorder="1" applyAlignment="1">
      <alignment horizontal="center" vertical="top"/>
    </xf>
    <xf numFmtId="0" fontId="56" fillId="0" borderId="111" xfId="402" applyFont="1" applyFill="1" applyBorder="1" applyAlignment="1">
      <alignment vertical="center"/>
    </xf>
    <xf numFmtId="0" fontId="56" fillId="0" borderId="3" xfId="402" applyFont="1" applyFill="1" applyBorder="1" applyAlignment="1">
      <alignment horizontal="left" vertical="top"/>
    </xf>
    <xf numFmtId="0" fontId="56" fillId="0" borderId="96" xfId="402" applyFont="1" applyFill="1" applyBorder="1" applyAlignment="1">
      <alignment vertical="center"/>
    </xf>
    <xf numFmtId="0" fontId="56" fillId="0" borderId="31" xfId="402" applyFont="1" applyFill="1" applyBorder="1" applyAlignment="1">
      <alignment vertical="top"/>
    </xf>
    <xf numFmtId="0" fontId="56" fillId="0" borderId="33" xfId="402" applyFont="1" applyFill="1" applyBorder="1" applyAlignment="1">
      <alignment vertical="top"/>
    </xf>
    <xf numFmtId="0" fontId="56" fillId="0" borderId="93" xfId="402" applyFont="1" applyFill="1" applyBorder="1" applyAlignment="1">
      <alignment horizontal="center" vertical="top"/>
    </xf>
    <xf numFmtId="46" fontId="56" fillId="0" borderId="93" xfId="402" applyNumberFormat="1" applyFont="1" applyFill="1" applyBorder="1" applyAlignment="1">
      <alignment horizontal="center" vertical="top"/>
    </xf>
    <xf numFmtId="0" fontId="56" fillId="0" borderId="60" xfId="402" applyFont="1" applyFill="1" applyBorder="1" applyAlignment="1">
      <alignment horizontal="center" vertical="top"/>
    </xf>
    <xf numFmtId="0" fontId="56" fillId="0" borderId="39" xfId="402" applyFont="1" applyFill="1" applyBorder="1" applyAlignment="1">
      <alignment horizontal="center" vertical="center"/>
    </xf>
    <xf numFmtId="0" fontId="56" fillId="0" borderId="53" xfId="402" applyFont="1" applyFill="1" applyBorder="1" applyAlignment="1">
      <alignment horizontal="center" vertical="top"/>
    </xf>
    <xf numFmtId="0" fontId="56" fillId="0" borderId="7" xfId="402" applyFont="1" applyFill="1" applyBorder="1" applyAlignment="1">
      <alignment horizontal="left"/>
    </xf>
    <xf numFmtId="170" fontId="69" fillId="0" borderId="71" xfId="402" applyNumberFormat="1" applyFont="1" applyFill="1" applyBorder="1" applyAlignment="1">
      <alignment horizontal="center" vertical="center"/>
    </xf>
    <xf numFmtId="170" fontId="56" fillId="0" borderId="0" xfId="402" applyNumberFormat="1" applyFont="1" applyFill="1" applyAlignment="1">
      <alignment horizontal="center" vertical="top"/>
    </xf>
    <xf numFmtId="0" fontId="54" fillId="0" borderId="74" xfId="6" applyNumberFormat="1" applyFont="1" applyFill="1" applyBorder="1" applyAlignment="1">
      <alignment horizontal="center" vertical="top"/>
    </xf>
    <xf numFmtId="0" fontId="69" fillId="0" borderId="76" xfId="402" applyFont="1" applyFill="1" applyBorder="1" applyAlignment="1">
      <alignment horizontal="left" vertical="top"/>
    </xf>
    <xf numFmtId="170" fontId="69" fillId="0" borderId="93" xfId="402" applyNumberFormat="1" applyFont="1" applyFill="1" applyBorder="1" applyAlignment="1">
      <alignment horizontal="center" vertical="center"/>
    </xf>
    <xf numFmtId="170" fontId="69" fillId="0" borderId="39" xfId="402" applyNumberFormat="1" applyFont="1" applyFill="1" applyBorder="1" applyAlignment="1">
      <alignment horizontal="center" vertical="center"/>
    </xf>
    <xf numFmtId="0" fontId="103" fillId="0" borderId="0" xfId="402" applyFont="1" applyFill="1"/>
    <xf numFmtId="46" fontId="56" fillId="0" borderId="0" xfId="402" applyNumberFormat="1" applyFont="1" applyFill="1"/>
    <xf numFmtId="2" fontId="56" fillId="0" borderId="0" xfId="402" applyNumberFormat="1" applyFont="1" applyFill="1" applyAlignment="1">
      <alignment vertical="center"/>
    </xf>
    <xf numFmtId="2" fontId="84" fillId="0" borderId="0" xfId="402" applyNumberFormat="1" applyFont="1" applyFill="1" applyAlignment="1">
      <alignment vertical="center"/>
    </xf>
    <xf numFmtId="20" fontId="44" fillId="0" borderId="0" xfId="402" applyNumberFormat="1" applyFont="1" applyFill="1" applyAlignment="1">
      <alignment horizontal="center" vertical="top"/>
    </xf>
    <xf numFmtId="0" fontId="56" fillId="0" borderId="41" xfId="402" applyFont="1" applyFill="1" applyBorder="1" applyAlignment="1">
      <alignment horizontal="center" vertical="center"/>
    </xf>
    <xf numFmtId="0" fontId="56" fillId="0" borderId="5" xfId="402" applyFont="1" applyFill="1" applyBorder="1" applyAlignment="1">
      <alignment horizontal="center" vertical="center"/>
    </xf>
    <xf numFmtId="0" fontId="56" fillId="0" borderId="1" xfId="402" applyFont="1" applyFill="1" applyBorder="1" applyAlignment="1">
      <alignment horizontal="center" vertical="top"/>
    </xf>
    <xf numFmtId="0" fontId="56" fillId="0" borderId="3" xfId="402" applyFont="1" applyFill="1" applyBorder="1" applyAlignment="1">
      <alignment horizontal="center" vertical="top"/>
    </xf>
    <xf numFmtId="0" fontId="56" fillId="0" borderId="6" xfId="402" applyFont="1" applyFill="1" applyBorder="1" applyAlignment="1">
      <alignment horizontal="center" vertical="top"/>
    </xf>
    <xf numFmtId="0" fontId="56" fillId="0" borderId="114" xfId="402" applyFont="1" applyFill="1" applyBorder="1" applyAlignment="1">
      <alignment horizontal="center" vertical="top"/>
    </xf>
    <xf numFmtId="0" fontId="56" fillId="0" borderId="113" xfId="402" applyFont="1" applyFill="1" applyBorder="1" applyAlignment="1">
      <alignment horizontal="center" vertical="top"/>
    </xf>
    <xf numFmtId="0" fontId="56" fillId="0" borderId="122" xfId="402" applyFont="1" applyFill="1" applyBorder="1" applyAlignment="1">
      <alignment horizontal="center" vertical="top"/>
    </xf>
    <xf numFmtId="0" fontId="56" fillId="0" borderId="32" xfId="402" applyFont="1" applyFill="1" applyBorder="1" applyAlignment="1">
      <alignment horizontal="center" vertical="center"/>
    </xf>
    <xf numFmtId="0" fontId="56" fillId="0" borderId="26" xfId="402" applyFont="1" applyFill="1" applyBorder="1" applyAlignment="1">
      <alignment horizontal="center" vertical="top"/>
    </xf>
    <xf numFmtId="0" fontId="56" fillId="0" borderId="26" xfId="402" quotePrefix="1" applyFont="1" applyFill="1" applyBorder="1" applyAlignment="1">
      <alignment horizontal="center" vertical="top"/>
    </xf>
    <xf numFmtId="169" fontId="56" fillId="0" borderId="70" xfId="402" applyNumberFormat="1" applyFont="1" applyFill="1" applyBorder="1" applyAlignment="1">
      <alignment horizontal="center" vertical="center"/>
    </xf>
    <xf numFmtId="0" fontId="56" fillId="0" borderId="6" xfId="402" applyFont="1" applyFill="1" applyBorder="1" applyAlignment="1">
      <alignment horizontal="center" vertical="top"/>
    </xf>
    <xf numFmtId="0" fontId="56" fillId="0" borderId="32" xfId="402" applyFont="1" applyFill="1" applyBorder="1" applyAlignment="1">
      <alignment horizontal="left" vertical="top"/>
    </xf>
    <xf numFmtId="0" fontId="56" fillId="0" borderId="22" xfId="402" applyFont="1" applyFill="1" applyBorder="1" applyAlignment="1">
      <alignment horizontal="center" vertical="center"/>
    </xf>
    <xf numFmtId="169" fontId="56" fillId="0" borderId="39" xfId="402" applyNumberFormat="1" applyFont="1" applyFill="1" applyBorder="1" applyAlignment="1">
      <alignment horizontal="center" vertical="center"/>
    </xf>
    <xf numFmtId="0" fontId="54" fillId="0" borderId="0" xfId="402" applyFont="1" applyFill="1" applyAlignment="1">
      <alignment vertical="top"/>
    </xf>
    <xf numFmtId="0" fontId="44" fillId="0" borderId="0" xfId="404" applyFont="1" applyFill="1"/>
    <xf numFmtId="0" fontId="44" fillId="0" borderId="0" xfId="572" applyFont="1" applyFill="1"/>
    <xf numFmtId="166" fontId="73" fillId="0" borderId="0" xfId="6" applyFont="1" applyFill="1" applyAlignment="1">
      <alignment horizontal="right" vertical="top"/>
    </xf>
    <xf numFmtId="0" fontId="90" fillId="0" borderId="0" xfId="572" applyFont="1" applyFill="1" applyAlignment="1">
      <alignment horizontal="center"/>
    </xf>
    <xf numFmtId="0" fontId="99" fillId="0" borderId="0" xfId="572" applyFont="1" applyFill="1" applyAlignment="1">
      <alignment horizontal="center"/>
    </xf>
    <xf numFmtId="0" fontId="71" fillId="0" borderId="0" xfId="572" applyFont="1" applyFill="1" applyAlignment="1">
      <alignment horizontal="center"/>
    </xf>
    <xf numFmtId="0" fontId="83" fillId="0" borderId="0" xfId="567" applyFont="1" applyFill="1" applyAlignment="1">
      <alignment vertical="top"/>
    </xf>
    <xf numFmtId="166" fontId="72" fillId="0" borderId="169" xfId="6" applyFont="1" applyFill="1" applyBorder="1" applyAlignment="1">
      <alignment vertical="top" wrapText="1"/>
    </xf>
    <xf numFmtId="166" fontId="72" fillId="0" borderId="169" xfId="6" applyFont="1" applyFill="1" applyBorder="1" applyAlignment="1">
      <alignment horizontal="center" vertical="top"/>
    </xf>
    <xf numFmtId="166" fontId="72" fillId="0" borderId="169" xfId="6" applyFont="1" applyFill="1" applyBorder="1" applyAlignment="1">
      <alignment horizontal="left" vertical="top"/>
    </xf>
    <xf numFmtId="21" fontId="89" fillId="0" borderId="169" xfId="6" applyNumberFormat="1" applyFont="1" applyFill="1" applyBorder="1" applyAlignment="1">
      <alignment horizontal="center" vertical="top"/>
    </xf>
    <xf numFmtId="166" fontId="73" fillId="0" borderId="169" xfId="6" applyFont="1" applyFill="1" applyBorder="1" applyAlignment="1">
      <alignment horizontal="center" vertical="top"/>
    </xf>
    <xf numFmtId="0" fontId="72" fillId="0" borderId="169" xfId="6" applyNumberFormat="1" applyFont="1" applyFill="1" applyBorder="1" applyAlignment="1">
      <alignment horizontal="center" vertical="top"/>
    </xf>
    <xf numFmtId="166" fontId="44" fillId="0" borderId="169" xfId="6" applyFont="1" applyFill="1" applyBorder="1" applyAlignment="1">
      <alignment vertical="top"/>
    </xf>
    <xf numFmtId="166" fontId="54" fillId="0" borderId="41" xfId="6" applyFont="1" applyFill="1" applyBorder="1" applyAlignment="1">
      <alignment horizontal="center" vertical="top"/>
    </xf>
    <xf numFmtId="166" fontId="54" fillId="0" borderId="41" xfId="6" applyFont="1" applyFill="1" applyBorder="1" applyAlignment="1">
      <alignment horizontal="center" vertical="top" wrapText="1"/>
    </xf>
    <xf numFmtId="166" fontId="54" fillId="0" borderId="21" xfId="6" applyFont="1" applyFill="1" applyBorder="1" applyAlignment="1">
      <alignment vertical="top"/>
    </xf>
    <xf numFmtId="166" fontId="54" fillId="0" borderId="21" xfId="6" applyFont="1" applyFill="1" applyBorder="1" applyAlignment="1">
      <alignment horizontal="center" vertical="top"/>
    </xf>
    <xf numFmtId="21" fontId="54" fillId="0" borderId="40" xfId="6" applyNumberFormat="1" applyFont="1" applyFill="1" applyBorder="1" applyAlignment="1">
      <alignment horizontal="center" vertical="top"/>
    </xf>
    <xf numFmtId="166" fontId="54" fillId="0" borderId="48" xfId="6" applyFont="1" applyFill="1" applyBorder="1" applyAlignment="1">
      <alignment horizontal="center" vertical="top" wrapText="1"/>
    </xf>
    <xf numFmtId="166" fontId="54" fillId="0" borderId="48" xfId="6" applyFont="1" applyFill="1" applyBorder="1" applyAlignment="1">
      <alignment horizontal="center" vertical="top"/>
    </xf>
    <xf numFmtId="166" fontId="54" fillId="0" borderId="40" xfId="6" applyFont="1" applyFill="1" applyBorder="1" applyAlignment="1">
      <alignment horizontal="center" vertical="top"/>
    </xf>
    <xf numFmtId="166" fontId="54" fillId="0" borderId="112" xfId="6" applyFont="1" applyFill="1" applyBorder="1" applyAlignment="1">
      <alignment horizontal="center" vertical="top"/>
    </xf>
    <xf numFmtId="166" fontId="54" fillId="0" borderId="112" xfId="6" applyFont="1" applyFill="1" applyBorder="1" applyAlignment="1">
      <alignment horizontal="left" vertical="top" wrapText="1"/>
    </xf>
    <xf numFmtId="166" fontId="54" fillId="0" borderId="93" xfId="6" applyFont="1" applyFill="1" applyBorder="1" applyAlignment="1">
      <alignment horizontal="center" vertical="top"/>
    </xf>
    <xf numFmtId="166" fontId="54" fillId="0" borderId="93" xfId="6" applyFont="1" applyFill="1" applyBorder="1" applyAlignment="1">
      <alignment horizontal="left" vertical="top"/>
    </xf>
    <xf numFmtId="21" fontId="54" fillId="0" borderId="170" xfId="6" applyNumberFormat="1" applyFont="1" applyFill="1" applyBorder="1" applyAlignment="1">
      <alignment horizontal="center" vertical="top"/>
    </xf>
    <xf numFmtId="166" fontId="54" fillId="0" borderId="171" xfId="6" applyFont="1" applyFill="1" applyBorder="1" applyAlignment="1">
      <alignment vertical="top" wrapText="1"/>
    </xf>
    <xf numFmtId="166" fontId="54" fillId="0" borderId="171" xfId="6" applyFont="1" applyFill="1" applyBorder="1" applyAlignment="1">
      <alignment horizontal="center" vertical="top"/>
    </xf>
    <xf numFmtId="166" fontId="54" fillId="0" borderId="170" xfId="6" applyFont="1" applyFill="1" applyBorder="1" applyAlignment="1">
      <alignment vertical="top"/>
    </xf>
    <xf numFmtId="166" fontId="69" fillId="0" borderId="2" xfId="6" applyFont="1" applyFill="1" applyBorder="1" applyAlignment="1">
      <alignment vertical="top"/>
    </xf>
    <xf numFmtId="0" fontId="44" fillId="0" borderId="0" xfId="567" applyFont="1" applyFill="1"/>
    <xf numFmtId="0" fontId="44" fillId="0" borderId="0" xfId="573" applyFont="1" applyFill="1"/>
    <xf numFmtId="0" fontId="44" fillId="0" borderId="24" xfId="573" applyFont="1" applyFill="1" applyBorder="1"/>
    <xf numFmtId="166" fontId="54" fillId="0" borderId="95" xfId="6" applyFont="1" applyFill="1" applyBorder="1" applyAlignment="1">
      <alignment horizontal="center" vertical="top"/>
    </xf>
    <xf numFmtId="0" fontId="54" fillId="0" borderId="95" xfId="480" applyFont="1" applyFill="1" applyBorder="1" applyAlignment="1">
      <alignment horizontal="center"/>
    </xf>
    <xf numFmtId="166" fontId="54" fillId="0" borderId="95" xfId="6" applyFont="1" applyFill="1" applyBorder="1"/>
    <xf numFmtId="166" fontId="54" fillId="0" borderId="95" xfId="6" applyFont="1" applyFill="1" applyBorder="1" applyAlignment="1">
      <alignment vertical="top" wrapText="1"/>
    </xf>
    <xf numFmtId="46" fontId="44" fillId="0" borderId="0" xfId="0" applyNumberFormat="1" applyFont="1" applyFill="1"/>
    <xf numFmtId="0" fontId="56" fillId="0" borderId="95" xfId="0" applyFont="1" applyFill="1" applyBorder="1" applyAlignment="1">
      <alignment vertical="top"/>
    </xf>
    <xf numFmtId="0" fontId="99" fillId="0" borderId="2" xfId="0" applyFont="1" applyFill="1" applyBorder="1" applyAlignment="1">
      <alignment vertical="center"/>
    </xf>
    <xf numFmtId="0" fontId="104" fillId="0" borderId="2" xfId="0" applyFont="1" applyFill="1" applyBorder="1" applyAlignment="1">
      <alignment vertical="center"/>
    </xf>
    <xf numFmtId="166" fontId="54" fillId="0" borderId="111" xfId="6" applyFont="1" applyFill="1" applyBorder="1" applyAlignment="1">
      <alignment horizontal="center" vertical="top"/>
    </xf>
    <xf numFmtId="0" fontId="44" fillId="0" borderId="95" xfId="0" applyFont="1" applyFill="1" applyBorder="1"/>
    <xf numFmtId="0" fontId="44" fillId="0" borderId="144" xfId="573" applyFont="1" applyFill="1" applyBorder="1"/>
    <xf numFmtId="166" fontId="54" fillId="0" borderId="144" xfId="6" applyFont="1" applyFill="1" applyBorder="1" applyAlignment="1">
      <alignment horizontal="center" vertical="top"/>
    </xf>
    <xf numFmtId="166" fontId="69" fillId="0" borderId="144" xfId="6" applyFont="1" applyFill="1" applyBorder="1" applyAlignment="1">
      <alignment horizontal="left" vertical="top"/>
    </xf>
    <xf numFmtId="46" fontId="69" fillId="0" borderId="144" xfId="6" applyNumberFormat="1" applyFont="1" applyFill="1" applyBorder="1" applyAlignment="1">
      <alignment horizontal="center" vertical="top" wrapText="1"/>
    </xf>
    <xf numFmtId="166" fontId="56" fillId="0" borderId="144" xfId="6" applyFont="1" applyFill="1" applyBorder="1" applyAlignment="1">
      <alignment horizontal="center" vertical="top"/>
    </xf>
    <xf numFmtId="166" fontId="69" fillId="0" borderId="144" xfId="6" applyFont="1" applyFill="1" applyBorder="1" applyAlignment="1">
      <alignment vertical="center" wrapText="1"/>
    </xf>
    <xf numFmtId="2" fontId="56" fillId="0" borderId="144" xfId="6" applyNumberFormat="1" applyFont="1" applyFill="1" applyBorder="1" applyAlignment="1">
      <alignment horizontal="center" vertical="top"/>
    </xf>
    <xf numFmtId="2" fontId="69" fillId="0" borderId="144" xfId="6" applyNumberFormat="1" applyFont="1" applyFill="1" applyBorder="1" applyAlignment="1">
      <alignment horizontal="center" vertical="top"/>
    </xf>
    <xf numFmtId="166" fontId="69" fillId="0" borderId="0" xfId="6" applyFont="1" applyFill="1" applyAlignment="1">
      <alignment vertical="top"/>
    </xf>
    <xf numFmtId="0" fontId="54" fillId="0" borderId="0" xfId="417" applyFont="1" applyFill="1"/>
    <xf numFmtId="166" fontId="56" fillId="0" borderId="0" xfId="6" applyFont="1" applyFill="1" applyAlignment="1">
      <alignment horizontal="center" vertical="top" wrapText="1"/>
    </xf>
    <xf numFmtId="166" fontId="54" fillId="0" borderId="0" xfId="6" applyFont="1" applyFill="1" applyAlignment="1">
      <alignment horizontal="center" vertical="top" wrapText="1"/>
    </xf>
    <xf numFmtId="166" fontId="54" fillId="0" borderId="0" xfId="6" applyFont="1" applyFill="1" applyAlignment="1">
      <alignment vertical="top" wrapText="1"/>
    </xf>
    <xf numFmtId="0" fontId="54" fillId="0" borderId="111" xfId="480" applyFont="1" applyFill="1" applyBorder="1" applyAlignment="1">
      <alignment horizontal="center"/>
    </xf>
    <xf numFmtId="166" fontId="54" fillId="0" borderId="111" xfId="6" applyFont="1" applyFill="1" applyBorder="1"/>
    <xf numFmtId="0" fontId="54" fillId="0" borderId="2" xfId="0" applyFont="1" applyFill="1" applyBorder="1" applyAlignment="1">
      <alignment vertical="center"/>
    </xf>
    <xf numFmtId="0" fontId="56" fillId="0" borderId="95" xfId="480" applyFont="1" applyFill="1" applyBorder="1" applyAlignment="1">
      <alignment horizontal="center"/>
    </xf>
    <xf numFmtId="0" fontId="104" fillId="0" borderId="7" xfId="0" applyFont="1" applyFill="1" applyBorder="1" applyAlignment="1">
      <alignment vertical="center"/>
    </xf>
    <xf numFmtId="166" fontId="54" fillId="0" borderId="7" xfId="6" applyFont="1" applyFill="1" applyBorder="1"/>
    <xf numFmtId="0" fontId="56" fillId="0" borderId="111" xfId="480" applyFont="1" applyFill="1" applyBorder="1" applyAlignment="1">
      <alignment horizontal="center"/>
    </xf>
    <xf numFmtId="166" fontId="54" fillId="0" borderId="5" xfId="6" applyFont="1" applyFill="1" applyBorder="1"/>
    <xf numFmtId="166" fontId="56" fillId="0" borderId="95" xfId="6" applyFont="1" applyFill="1" applyBorder="1" applyAlignment="1">
      <alignment horizontal="center" vertical="top"/>
    </xf>
    <xf numFmtId="0" fontId="44" fillId="0" borderId="6" xfId="0" applyFont="1" applyFill="1" applyBorder="1"/>
    <xf numFmtId="166" fontId="54" fillId="0" borderId="0" xfId="6" applyFont="1" applyFill="1" applyAlignment="1">
      <alignment horizontal="center" vertical="top"/>
    </xf>
    <xf numFmtId="166" fontId="69" fillId="0" borderId="0" xfId="6" applyFont="1" applyFill="1" applyAlignment="1">
      <alignment horizontal="left" vertical="top"/>
    </xf>
    <xf numFmtId="46" fontId="69" fillId="0" borderId="0" xfId="6" applyNumberFormat="1" applyFont="1" applyFill="1" applyAlignment="1">
      <alignment horizontal="center" vertical="top" wrapText="1"/>
    </xf>
    <xf numFmtId="166" fontId="56" fillId="0" borderId="0" xfId="6" applyFont="1" applyFill="1" applyAlignment="1">
      <alignment horizontal="center" vertical="top"/>
    </xf>
    <xf numFmtId="166" fontId="69" fillId="0" borderId="0" xfId="6" applyFont="1" applyFill="1" applyAlignment="1">
      <alignment vertical="center" wrapText="1"/>
    </xf>
    <xf numFmtId="22" fontId="44" fillId="0" borderId="0" xfId="573" applyNumberFormat="1" applyFont="1" applyFill="1" applyAlignment="1">
      <alignment horizontal="center"/>
    </xf>
    <xf numFmtId="46" fontId="54" fillId="0" borderId="0" xfId="6" applyNumberFormat="1" applyFont="1" applyFill="1" applyAlignment="1">
      <alignment horizontal="center" vertical="top"/>
    </xf>
    <xf numFmtId="0" fontId="44" fillId="0" borderId="26" xfId="0" applyFont="1" applyFill="1" applyBorder="1"/>
    <xf numFmtId="166" fontId="84" fillId="0" borderId="95" xfId="6" applyFont="1" applyFill="1" applyBorder="1" applyAlignment="1">
      <alignment vertical="top" wrapText="1"/>
    </xf>
    <xf numFmtId="166" fontId="56" fillId="0" borderId="111" xfId="6" applyFont="1" applyFill="1" applyBorder="1"/>
    <xf numFmtId="166" fontId="56" fillId="0" borderId="0" xfId="6" quotePrefix="1" applyFont="1" applyFill="1" applyAlignment="1">
      <alignment horizontal="center" vertical="top"/>
    </xf>
    <xf numFmtId="166" fontId="57" fillId="0" borderId="0" xfId="6" applyFont="1" applyFill="1" applyAlignment="1">
      <alignment vertical="top"/>
    </xf>
    <xf numFmtId="0" fontId="105" fillId="0" borderId="0" xfId="573" applyFont="1" applyFill="1"/>
    <xf numFmtId="166" fontId="56" fillId="0" borderId="95" xfId="6" applyFont="1" applyFill="1" applyBorder="1"/>
    <xf numFmtId="0" fontId="44" fillId="0" borderId="144" xfId="0" applyFont="1" applyFill="1" applyBorder="1"/>
    <xf numFmtId="0" fontId="44" fillId="0" borderId="161" xfId="0" applyFont="1" applyFill="1" applyBorder="1"/>
    <xf numFmtId="0" fontId="44" fillId="0" borderId="111" xfId="0" applyFont="1" applyFill="1" applyBorder="1"/>
    <xf numFmtId="166" fontId="56" fillId="0" borderId="95" xfId="6" applyFont="1" applyFill="1" applyBorder="1" applyAlignment="1">
      <alignment vertical="top" wrapText="1"/>
    </xf>
    <xf numFmtId="46" fontId="56" fillId="0" borderId="111" xfId="6" applyNumberFormat="1" applyFont="1" applyFill="1" applyBorder="1" applyAlignment="1">
      <alignment horizontal="center" vertical="top" wrapText="1"/>
    </xf>
    <xf numFmtId="166" fontId="56" fillId="0" borderId="95" xfId="6" applyFont="1" applyFill="1" applyBorder="1" applyAlignment="1">
      <alignment vertical="top"/>
    </xf>
    <xf numFmtId="0" fontId="44" fillId="0" borderId="2" xfId="0" applyFont="1" applyFill="1" applyBorder="1" applyAlignment="1">
      <alignment vertical="center"/>
    </xf>
    <xf numFmtId="166" fontId="56" fillId="0" borderId="111" xfId="6" applyFont="1" applyFill="1" applyBorder="1" applyAlignment="1">
      <alignment vertical="top"/>
    </xf>
    <xf numFmtId="166" fontId="84" fillId="0" borderId="95" xfId="6" applyFont="1" applyFill="1" applyBorder="1" applyAlignment="1">
      <alignment vertical="top"/>
    </xf>
    <xf numFmtId="0" fontId="99" fillId="0" borderId="5" xfId="0" applyFont="1" applyFill="1" applyBorder="1" applyAlignment="1">
      <alignment vertical="center"/>
    </xf>
    <xf numFmtId="0" fontId="104" fillId="0" borderId="95" xfId="0" applyFont="1" applyFill="1" applyBorder="1" applyAlignment="1">
      <alignment vertical="center"/>
    </xf>
    <xf numFmtId="0" fontId="44" fillId="0" borderId="0" xfId="573" quotePrefix="1" applyFont="1" applyFill="1"/>
    <xf numFmtId="2" fontId="73" fillId="0" borderId="0" xfId="573" applyNumberFormat="1" applyFont="1" applyFill="1" applyAlignment="1">
      <alignment horizontal="center"/>
    </xf>
    <xf numFmtId="0" fontId="73" fillId="0" borderId="0" xfId="573" applyFont="1" applyFill="1" applyAlignment="1">
      <alignment horizontal="right"/>
    </xf>
    <xf numFmtId="166" fontId="83" fillId="0" borderId="0" xfId="6" applyFont="1" applyFill="1" applyAlignment="1">
      <alignment vertical="top"/>
    </xf>
    <xf numFmtId="166" fontId="1" fillId="0" borderId="5" xfId="6" applyFont="1" applyFill="1" applyBorder="1" applyAlignment="1">
      <alignment horizontal="left" vertical="top"/>
    </xf>
    <xf numFmtId="46" fontId="106" fillId="0" borderId="0" xfId="6" applyNumberFormat="1" applyFont="1" applyFill="1" applyAlignment="1">
      <alignment horizontal="center" vertical="top" wrapText="1"/>
    </xf>
    <xf numFmtId="166" fontId="54" fillId="0" borderId="145" xfId="6" applyFont="1" applyFill="1" applyBorder="1" applyAlignment="1">
      <alignment vertical="top" wrapText="1"/>
    </xf>
    <xf numFmtId="0" fontId="56" fillId="0" borderId="5" xfId="0" applyFont="1" applyFill="1" applyBorder="1" applyAlignment="1">
      <alignment vertical="top"/>
    </xf>
    <xf numFmtId="166" fontId="56" fillId="0" borderId="111" xfId="6" applyFont="1" applyFill="1" applyBorder="1" applyAlignment="1">
      <alignment horizontal="center" vertical="top"/>
    </xf>
    <xf numFmtId="0" fontId="104" fillId="0" borderId="5" xfId="0" applyFont="1" applyFill="1" applyBorder="1" applyAlignment="1">
      <alignment vertical="center"/>
    </xf>
    <xf numFmtId="166" fontId="44" fillId="0" borderId="95" xfId="6" applyFont="1" applyFill="1" applyBorder="1"/>
    <xf numFmtId="0" fontId="56" fillId="0" borderId="5" xfId="0" applyFont="1" applyFill="1" applyBorder="1" applyAlignment="1">
      <alignment vertical="center"/>
    </xf>
    <xf numFmtId="0" fontId="44" fillId="0" borderId="7" xfId="0" applyFont="1" applyFill="1" applyBorder="1"/>
    <xf numFmtId="2" fontId="73" fillId="0" borderId="144" xfId="573" applyNumberFormat="1" applyFont="1" applyFill="1" applyBorder="1" applyAlignment="1">
      <alignment horizontal="center"/>
    </xf>
    <xf numFmtId="0" fontId="73" fillId="0" borderId="144" xfId="573" applyFont="1" applyFill="1" applyBorder="1" applyAlignment="1">
      <alignment horizontal="right"/>
    </xf>
    <xf numFmtId="0" fontId="99" fillId="0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166" fontId="54" fillId="0" borderId="3" xfId="6" applyFont="1" applyFill="1" applyBorder="1" applyAlignment="1">
      <alignment horizontal="center" vertical="top"/>
    </xf>
    <xf numFmtId="46" fontId="56" fillId="0" borderId="3" xfId="6" applyNumberFormat="1" applyFont="1" applyFill="1" applyBorder="1" applyAlignment="1">
      <alignment horizontal="center" vertical="top" wrapText="1"/>
    </xf>
    <xf numFmtId="0" fontId="54" fillId="0" borderId="3" xfId="480" applyFont="1" applyFill="1" applyBorder="1" applyAlignment="1">
      <alignment horizontal="center"/>
    </xf>
    <xf numFmtId="166" fontId="56" fillId="0" borderId="3" xfId="6" applyFont="1" applyFill="1" applyBorder="1"/>
    <xf numFmtId="2" fontId="56" fillId="0" borderId="3" xfId="6" applyNumberFormat="1" applyFont="1" applyFill="1" applyBorder="1" applyAlignment="1">
      <alignment horizontal="center" vertical="top"/>
    </xf>
    <xf numFmtId="166" fontId="56" fillId="0" borderId="3" xfId="6" applyFont="1" applyFill="1" applyBorder="1" applyAlignment="1">
      <alignment vertical="top" wrapText="1"/>
    </xf>
    <xf numFmtId="0" fontId="54" fillId="0" borderId="0" xfId="480" applyFont="1" applyFill="1" applyAlignment="1">
      <alignment horizontal="center"/>
    </xf>
    <xf numFmtId="2" fontId="69" fillId="0" borderId="0" xfId="6" applyNumberFormat="1" applyFont="1" applyFill="1" applyAlignment="1">
      <alignment horizontal="center" vertical="top" wrapText="1"/>
    </xf>
    <xf numFmtId="166" fontId="56" fillId="0" borderId="0" xfId="6" applyFont="1" applyFill="1" applyAlignment="1">
      <alignment vertical="top" wrapText="1"/>
    </xf>
    <xf numFmtId="46" fontId="84" fillId="0" borderId="0" xfId="6" applyNumberFormat="1" applyFont="1" applyFill="1"/>
    <xf numFmtId="166" fontId="44" fillId="0" borderId="0" xfId="6" applyFont="1" applyFill="1" applyAlignment="1">
      <alignment horizontal="center"/>
    </xf>
    <xf numFmtId="166" fontId="44" fillId="0" borderId="0" xfId="6" applyFont="1" applyFill="1" applyAlignment="1">
      <alignment vertical="top" wrapText="1"/>
    </xf>
    <xf numFmtId="0" fontId="54" fillId="0" borderId="0" xfId="573" applyFont="1" applyFill="1" applyAlignment="1">
      <alignment vertical="top"/>
    </xf>
    <xf numFmtId="166" fontId="44" fillId="0" borderId="0" xfId="6" applyFont="1" applyFill="1" applyAlignment="1">
      <alignment horizontal="center" vertical="top"/>
    </xf>
    <xf numFmtId="166" fontId="44" fillId="0" borderId="0" xfId="6" applyFont="1" applyFill="1"/>
    <xf numFmtId="166" fontId="72" fillId="0" borderId="0" xfId="6" applyFont="1" applyFill="1" applyAlignment="1">
      <alignment vertical="top"/>
    </xf>
    <xf numFmtId="166" fontId="56" fillId="0" borderId="0" xfId="6" applyFont="1" applyFill="1" applyAlignment="1">
      <alignment horizontal="left" vertical="top"/>
    </xf>
    <xf numFmtId="166" fontId="72" fillId="0" borderId="0" xfId="6" applyFont="1" applyFill="1" applyAlignment="1">
      <alignment horizontal="center" vertical="top"/>
    </xf>
    <xf numFmtId="166" fontId="44" fillId="0" borderId="0" xfId="6" applyFont="1" applyFill="1" applyAlignment="1">
      <alignment vertical="top"/>
    </xf>
    <xf numFmtId="166" fontId="44" fillId="0" borderId="0" xfId="6" applyFont="1" applyFill="1" applyAlignment="1">
      <alignment horizontal="left" vertical="top"/>
    </xf>
    <xf numFmtId="21" fontId="84" fillId="0" borderId="0" xfId="6" applyNumberFormat="1" applyFont="1" applyFill="1" applyAlignment="1">
      <alignment horizontal="center" vertical="top"/>
    </xf>
    <xf numFmtId="166" fontId="85" fillId="0" borderId="0" xfId="6" applyFont="1" applyFill="1" applyAlignment="1">
      <alignment horizontal="center"/>
    </xf>
    <xf numFmtId="0" fontId="44" fillId="0" borderId="0" xfId="573" applyFont="1" applyFill="1" applyAlignment="1">
      <alignment horizontal="center"/>
    </xf>
    <xf numFmtId="0" fontId="104" fillId="0" borderId="162" xfId="0" applyFont="1" applyFill="1" applyBorder="1" applyAlignment="1">
      <alignment vertical="center"/>
    </xf>
    <xf numFmtId="0" fontId="104" fillId="0" borderId="0" xfId="0" applyFont="1" applyFill="1" applyAlignment="1">
      <alignment vertical="center"/>
    </xf>
    <xf numFmtId="0" fontId="44" fillId="0" borderId="0" xfId="573" applyFont="1" applyFill="1" applyAlignment="1">
      <alignment horizontal="center" vertical="top"/>
    </xf>
    <xf numFmtId="0" fontId="58" fillId="0" borderId="0" xfId="0" applyFont="1" applyFill="1" applyAlignment="1">
      <alignment vertical="center"/>
    </xf>
    <xf numFmtId="0" fontId="90" fillId="0" borderId="0" xfId="404" applyFont="1" applyFill="1" applyAlignment="1">
      <alignment horizontal="center"/>
    </xf>
    <xf numFmtId="0" fontId="99" fillId="0" borderId="0" xfId="404" applyFont="1" applyFill="1" applyAlignment="1">
      <alignment horizontal="center"/>
    </xf>
    <xf numFmtId="0" fontId="71" fillId="0" borderId="0" xfId="404" applyFont="1" applyFill="1" applyAlignment="1">
      <alignment horizontal="center"/>
    </xf>
    <xf numFmtId="166" fontId="72" fillId="0" borderId="0" xfId="6" applyFont="1" applyFill="1" applyAlignment="1">
      <alignment vertical="top" wrapText="1"/>
    </xf>
    <xf numFmtId="166" fontId="72" fillId="0" borderId="0" xfId="6" applyFont="1" applyFill="1" applyAlignment="1">
      <alignment horizontal="left" vertical="top"/>
    </xf>
    <xf numFmtId="21" fontId="89" fillId="0" borderId="0" xfId="6" applyNumberFormat="1" applyFont="1" applyFill="1" applyAlignment="1">
      <alignment horizontal="center" vertical="top"/>
    </xf>
    <xf numFmtId="166" fontId="73" fillId="0" borderId="0" xfId="6" applyFont="1" applyFill="1" applyAlignment="1">
      <alignment horizontal="center" vertical="top"/>
    </xf>
    <xf numFmtId="0" fontId="72" fillId="0" borderId="0" xfId="6" applyNumberFormat="1" applyFont="1" applyFill="1" applyAlignment="1">
      <alignment horizontal="center" vertical="top"/>
    </xf>
    <xf numFmtId="166" fontId="54" fillId="0" borderId="95" xfId="6" applyFont="1" applyFill="1" applyBorder="1" applyAlignment="1">
      <alignment horizontal="center" vertical="top" wrapText="1"/>
    </xf>
    <xf numFmtId="166" fontId="54" fillId="0" borderId="95" xfId="6" applyFont="1" applyFill="1" applyBorder="1" applyAlignment="1">
      <alignment vertical="top"/>
    </xf>
    <xf numFmtId="21" fontId="54" fillId="0" borderId="95" xfId="6" applyNumberFormat="1" applyFont="1" applyFill="1" applyBorder="1" applyAlignment="1">
      <alignment horizontal="center" vertical="top"/>
    </xf>
    <xf numFmtId="166" fontId="54" fillId="0" borderId="95" xfId="6" applyFont="1" applyFill="1" applyBorder="1" applyAlignment="1">
      <alignment horizontal="left" vertical="top" wrapText="1"/>
    </xf>
    <xf numFmtId="166" fontId="54" fillId="0" borderId="95" xfId="6" applyFont="1" applyFill="1" applyBorder="1" applyAlignment="1">
      <alignment horizontal="left" vertical="top"/>
    </xf>
    <xf numFmtId="166" fontId="69" fillId="0" borderId="95" xfId="6" applyFont="1" applyFill="1" applyBorder="1" applyAlignment="1">
      <alignment vertical="top"/>
    </xf>
    <xf numFmtId="0" fontId="44" fillId="0" borderId="95" xfId="567" applyFont="1" applyFill="1" applyBorder="1"/>
    <xf numFmtId="166" fontId="44" fillId="0" borderId="95" xfId="6" applyFont="1" applyFill="1" applyBorder="1" applyAlignment="1">
      <alignment horizontal="center" vertical="top"/>
    </xf>
    <xf numFmtId="166" fontId="44" fillId="0" borderId="95" xfId="6" applyFont="1" applyFill="1" applyBorder="1" applyAlignment="1">
      <alignment horizontal="left" vertical="top"/>
    </xf>
    <xf numFmtId="46" fontId="84" fillId="0" borderId="95" xfId="6" applyNumberFormat="1" applyFont="1" applyFill="1" applyBorder="1" applyAlignment="1">
      <alignment horizontal="center" vertical="top"/>
    </xf>
    <xf numFmtId="166" fontId="84" fillId="0" borderId="95" xfId="6" applyFont="1" applyFill="1" applyBorder="1" applyAlignment="1">
      <alignment horizontal="center" vertical="top"/>
    </xf>
    <xf numFmtId="166" fontId="85" fillId="0" borderId="95" xfId="6" applyFont="1" applyFill="1" applyBorder="1" applyAlignment="1">
      <alignment vertical="top" wrapText="1"/>
    </xf>
    <xf numFmtId="2" fontId="85" fillId="0" borderId="95" xfId="6" applyNumberFormat="1" applyFont="1" applyFill="1" applyBorder="1" applyAlignment="1">
      <alignment horizontal="center" vertical="top"/>
    </xf>
    <xf numFmtId="166" fontId="85" fillId="0" borderId="1" xfId="6" applyFont="1" applyFill="1" applyBorder="1" applyAlignment="1">
      <alignment vertical="top" wrapText="1"/>
    </xf>
    <xf numFmtId="0" fontId="56" fillId="0" borderId="95" xfId="10" applyFont="1" applyFill="1" applyBorder="1"/>
    <xf numFmtId="0" fontId="44" fillId="0" borderId="95" xfId="480" applyFont="1" applyFill="1" applyBorder="1" applyAlignment="1">
      <alignment horizontal="center"/>
    </xf>
    <xf numFmtId="0" fontId="44" fillId="0" borderId="68" xfId="0" applyFont="1" applyFill="1" applyBorder="1"/>
    <xf numFmtId="0" fontId="56" fillId="0" borderId="111" xfId="10" applyFont="1" applyFill="1" applyBorder="1"/>
    <xf numFmtId="0" fontId="44" fillId="0" borderId="67" xfId="0" applyFont="1" applyFill="1" applyBorder="1"/>
    <xf numFmtId="0" fontId="56" fillId="0" borderId="0" xfId="567" applyFont="1" applyFill="1"/>
    <xf numFmtId="166" fontId="69" fillId="0" borderId="47" xfId="6" applyFont="1" applyFill="1" applyBorder="1" applyAlignment="1">
      <alignment vertical="top"/>
    </xf>
    <xf numFmtId="0" fontId="54" fillId="0" borderId="110" xfId="416" applyFont="1" applyFill="1" applyBorder="1"/>
    <xf numFmtId="49" fontId="56" fillId="0" borderId="95" xfId="0" applyNumberFormat="1" applyFont="1" applyFill="1" applyBorder="1" applyAlignment="1" applyProtection="1">
      <alignment vertical="center"/>
      <protection locked="0"/>
    </xf>
    <xf numFmtId="0" fontId="56" fillId="0" borderId="144" xfId="567" applyFont="1" applyFill="1" applyBorder="1"/>
    <xf numFmtId="166" fontId="56" fillId="0" borderId="144" xfId="6" applyFont="1" applyFill="1" applyBorder="1" applyAlignment="1">
      <alignment vertical="top" wrapText="1"/>
    </xf>
    <xf numFmtId="166" fontId="56" fillId="0" borderId="144" xfId="6" applyFont="1" applyFill="1" applyBorder="1" applyAlignment="1">
      <alignment horizontal="center" vertical="top" wrapText="1"/>
    </xf>
    <xf numFmtId="0" fontId="44" fillId="0" borderId="144" xfId="567" applyFont="1" applyFill="1" applyBorder="1"/>
    <xf numFmtId="0" fontId="44" fillId="0" borderId="110" xfId="10" applyFont="1" applyFill="1" applyBorder="1"/>
    <xf numFmtId="46" fontId="72" fillId="0" borderId="0" xfId="6" applyNumberFormat="1" applyFont="1" applyFill="1" applyAlignment="1">
      <alignment horizontal="center" vertical="top"/>
    </xf>
    <xf numFmtId="166" fontId="72" fillId="0" borderId="0" xfId="6" applyFont="1" applyFill="1" applyAlignment="1">
      <alignment vertical="center" wrapText="1"/>
    </xf>
    <xf numFmtId="166" fontId="54" fillId="0" borderId="0" xfId="6" quotePrefix="1" applyFont="1" applyFill="1" applyAlignment="1">
      <alignment horizontal="center" vertical="top"/>
    </xf>
    <xf numFmtId="166" fontId="56" fillId="0" borderId="164" xfId="6" applyFont="1" applyFill="1" applyBorder="1" applyAlignment="1">
      <alignment horizontal="center" vertical="top"/>
    </xf>
    <xf numFmtId="46" fontId="56" fillId="0" borderId="164" xfId="6" applyNumberFormat="1" applyFont="1" applyFill="1" applyBorder="1" applyAlignment="1">
      <alignment horizontal="center" vertical="top" wrapText="1"/>
    </xf>
    <xf numFmtId="0" fontId="56" fillId="0" borderId="164" xfId="480" applyFont="1" applyFill="1" applyBorder="1" applyAlignment="1">
      <alignment horizontal="center"/>
    </xf>
    <xf numFmtId="166" fontId="54" fillId="0" borderId="164" xfId="6" applyFont="1" applyFill="1" applyBorder="1"/>
    <xf numFmtId="2" fontId="56" fillId="0" borderId="164" xfId="6" applyNumberFormat="1" applyFont="1" applyFill="1" applyBorder="1" applyAlignment="1">
      <alignment horizontal="center" vertical="top"/>
    </xf>
    <xf numFmtId="0" fontId="56" fillId="0" borderId="165" xfId="0" applyFont="1" applyFill="1" applyBorder="1" applyAlignment="1">
      <alignment vertical="center"/>
    </xf>
    <xf numFmtId="166" fontId="56" fillId="0" borderId="7" xfId="6" applyFont="1" applyFill="1" applyBorder="1" applyAlignment="1">
      <alignment vertical="top" wrapText="1"/>
    </xf>
    <xf numFmtId="166" fontId="69" fillId="0" borderId="110" xfId="6" applyFont="1" applyFill="1" applyBorder="1" applyAlignment="1">
      <alignment vertical="top"/>
    </xf>
    <xf numFmtId="46" fontId="44" fillId="0" borderId="0" xfId="6" applyNumberFormat="1" applyFont="1" applyFill="1" applyAlignment="1">
      <alignment horizontal="center" vertical="top"/>
    </xf>
    <xf numFmtId="0" fontId="56" fillId="0" borderId="137" xfId="0" applyFont="1" applyFill="1" applyBorder="1" applyAlignment="1">
      <alignment vertical="center"/>
    </xf>
    <xf numFmtId="166" fontId="56" fillId="0" borderId="1" xfId="6" applyFont="1" applyFill="1" applyBorder="1" applyAlignment="1">
      <alignment vertical="top" wrapText="1"/>
    </xf>
    <xf numFmtId="166" fontId="56" fillId="0" borderId="49" xfId="6" applyFont="1" applyFill="1" applyBorder="1" applyAlignment="1">
      <alignment vertical="top" wrapText="1"/>
    </xf>
    <xf numFmtId="0" fontId="56" fillId="0" borderId="162" xfId="0" applyFont="1" applyFill="1" applyBorder="1" applyAlignment="1">
      <alignment vertical="center"/>
    </xf>
    <xf numFmtId="166" fontId="56" fillId="0" borderId="111" xfId="6" applyFont="1" applyFill="1" applyBorder="1" applyAlignment="1">
      <alignment vertical="top" wrapText="1"/>
    </xf>
    <xf numFmtId="166" fontId="54" fillId="0" borderId="111" xfId="6" applyFont="1" applyFill="1" applyBorder="1" applyAlignment="1">
      <alignment vertical="top" wrapText="1"/>
    </xf>
    <xf numFmtId="166" fontId="72" fillId="0" borderId="144" xfId="6" applyFont="1" applyFill="1" applyBorder="1" applyAlignment="1">
      <alignment horizontal="center" vertical="top"/>
    </xf>
    <xf numFmtId="46" fontId="72" fillId="0" borderId="144" xfId="6" applyNumberFormat="1" applyFont="1" applyFill="1" applyBorder="1" applyAlignment="1">
      <alignment horizontal="center" vertical="top"/>
    </xf>
    <xf numFmtId="166" fontId="54" fillId="0" borderId="144" xfId="6" quotePrefix="1" applyFont="1" applyFill="1" applyBorder="1" applyAlignment="1">
      <alignment horizontal="center" vertical="top"/>
    </xf>
    <xf numFmtId="166" fontId="72" fillId="0" borderId="144" xfId="6" applyFont="1" applyFill="1" applyBorder="1" applyAlignment="1">
      <alignment vertical="center" wrapText="1"/>
    </xf>
    <xf numFmtId="2" fontId="54" fillId="0" borderId="144" xfId="6" applyNumberFormat="1" applyFont="1" applyFill="1" applyBorder="1" applyAlignment="1">
      <alignment horizontal="center" vertical="top"/>
    </xf>
    <xf numFmtId="2" fontId="72" fillId="0" borderId="144" xfId="6" applyNumberFormat="1" applyFont="1" applyFill="1" applyBorder="1" applyAlignment="1">
      <alignment horizontal="center" vertical="top"/>
    </xf>
    <xf numFmtId="166" fontId="54" fillId="0" borderId="167" xfId="6" applyFont="1" applyFill="1" applyBorder="1" applyAlignment="1">
      <alignment vertical="top" wrapText="1"/>
    </xf>
    <xf numFmtId="166" fontId="54" fillId="0" borderId="65" xfId="6" applyFont="1" applyFill="1" applyBorder="1" applyAlignment="1">
      <alignment vertical="top" wrapText="1"/>
    </xf>
    <xf numFmtId="0" fontId="44" fillId="0" borderId="111" xfId="480" applyFont="1" applyFill="1" applyBorder="1" applyAlignment="1">
      <alignment horizontal="center"/>
    </xf>
    <xf numFmtId="46" fontId="73" fillId="0" borderId="0" xfId="6" applyNumberFormat="1" applyFont="1" applyFill="1" applyAlignment="1">
      <alignment horizontal="center" vertical="top"/>
    </xf>
    <xf numFmtId="166" fontId="73" fillId="0" borderId="0" xfId="6" applyFont="1" applyFill="1" applyAlignment="1">
      <alignment vertical="center" wrapText="1"/>
    </xf>
    <xf numFmtId="2" fontId="44" fillId="0" borderId="73" xfId="6" applyNumberFormat="1" applyFont="1" applyFill="1" applyBorder="1" applyAlignment="1">
      <alignment horizontal="center" vertical="top"/>
    </xf>
    <xf numFmtId="0" fontId="56" fillId="0" borderId="168" xfId="10" applyFont="1" applyFill="1" applyBorder="1"/>
    <xf numFmtId="0" fontId="44" fillId="0" borderId="5" xfId="0" applyFont="1" applyFill="1" applyBorder="1"/>
    <xf numFmtId="0" fontId="56" fillId="0" borderId="3" xfId="10" applyFont="1" applyFill="1" applyBorder="1"/>
    <xf numFmtId="46" fontId="54" fillId="0" borderId="3" xfId="6" applyNumberFormat="1" applyFont="1" applyFill="1" applyBorder="1" applyAlignment="1">
      <alignment horizontal="center" vertical="top" wrapText="1"/>
    </xf>
    <xf numFmtId="0" fontId="44" fillId="0" borderId="3" xfId="480" applyFont="1" applyFill="1" applyBorder="1" applyAlignment="1">
      <alignment horizontal="center"/>
    </xf>
    <xf numFmtId="166" fontId="54" fillId="0" borderId="3" xfId="6" applyFont="1" applyFill="1" applyBorder="1"/>
    <xf numFmtId="2" fontId="44" fillId="0" borderId="3" xfId="6" applyNumberFormat="1" applyFont="1" applyFill="1" applyBorder="1" applyAlignment="1">
      <alignment horizontal="center" vertical="top"/>
    </xf>
    <xf numFmtId="166" fontId="44" fillId="0" borderId="64" xfId="6" applyFont="1" applyFill="1" applyBorder="1" applyAlignment="1">
      <alignment vertical="top" wrapText="1"/>
    </xf>
    <xf numFmtId="166" fontId="69" fillId="0" borderId="144" xfId="6" applyFont="1" applyFill="1" applyBorder="1" applyAlignment="1">
      <alignment vertical="top"/>
    </xf>
    <xf numFmtId="166" fontId="54" fillId="0" borderId="144" xfId="6" applyFont="1" applyFill="1" applyBorder="1" applyAlignment="1">
      <alignment vertical="top" wrapText="1"/>
    </xf>
    <xf numFmtId="0" fontId="54" fillId="0" borderId="0" xfId="567" applyFont="1" applyFill="1" applyAlignment="1">
      <alignment vertical="top"/>
    </xf>
    <xf numFmtId="185" fontId="72" fillId="0" borderId="0" xfId="6" applyNumberFormat="1" applyFont="1" applyFill="1" applyAlignment="1">
      <alignment horizontal="center" vertical="top"/>
    </xf>
    <xf numFmtId="0" fontId="44" fillId="0" borderId="0" xfId="567" applyFont="1" applyFill="1" applyAlignment="1">
      <alignment horizontal="center"/>
    </xf>
    <xf numFmtId="0" fontId="44" fillId="0" borderId="0" xfId="567" applyFont="1" applyFill="1" applyAlignment="1">
      <alignment horizontal="center" vertical="top"/>
    </xf>
    <xf numFmtId="0" fontId="44" fillId="0" borderId="0" xfId="571" applyFont="1" applyFill="1"/>
    <xf numFmtId="0" fontId="73" fillId="0" borderId="0" xfId="571" applyFont="1" applyFill="1" applyAlignment="1">
      <alignment horizontal="right"/>
    </xf>
    <xf numFmtId="0" fontId="108" fillId="0" borderId="0" xfId="571" applyFont="1" applyFill="1"/>
    <xf numFmtId="0" fontId="99" fillId="0" borderId="0" xfId="567" applyFont="1" applyFill="1" applyAlignment="1">
      <alignment horizontal="center"/>
    </xf>
    <xf numFmtId="0" fontId="99" fillId="0" borderId="0" xfId="571" applyFont="1" applyFill="1" applyAlignment="1">
      <alignment horizontal="center"/>
    </xf>
    <xf numFmtId="166" fontId="54" fillId="0" borderId="0" xfId="6" applyFont="1" applyFill="1" applyAlignment="1">
      <alignment horizontal="left" vertical="top" wrapText="1"/>
    </xf>
    <xf numFmtId="166" fontId="54" fillId="0" borderId="0" xfId="6" applyFont="1" applyFill="1" applyAlignment="1">
      <alignment horizontal="left" vertical="top"/>
    </xf>
    <xf numFmtId="21" fontId="54" fillId="0" borderId="0" xfId="6" applyNumberFormat="1" applyFont="1" applyFill="1" applyAlignment="1">
      <alignment horizontal="center" vertical="top"/>
    </xf>
    <xf numFmtId="0" fontId="56" fillId="0" borderId="95" xfId="571" applyFont="1" applyFill="1" applyBorder="1"/>
    <xf numFmtId="166" fontId="56" fillId="0" borderId="95" xfId="6" applyFont="1" applyFill="1" applyBorder="1" applyAlignment="1">
      <alignment horizontal="center" vertical="top" wrapText="1"/>
    </xf>
    <xf numFmtId="46" fontId="56" fillId="0" borderId="95" xfId="6" applyNumberFormat="1" applyFont="1" applyFill="1" applyBorder="1" applyAlignment="1">
      <alignment horizontal="center" vertical="top"/>
    </xf>
    <xf numFmtId="2" fontId="69" fillId="0" borderId="1" xfId="6" applyNumberFormat="1" applyFont="1" applyFill="1" applyBorder="1" applyAlignment="1">
      <alignment horizontal="center" vertical="top"/>
    </xf>
    <xf numFmtId="0" fontId="73" fillId="0" borderId="0" xfId="0" applyFont="1" applyFill="1" applyAlignment="1">
      <alignment horizontal="center"/>
    </xf>
    <xf numFmtId="0" fontId="73" fillId="0" borderId="0" xfId="0" applyFont="1" applyFill="1"/>
    <xf numFmtId="0" fontId="93" fillId="0" borderId="0" xfId="0" applyFont="1" applyFill="1" applyAlignment="1">
      <alignment horizontal="center"/>
    </xf>
    <xf numFmtId="0" fontId="44" fillId="0" borderId="95" xfId="569" applyFont="1" applyFill="1" applyBorder="1"/>
    <xf numFmtId="166" fontId="44" fillId="0" borderId="95" xfId="6" applyFont="1" applyFill="1" applyBorder="1" applyAlignment="1">
      <alignment vertical="top" wrapText="1"/>
    </xf>
    <xf numFmtId="166" fontId="44" fillId="0" borderId="1" xfId="6" applyFont="1" applyFill="1" applyBorder="1" applyAlignment="1">
      <alignment horizontal="left" vertical="top"/>
    </xf>
    <xf numFmtId="46" fontId="44" fillId="0" borderId="0" xfId="0" applyNumberFormat="1" applyFont="1" applyFill="1" applyAlignment="1">
      <alignment horizontal="center"/>
    </xf>
    <xf numFmtId="0" fontId="44" fillId="0" borderId="145" xfId="569" applyFont="1" applyFill="1" applyBorder="1" applyAlignment="1">
      <alignment horizontal="center"/>
    </xf>
    <xf numFmtId="0" fontId="44" fillId="0" borderId="1" xfId="569" applyFont="1" applyFill="1" applyBorder="1" applyAlignment="1">
      <alignment horizontal="center"/>
    </xf>
    <xf numFmtId="0" fontId="44" fillId="0" borderId="144" xfId="569" applyFont="1" applyFill="1" applyBorder="1"/>
    <xf numFmtId="166" fontId="69" fillId="0" borderId="95" xfId="6" applyFont="1" applyFill="1" applyBorder="1" applyAlignment="1">
      <alignment vertical="center" wrapText="1"/>
    </xf>
    <xf numFmtId="2" fontId="69" fillId="0" borderId="95" xfId="6" applyNumberFormat="1" applyFont="1" applyFill="1" applyBorder="1" applyAlignment="1">
      <alignment horizontal="center" vertical="top" wrapText="1"/>
    </xf>
    <xf numFmtId="0" fontId="54" fillId="0" borderId="0" xfId="13" applyFont="1" applyFill="1"/>
    <xf numFmtId="176" fontId="44" fillId="0" borderId="0" xfId="0" applyNumberFormat="1" applyFont="1" applyFill="1"/>
    <xf numFmtId="0" fontId="109" fillId="0" borderId="0" xfId="0" applyFont="1" applyFill="1" applyAlignment="1">
      <alignment horizontal="left" vertical="center"/>
    </xf>
    <xf numFmtId="0" fontId="44" fillId="0" borderId="95" xfId="569" applyFont="1" applyFill="1" applyBorder="1" applyAlignment="1">
      <alignment horizontal="center"/>
    </xf>
    <xf numFmtId="0" fontId="110" fillId="0" borderId="0" xfId="0" applyFont="1" applyFill="1"/>
    <xf numFmtId="0" fontId="44" fillId="0" borderId="111" xfId="569" applyFont="1" applyFill="1" applyBorder="1" applyAlignment="1">
      <alignment horizontal="center"/>
    </xf>
    <xf numFmtId="0" fontId="44" fillId="0" borderId="111" xfId="569" applyFont="1" applyFill="1" applyBorder="1"/>
    <xf numFmtId="0" fontId="44" fillId="0" borderId="0" xfId="0" applyFont="1" applyFill="1" applyAlignment="1">
      <alignment vertical="center" wrapText="1"/>
    </xf>
    <xf numFmtId="0" fontId="44" fillId="0" borderId="97" xfId="0" applyFont="1" applyFill="1" applyBorder="1"/>
    <xf numFmtId="0" fontId="44" fillId="0" borderId="163" xfId="569" applyFont="1" applyFill="1" applyBorder="1"/>
    <xf numFmtId="0" fontId="111" fillId="0" borderId="0" xfId="0" applyFont="1" applyFill="1"/>
    <xf numFmtId="0" fontId="44" fillId="0" borderId="7" xfId="569" applyFont="1" applyFill="1" applyBorder="1"/>
    <xf numFmtId="0" fontId="44" fillId="0" borderId="5" xfId="569" applyFont="1" applyFill="1" applyBorder="1"/>
    <xf numFmtId="0" fontId="54" fillId="0" borderId="7" xfId="0" applyFont="1" applyFill="1" applyBorder="1" applyAlignment="1">
      <alignment vertical="center"/>
    </xf>
    <xf numFmtId="0" fontId="54" fillId="0" borderId="49" xfId="0" applyFont="1" applyFill="1" applyBorder="1" applyAlignment="1">
      <alignment vertical="center"/>
    </xf>
    <xf numFmtId="166" fontId="54" fillId="0" borderId="111" xfId="6" applyFont="1" applyFill="1" applyBorder="1" applyAlignment="1">
      <alignment vertical="top"/>
    </xf>
    <xf numFmtId="0" fontId="44" fillId="0" borderId="24" xfId="0" applyFont="1" applyFill="1" applyBorder="1"/>
    <xf numFmtId="2" fontId="73" fillId="0" borderId="0" xfId="569" applyNumberFormat="1" applyFont="1" applyFill="1" applyAlignment="1">
      <alignment horizontal="center"/>
    </xf>
    <xf numFmtId="0" fontId="73" fillId="0" borderId="0" xfId="569" applyFont="1" applyFill="1" applyAlignment="1">
      <alignment horizontal="right"/>
    </xf>
    <xf numFmtId="166" fontId="1" fillId="0" borderId="161" xfId="6" applyFont="1" applyFill="1" applyBorder="1" applyAlignment="1">
      <alignment horizontal="left" vertical="top"/>
    </xf>
    <xf numFmtId="0" fontId="73" fillId="0" borderId="144" xfId="569" applyFont="1" applyFill="1" applyBorder="1" applyAlignment="1">
      <alignment horizontal="right"/>
    </xf>
    <xf numFmtId="166" fontId="54" fillId="0" borderId="7" xfId="6" applyFont="1" applyFill="1" applyBorder="1" applyAlignment="1">
      <alignment vertical="top"/>
    </xf>
    <xf numFmtId="166" fontId="85" fillId="0" borderId="0" xfId="6" applyFont="1" applyFill="1" applyAlignment="1">
      <alignment vertical="top" wrapText="1"/>
    </xf>
    <xf numFmtId="166" fontId="69" fillId="0" borderId="0" xfId="6" applyFont="1" applyFill="1" applyAlignment="1">
      <alignment vertical="top" wrapText="1"/>
    </xf>
    <xf numFmtId="0" fontId="73" fillId="0" borderId="0" xfId="569" applyFont="1" applyFill="1" applyAlignment="1">
      <alignment horizontal="right" vertical="top"/>
    </xf>
    <xf numFmtId="46" fontId="44" fillId="0" borderId="0" xfId="0" applyNumberFormat="1" applyFont="1" applyFill="1" applyAlignment="1">
      <alignment vertical="top"/>
    </xf>
    <xf numFmtId="46" fontId="73" fillId="0" borderId="0" xfId="569" applyNumberFormat="1" applyFont="1" applyFill="1" applyAlignment="1">
      <alignment horizontal="center"/>
    </xf>
    <xf numFmtId="166" fontId="59" fillId="0" borderId="137" xfId="6" applyFont="1" applyFill="1" applyBorder="1" applyAlignment="1">
      <alignment horizontal="left" vertical="top"/>
    </xf>
    <xf numFmtId="166" fontId="59" fillId="0" borderId="144" xfId="6" applyFont="1" applyFill="1" applyBorder="1" applyAlignment="1">
      <alignment horizontal="left" vertical="top"/>
    </xf>
    <xf numFmtId="46" fontId="54" fillId="0" borderId="144" xfId="6" applyNumberFormat="1" applyFont="1" applyFill="1" applyBorder="1" applyAlignment="1">
      <alignment horizontal="center" vertical="top" wrapText="1"/>
    </xf>
    <xf numFmtId="0" fontId="44" fillId="0" borderId="144" xfId="569" applyFont="1" applyFill="1" applyBorder="1" applyAlignment="1">
      <alignment horizontal="center"/>
    </xf>
    <xf numFmtId="166" fontId="59" fillId="0" borderId="49" xfId="6" applyFont="1" applyFill="1" applyBorder="1" applyAlignment="1">
      <alignment horizontal="left" vertical="top"/>
    </xf>
    <xf numFmtId="166" fontId="59" fillId="0" borderId="25" xfId="6" applyFont="1" applyFill="1" applyBorder="1" applyAlignment="1">
      <alignment horizontal="left" vertical="top"/>
    </xf>
    <xf numFmtId="166" fontId="54" fillId="0" borderId="25" xfId="6" applyFont="1" applyFill="1" applyBorder="1" applyAlignment="1">
      <alignment horizontal="center" vertical="top"/>
    </xf>
    <xf numFmtId="46" fontId="54" fillId="0" borderId="25" xfId="6" applyNumberFormat="1" applyFont="1" applyFill="1" applyBorder="1" applyAlignment="1">
      <alignment horizontal="center" vertical="top" wrapText="1"/>
    </xf>
    <xf numFmtId="0" fontId="44" fillId="0" borderId="25" xfId="569" applyFont="1" applyFill="1" applyBorder="1" applyAlignment="1">
      <alignment horizontal="center"/>
    </xf>
    <xf numFmtId="0" fontId="44" fillId="0" borderId="25" xfId="569" applyFont="1" applyFill="1" applyBorder="1"/>
    <xf numFmtId="2" fontId="56" fillId="0" borderId="25" xfId="6" applyNumberFormat="1" applyFont="1" applyFill="1" applyBorder="1" applyAlignment="1">
      <alignment horizontal="center" vertical="top"/>
    </xf>
    <xf numFmtId="166" fontId="56" fillId="0" borderId="25" xfId="6" applyFont="1" applyFill="1" applyBorder="1" applyAlignment="1">
      <alignment vertical="top" wrapText="1"/>
    </xf>
    <xf numFmtId="0" fontId="54" fillId="0" borderId="0" xfId="0" applyFont="1" applyFill="1" applyAlignment="1">
      <alignment horizontal="left" vertical="center"/>
    </xf>
    <xf numFmtId="0" fontId="44" fillId="0" borderId="0" xfId="569" applyFont="1" applyFill="1" applyAlignment="1">
      <alignment horizontal="center"/>
    </xf>
    <xf numFmtId="166" fontId="84" fillId="0" borderId="0" xfId="6" applyFont="1" applyFill="1" applyAlignment="1">
      <alignment vertical="top" wrapText="1"/>
    </xf>
    <xf numFmtId="166" fontId="112" fillId="0" borderId="0" xfId="6" applyFont="1" applyFill="1" applyAlignment="1">
      <alignment vertical="top" wrapText="1"/>
    </xf>
    <xf numFmtId="166" fontId="73" fillId="0" borderId="0" xfId="6" applyFont="1" applyFill="1" applyAlignment="1">
      <alignment horizontal="center" vertical="center"/>
    </xf>
    <xf numFmtId="0" fontId="44" fillId="0" borderId="0" xfId="570" applyFont="1" applyFill="1"/>
    <xf numFmtId="46" fontId="89" fillId="0" borderId="0" xfId="6" applyNumberFormat="1" applyFont="1" applyFill="1" applyAlignment="1">
      <alignment horizontal="center" vertical="center"/>
    </xf>
    <xf numFmtId="0" fontId="44" fillId="0" borderId="0" xfId="570" applyFont="1" applyFill="1" applyAlignment="1">
      <alignment horizontal="center"/>
    </xf>
    <xf numFmtId="0" fontId="44" fillId="0" borderId="0" xfId="570" applyFont="1" applyFill="1" applyAlignment="1">
      <alignment horizontal="center" vertical="top"/>
    </xf>
    <xf numFmtId="0" fontId="90" fillId="0" borderId="0" xfId="567" applyFont="1" applyFill="1" applyAlignment="1">
      <alignment horizontal="center"/>
    </xf>
    <xf numFmtId="0" fontId="71" fillId="0" borderId="0" xfId="567" applyFont="1" applyFill="1" applyAlignment="1">
      <alignment horizontal="center"/>
    </xf>
    <xf numFmtId="166" fontId="54" fillId="0" borderId="1" xfId="6" applyFont="1" applyFill="1" applyBorder="1" applyAlignment="1">
      <alignment vertical="top"/>
    </xf>
    <xf numFmtId="166" fontId="98" fillId="0" borderId="95" xfId="6" applyFont="1" applyFill="1" applyBorder="1" applyAlignment="1">
      <alignment vertical="top"/>
    </xf>
    <xf numFmtId="0" fontId="44" fillId="0" borderId="95" xfId="409" applyFont="1" applyFill="1" applyBorder="1"/>
    <xf numFmtId="0" fontId="44" fillId="0" borderId="1" xfId="409" applyFont="1" applyFill="1" applyBorder="1"/>
    <xf numFmtId="2" fontId="44" fillId="0" borderId="137" xfId="6" applyNumberFormat="1" applyFont="1" applyFill="1" applyBorder="1" applyAlignment="1">
      <alignment horizontal="center" vertical="top"/>
    </xf>
    <xf numFmtId="0" fontId="113" fillId="0" borderId="7" xfId="569" applyFont="1" applyFill="1" applyBorder="1"/>
    <xf numFmtId="2" fontId="44" fillId="0" borderId="49" xfId="6" applyNumberFormat="1" applyFont="1" applyFill="1" applyBorder="1" applyAlignment="1">
      <alignment horizontal="center" vertical="top"/>
    </xf>
    <xf numFmtId="0" fontId="56" fillId="0" borderId="0" xfId="409" applyFont="1" applyFill="1"/>
    <xf numFmtId="0" fontId="56" fillId="0" borderId="0" xfId="10" applyFont="1" applyFill="1"/>
    <xf numFmtId="0" fontId="56" fillId="0" borderId="0" xfId="6" applyNumberFormat="1" applyFont="1" applyFill="1" applyAlignment="1">
      <alignment horizontal="center" vertical="top"/>
    </xf>
    <xf numFmtId="166" fontId="98" fillId="0" borderId="0" xfId="6" applyFont="1" applyFill="1" applyAlignment="1">
      <alignment vertical="top"/>
    </xf>
    <xf numFmtId="46" fontId="56" fillId="0" borderId="0" xfId="6" applyNumberFormat="1" applyFont="1" applyFill="1" applyAlignment="1">
      <alignment horizontal="center" vertical="top" wrapText="1"/>
    </xf>
    <xf numFmtId="0" fontId="56" fillId="0" borderId="5" xfId="10" applyFont="1" applyFill="1" applyBorder="1"/>
    <xf numFmtId="0" fontId="44" fillId="0" borderId="0" xfId="409" applyFont="1" applyFill="1"/>
    <xf numFmtId="0" fontId="44" fillId="0" borderId="0" xfId="409" applyFont="1" applyFill="1" applyAlignment="1">
      <alignment horizontal="center"/>
    </xf>
    <xf numFmtId="2" fontId="44" fillId="0" borderId="0" xfId="409" applyNumberFormat="1" applyFont="1" applyFill="1"/>
    <xf numFmtId="0" fontId="44" fillId="0" borderId="144" xfId="409" applyFont="1" applyFill="1" applyBorder="1"/>
    <xf numFmtId="0" fontId="44" fillId="0" borderId="144" xfId="409" applyFont="1" applyFill="1" applyBorder="1" applyAlignment="1">
      <alignment horizontal="center"/>
    </xf>
    <xf numFmtId="0" fontId="56" fillId="0" borderId="144" xfId="6" applyNumberFormat="1" applyFont="1" applyFill="1" applyBorder="1" applyAlignment="1">
      <alignment horizontal="center" vertical="top"/>
    </xf>
    <xf numFmtId="2" fontId="44" fillId="0" borderId="144" xfId="409" applyNumberFormat="1" applyFont="1" applyFill="1" applyBorder="1"/>
    <xf numFmtId="166" fontId="69" fillId="0" borderId="65" xfId="6" applyFont="1" applyFill="1" applyBorder="1" applyAlignment="1">
      <alignment vertical="top"/>
    </xf>
    <xf numFmtId="166" fontId="44" fillId="0" borderId="110" xfId="6" applyFont="1" applyFill="1" applyBorder="1" applyAlignment="1">
      <alignment vertical="top" wrapText="1"/>
    </xf>
    <xf numFmtId="166" fontId="54" fillId="0" borderId="24" xfId="6" applyFont="1" applyFill="1" applyBorder="1" applyAlignment="1">
      <alignment vertical="top" wrapText="1"/>
    </xf>
    <xf numFmtId="2" fontId="44" fillId="0" borderId="7" xfId="6" applyNumberFormat="1" applyFont="1" applyFill="1" applyBorder="1" applyAlignment="1">
      <alignment horizontal="center" vertical="top"/>
    </xf>
    <xf numFmtId="0" fontId="99" fillId="0" borderId="111" xfId="0" applyFont="1" applyFill="1" applyBorder="1" applyAlignment="1">
      <alignment vertical="center"/>
    </xf>
    <xf numFmtId="0" fontId="84" fillId="0" borderId="111" xfId="569" applyFont="1" applyFill="1" applyBorder="1"/>
    <xf numFmtId="0" fontId="99" fillId="0" borderId="95" xfId="0" applyFont="1" applyFill="1" applyBorder="1" applyAlignment="1">
      <alignment vertical="center"/>
    </xf>
    <xf numFmtId="2" fontId="56" fillId="0" borderId="1" xfId="6" applyNumberFormat="1" applyFont="1" applyFill="1" applyBorder="1" applyAlignment="1">
      <alignment horizontal="center" vertical="top"/>
    </xf>
    <xf numFmtId="2" fontId="56" fillId="0" borderId="145" xfId="6" applyNumberFormat="1" applyFont="1" applyFill="1" applyBorder="1" applyAlignment="1">
      <alignment horizontal="center" vertical="top"/>
    </xf>
    <xf numFmtId="2" fontId="54" fillId="0" borderId="49" xfId="6" applyNumberFormat="1" applyFont="1" applyFill="1" applyBorder="1" applyAlignment="1">
      <alignment horizontal="center" vertical="top"/>
    </xf>
    <xf numFmtId="166" fontId="44" fillId="0" borderId="144" xfId="6" applyFont="1" applyFill="1" applyBorder="1" applyAlignment="1">
      <alignment vertical="top" wrapText="1"/>
    </xf>
    <xf numFmtId="166" fontId="44" fillId="0" borderId="144" xfId="6" applyFont="1" applyFill="1" applyBorder="1" applyAlignment="1">
      <alignment horizontal="center" vertical="top"/>
    </xf>
    <xf numFmtId="46" fontId="56" fillId="0" borderId="0" xfId="6" applyNumberFormat="1" applyFont="1" applyFill="1" applyAlignment="1">
      <alignment horizontal="center" vertical="top"/>
    </xf>
    <xf numFmtId="2" fontId="54" fillId="0" borderId="145" xfId="6" applyNumberFormat="1" applyFont="1" applyFill="1" applyBorder="1" applyAlignment="1">
      <alignment horizontal="center" vertical="top"/>
    </xf>
    <xf numFmtId="0" fontId="44" fillId="0" borderId="25" xfId="0" applyFont="1" applyFill="1" applyBorder="1"/>
    <xf numFmtId="0" fontId="44" fillId="0" borderId="95" xfId="0" applyFont="1" applyFill="1" applyBorder="1" applyAlignment="1">
      <alignment vertical="center"/>
    </xf>
    <xf numFmtId="46" fontId="69" fillId="0" borderId="0" xfId="6" applyNumberFormat="1" applyFont="1" applyFill="1" applyAlignment="1">
      <alignment horizontal="center" vertical="top"/>
    </xf>
    <xf numFmtId="166" fontId="56" fillId="0" borderId="0" xfId="6" applyFont="1" applyFill="1" applyAlignment="1">
      <alignment vertical="top"/>
    </xf>
    <xf numFmtId="0" fontId="44" fillId="0" borderId="1" xfId="0" applyFont="1" applyFill="1" applyBorder="1"/>
    <xf numFmtId="0" fontId="44" fillId="0" borderId="3" xfId="10" applyFont="1" applyFill="1" applyBorder="1"/>
    <xf numFmtId="0" fontId="44" fillId="0" borderId="3" xfId="569" applyFont="1" applyFill="1" applyBorder="1" applyAlignment="1">
      <alignment horizontal="center"/>
    </xf>
    <xf numFmtId="0" fontId="85" fillId="0" borderId="3" xfId="569" applyFont="1" applyFill="1" applyBorder="1"/>
    <xf numFmtId="166" fontId="44" fillId="0" borderId="6" xfId="6" applyFont="1" applyFill="1" applyBorder="1" applyAlignment="1">
      <alignment vertical="top" wrapText="1"/>
    </xf>
    <xf numFmtId="166" fontId="56" fillId="0" borderId="0" xfId="6" applyFont="1" applyFill="1"/>
    <xf numFmtId="166" fontId="115" fillId="0" borderId="0" xfId="6" applyFont="1" applyFill="1" applyAlignment="1">
      <alignment vertical="top" wrapText="1"/>
    </xf>
    <xf numFmtId="166" fontId="69" fillId="0" borderId="0" xfId="6" applyFont="1" applyFill="1" applyAlignment="1">
      <alignment horizontal="center" vertical="center"/>
    </xf>
    <xf numFmtId="46" fontId="69" fillId="0" borderId="0" xfId="6" applyNumberFormat="1" applyFont="1" applyFill="1" applyAlignment="1">
      <alignment horizontal="center" vertical="center"/>
    </xf>
    <xf numFmtId="0" fontId="56" fillId="0" borderId="0" xfId="10" applyFont="1" applyFill="1" applyAlignment="1">
      <alignment horizontal="center"/>
    </xf>
    <xf numFmtId="166" fontId="56" fillId="0" borderId="0" xfId="6" applyFont="1" applyFill="1" applyAlignment="1">
      <alignment horizontal="center"/>
    </xf>
    <xf numFmtId="0" fontId="56" fillId="0" borderId="0" xfId="10" applyFont="1" applyFill="1" applyAlignment="1">
      <alignment horizontal="center" vertical="top"/>
    </xf>
    <xf numFmtId="0" fontId="104" fillId="0" borderId="162" xfId="0" applyFont="1" applyFill="1" applyBorder="1" applyAlignment="1">
      <alignment vertical="center"/>
    </xf>
    <xf numFmtId="0" fontId="60" fillId="0" borderId="55" xfId="0" applyFont="1" applyFill="1" applyBorder="1" applyAlignment="1">
      <alignment horizontal="left" vertical="center"/>
    </xf>
    <xf numFmtId="15" fontId="73" fillId="0" borderId="0" xfId="402" applyNumberFormat="1" applyFont="1" applyFill="1" applyAlignment="1">
      <alignment horizontal="center"/>
    </xf>
    <xf numFmtId="0" fontId="48" fillId="0" borderId="0" xfId="7" applyFont="1" applyFill="1" applyAlignment="1">
      <alignment horizontal="left" vertical="center" indent="11"/>
    </xf>
    <xf numFmtId="0" fontId="48" fillId="0" borderId="0" xfId="402" applyFont="1" applyFill="1" applyAlignment="1">
      <alignment horizontal="left" indent="7"/>
    </xf>
    <xf numFmtId="0" fontId="72" fillId="0" borderId="0" xfId="402" applyFont="1" applyFill="1" applyAlignment="1">
      <alignment horizontal="center"/>
    </xf>
    <xf numFmtId="0" fontId="116" fillId="0" borderId="0" xfId="402" applyFont="1" applyFill="1"/>
    <xf numFmtId="15" fontId="116" fillId="0" borderId="0" xfId="402" applyNumberFormat="1" applyFont="1" applyFill="1" applyAlignment="1">
      <alignment horizontal="center"/>
    </xf>
    <xf numFmtId="0" fontId="116" fillId="0" borderId="0" xfId="402" applyFont="1" applyFill="1" applyAlignment="1">
      <alignment horizontal="center"/>
    </xf>
    <xf numFmtId="0" fontId="54" fillId="0" borderId="34" xfId="402" applyFont="1" applyFill="1" applyBorder="1"/>
    <xf numFmtId="0" fontId="54" fillId="0" borderId="35" xfId="402" applyFont="1" applyFill="1" applyBorder="1" applyAlignment="1">
      <alignment horizontal="center"/>
    </xf>
    <xf numFmtId="0" fontId="54" fillId="0" borderId="11" xfId="402" applyFont="1" applyFill="1" applyBorder="1"/>
    <xf numFmtId="0" fontId="54" fillId="0" borderId="35" xfId="402" applyFont="1" applyFill="1" applyBorder="1"/>
    <xf numFmtId="15" fontId="54" fillId="0" borderId="10" xfId="402" applyNumberFormat="1" applyFont="1" applyFill="1" applyBorder="1" applyAlignment="1">
      <alignment horizontal="center"/>
    </xf>
    <xf numFmtId="0" fontId="54" fillId="0" borderId="36" xfId="402" applyFont="1" applyFill="1" applyBorder="1" applyAlignment="1">
      <alignment horizontal="center"/>
    </xf>
    <xf numFmtId="0" fontId="54" fillId="0" borderId="56" xfId="402" applyFont="1" applyFill="1" applyBorder="1" applyAlignment="1">
      <alignment horizontal="center" vertical="top"/>
    </xf>
    <xf numFmtId="0" fontId="54" fillId="0" borderId="57" xfId="402" applyFont="1" applyFill="1" applyBorder="1" applyAlignment="1">
      <alignment horizontal="left" vertical="top" wrapText="1"/>
    </xf>
    <xf numFmtId="0" fontId="54" fillId="0" borderId="57" xfId="402" applyFont="1" applyFill="1" applyBorder="1" applyAlignment="1">
      <alignment vertical="top"/>
    </xf>
    <xf numFmtId="0" fontId="54" fillId="0" borderId="27" xfId="402" applyFont="1" applyFill="1" applyBorder="1" applyAlignment="1">
      <alignment vertical="top"/>
    </xf>
    <xf numFmtId="15" fontId="54" fillId="0" borderId="28" xfId="402" applyNumberFormat="1" applyFont="1" applyFill="1" applyBorder="1" applyAlignment="1">
      <alignment horizontal="center" vertical="top"/>
    </xf>
    <xf numFmtId="0" fontId="54" fillId="0" borderId="58" xfId="402" applyFont="1" applyFill="1" applyBorder="1" applyAlignment="1">
      <alignment horizontal="center" vertical="top"/>
    </xf>
    <xf numFmtId="0" fontId="54" fillId="0" borderId="37" xfId="402" applyFont="1" applyFill="1" applyBorder="1" applyAlignment="1">
      <alignment horizontal="center" vertical="top"/>
    </xf>
    <xf numFmtId="0" fontId="54" fillId="0" borderId="3" xfId="402" applyFont="1" applyFill="1" applyBorder="1" applyAlignment="1">
      <alignment vertical="top" wrapText="1"/>
    </xf>
    <xf numFmtId="0" fontId="54" fillId="0" borderId="3" xfId="402" applyFont="1" applyFill="1" applyBorder="1" applyAlignment="1">
      <alignment vertical="top"/>
    </xf>
    <xf numFmtId="0" fontId="54" fillId="0" borderId="1" xfId="402" applyFont="1" applyFill="1" applyBorder="1" applyAlignment="1">
      <alignment vertical="top"/>
    </xf>
    <xf numFmtId="15" fontId="54" fillId="0" borderId="6" xfId="402" applyNumberFormat="1" applyFont="1" applyFill="1" applyBorder="1" applyAlignment="1">
      <alignment horizontal="center" vertical="top"/>
    </xf>
    <xf numFmtId="0" fontId="54" fillId="0" borderId="38" xfId="402" applyFont="1" applyFill="1" applyBorder="1" applyAlignment="1">
      <alignment horizontal="center" vertical="top"/>
    </xf>
    <xf numFmtId="0" fontId="117" fillId="0" borderId="1" xfId="402" applyFont="1" applyFill="1" applyBorder="1" applyAlignment="1">
      <alignment vertical="top"/>
    </xf>
    <xf numFmtId="0" fontId="117" fillId="0" borderId="38" xfId="402" applyFont="1" applyFill="1" applyBorder="1" applyAlignment="1">
      <alignment horizontal="center" vertical="top"/>
    </xf>
    <xf numFmtId="0" fontId="117" fillId="0" borderId="0" xfId="402" applyFont="1" applyFill="1"/>
    <xf numFmtId="0" fontId="54" fillId="0" borderId="29" xfId="402" applyFont="1" applyFill="1" applyBorder="1" applyAlignment="1">
      <alignment horizontal="center" vertical="top"/>
    </xf>
    <xf numFmtId="0" fontId="117" fillId="0" borderId="2" xfId="402" applyFont="1" applyFill="1" applyBorder="1" applyAlignment="1">
      <alignment vertical="top"/>
    </xf>
    <xf numFmtId="15" fontId="54" fillId="0" borderId="24" xfId="402" applyNumberFormat="1" applyFont="1" applyFill="1" applyBorder="1" applyAlignment="1">
      <alignment horizontal="center" vertical="top"/>
    </xf>
    <xf numFmtId="0" fontId="117" fillId="0" borderId="30" xfId="402" applyFont="1" applyFill="1" applyBorder="1" applyAlignment="1">
      <alignment horizontal="center" vertical="top"/>
    </xf>
    <xf numFmtId="0" fontId="54" fillId="0" borderId="3" xfId="7" applyFont="1" applyFill="1" applyBorder="1" applyAlignment="1">
      <alignment vertical="top"/>
    </xf>
    <xf numFmtId="0" fontId="54" fillId="0" borderId="0" xfId="402" applyFont="1" applyFill="1" applyAlignment="1">
      <alignment horizontal="left" vertical="top"/>
    </xf>
    <xf numFmtId="0" fontId="54" fillId="0" borderId="22" xfId="402" applyFont="1" applyFill="1" applyBorder="1" applyAlignment="1">
      <alignment horizontal="center" vertical="top"/>
    </xf>
    <xf numFmtId="0" fontId="54" fillId="0" borderId="59" xfId="402" applyFont="1" applyFill="1" applyBorder="1" applyAlignment="1">
      <alignment vertical="top"/>
    </xf>
    <xf numFmtId="0" fontId="54" fillId="0" borderId="60" xfId="402" applyFont="1" applyFill="1" applyBorder="1" applyAlignment="1">
      <alignment vertical="top"/>
    </xf>
    <xf numFmtId="0" fontId="117" fillId="0" borderId="59" xfId="402" applyFont="1" applyFill="1" applyBorder="1" applyAlignment="1">
      <alignment vertical="top"/>
    </xf>
    <xf numFmtId="15" fontId="54" fillId="0" borderId="60" xfId="402" applyNumberFormat="1" applyFont="1" applyFill="1" applyBorder="1" applyAlignment="1">
      <alignment horizontal="center" vertical="top"/>
    </xf>
    <xf numFmtId="0" fontId="117" fillId="0" borderId="61" xfId="402" applyFont="1" applyFill="1" applyBorder="1" applyAlignment="1">
      <alignment horizontal="center" vertical="top"/>
    </xf>
    <xf numFmtId="0" fontId="54" fillId="0" borderId="0" xfId="402" applyFont="1" applyFill="1" applyAlignment="1">
      <alignment horizontal="center" vertical="top"/>
    </xf>
    <xf numFmtId="0" fontId="117" fillId="0" borderId="0" xfId="402" applyFont="1" applyFill="1" applyAlignment="1">
      <alignment vertical="top"/>
    </xf>
    <xf numFmtId="15" fontId="54" fillId="0" borderId="0" xfId="402" applyNumberFormat="1" applyFont="1" applyFill="1" applyAlignment="1">
      <alignment horizontal="center" vertical="top"/>
    </xf>
    <xf numFmtId="0" fontId="117" fillId="0" borderId="0" xfId="402" applyFont="1" applyFill="1" applyAlignment="1">
      <alignment horizontal="center" vertical="top"/>
    </xf>
    <xf numFmtId="0" fontId="54" fillId="0" borderId="12" xfId="402" applyFont="1" applyFill="1" applyBorder="1" applyAlignment="1">
      <alignment horizontal="center" vertical="top"/>
    </xf>
    <xf numFmtId="0" fontId="54" fillId="0" borderId="41" xfId="402" applyFont="1" applyFill="1" applyBorder="1" applyAlignment="1">
      <alignment horizontal="center"/>
    </xf>
    <xf numFmtId="15" fontId="54" fillId="0" borderId="21" xfId="402" applyNumberFormat="1" applyFont="1" applyFill="1" applyBorder="1" applyAlignment="1">
      <alignment horizontal="center"/>
    </xf>
    <xf numFmtId="0" fontId="54" fillId="0" borderId="91" xfId="402" applyFont="1" applyFill="1" applyBorder="1" applyAlignment="1">
      <alignment horizontal="center" vertical="top"/>
    </xf>
    <xf numFmtId="0" fontId="54" fillId="0" borderId="8" xfId="402" applyFont="1" applyFill="1" applyBorder="1" applyAlignment="1">
      <alignment vertical="top" wrapText="1"/>
    </xf>
    <xf numFmtId="0" fontId="117" fillId="0" borderId="92" xfId="402" applyFont="1" applyFill="1" applyBorder="1"/>
    <xf numFmtId="2" fontId="72" fillId="0" borderId="113" xfId="0" applyNumberFormat="1" applyFont="1" applyFill="1" applyBorder="1" applyAlignment="1">
      <alignment horizontal="center" vertical="center"/>
    </xf>
    <xf numFmtId="15" fontId="44" fillId="0" borderId="111" xfId="0" quotePrefix="1" applyNumberFormat="1" applyFont="1" applyFill="1" applyBorder="1" applyAlignment="1">
      <alignment horizontal="center"/>
    </xf>
    <xf numFmtId="20" fontId="54" fillId="0" borderId="96" xfId="0" applyNumberFormat="1" applyFont="1" applyFill="1" applyBorder="1" applyAlignment="1">
      <alignment horizontal="center"/>
    </xf>
    <xf numFmtId="0" fontId="54" fillId="0" borderId="51" xfId="402" applyFont="1" applyFill="1" applyBorder="1" applyAlignment="1">
      <alignment horizontal="center" vertical="top"/>
    </xf>
    <xf numFmtId="0" fontId="54" fillId="0" borderId="2" xfId="402" applyFont="1" applyFill="1" applyBorder="1" applyAlignment="1">
      <alignment vertical="top" wrapText="1"/>
    </xf>
    <xf numFmtId="0" fontId="117" fillId="0" borderId="5" xfId="402" applyFont="1" applyFill="1" applyBorder="1"/>
    <xf numFmtId="0" fontId="117" fillId="0" borderId="0" xfId="402" applyFont="1" applyFill="1" applyAlignment="1">
      <alignment horizontal="center" vertical="center"/>
    </xf>
    <xf numFmtId="15" fontId="118" fillId="0" borderId="2" xfId="402" applyNumberFormat="1" applyFont="1" applyFill="1" applyBorder="1" applyAlignment="1">
      <alignment horizontal="center"/>
    </xf>
    <xf numFmtId="20" fontId="119" fillId="0" borderId="43" xfId="402" applyNumberFormat="1" applyFont="1" applyFill="1" applyBorder="1" applyAlignment="1">
      <alignment horizontal="center"/>
    </xf>
    <xf numFmtId="0" fontId="54" fillId="0" borderId="51" xfId="402" applyFont="1" applyFill="1" applyBorder="1" applyAlignment="1">
      <alignment horizontal="right"/>
    </xf>
    <xf numFmtId="0" fontId="54" fillId="0" borderId="2" xfId="402" applyFont="1" applyFill="1" applyBorder="1" applyAlignment="1">
      <alignment horizontal="right"/>
    </xf>
    <xf numFmtId="0" fontId="54" fillId="0" borderId="5" xfId="402" applyFont="1" applyFill="1" applyBorder="1" applyAlignment="1">
      <alignment horizontal="center"/>
    </xf>
    <xf numFmtId="0" fontId="54" fillId="0" borderId="109" xfId="402" applyFont="1" applyFill="1" applyBorder="1" applyAlignment="1">
      <alignment horizontal="center" vertical="center"/>
    </xf>
    <xf numFmtId="15" fontId="54" fillId="0" borderId="2" xfId="402" applyNumberFormat="1" applyFont="1" applyFill="1" applyBorder="1" applyAlignment="1">
      <alignment horizontal="center"/>
    </xf>
    <xf numFmtId="20" fontId="54" fillId="0" borderId="43" xfId="402" quotePrefix="1" applyNumberFormat="1" applyFont="1" applyFill="1" applyBorder="1" applyAlignment="1">
      <alignment horizontal="center"/>
    </xf>
    <xf numFmtId="15" fontId="54" fillId="0" borderId="43" xfId="402" quotePrefix="1" applyNumberFormat="1" applyFont="1" applyFill="1" applyBorder="1" applyAlignment="1">
      <alignment horizontal="center"/>
    </xf>
    <xf numFmtId="0" fontId="56" fillId="0" borderId="109" xfId="402" applyFont="1" applyFill="1" applyBorder="1" applyAlignment="1">
      <alignment horizontal="center"/>
    </xf>
    <xf numFmtId="15" fontId="54" fillId="0" borderId="2" xfId="402" quotePrefix="1" applyNumberFormat="1" applyFont="1" applyFill="1" applyBorder="1" applyAlignment="1">
      <alignment horizontal="center"/>
    </xf>
    <xf numFmtId="0" fontId="54" fillId="0" borderId="2" xfId="402" applyFont="1" applyFill="1" applyBorder="1" applyAlignment="1">
      <alignment horizontal="left"/>
    </xf>
    <xf numFmtId="167" fontId="72" fillId="0" borderId="0" xfId="402" applyNumberFormat="1" applyFont="1" applyFill="1" applyAlignment="1">
      <alignment horizontal="center" vertical="center"/>
    </xf>
    <xf numFmtId="0" fontId="54" fillId="0" borderId="109" xfId="402" applyFont="1" applyFill="1" applyBorder="1" applyAlignment="1">
      <alignment horizontal="center"/>
    </xf>
    <xf numFmtId="0" fontId="54" fillId="0" borderId="17" xfId="402" applyFont="1" applyFill="1" applyBorder="1" applyAlignment="1">
      <alignment horizontal="center"/>
    </xf>
    <xf numFmtId="0" fontId="54" fillId="0" borderId="33" xfId="402" applyFont="1" applyFill="1" applyBorder="1" applyAlignment="1">
      <alignment horizontal="left"/>
    </xf>
    <xf numFmtId="0" fontId="54" fillId="0" borderId="32" xfId="402" applyFont="1" applyFill="1" applyBorder="1" applyAlignment="1">
      <alignment horizontal="center"/>
    </xf>
    <xf numFmtId="167" fontId="72" fillId="0" borderId="44" xfId="402" applyNumberFormat="1" applyFont="1" applyFill="1" applyBorder="1" applyAlignment="1">
      <alignment horizontal="center" vertical="center"/>
    </xf>
    <xf numFmtId="15" fontId="54" fillId="0" borderId="33" xfId="402" quotePrefix="1" applyNumberFormat="1" applyFont="1" applyFill="1" applyBorder="1" applyAlignment="1">
      <alignment horizontal="center"/>
    </xf>
    <xf numFmtId="15" fontId="54" fillId="0" borderId="45" xfId="402" quotePrefix="1" applyNumberFormat="1" applyFont="1" applyFill="1" applyBorder="1" applyAlignment="1">
      <alignment horizontal="center"/>
    </xf>
    <xf numFmtId="167" fontId="72" fillId="0" borderId="0" xfId="402" applyNumberFormat="1" applyFont="1" applyFill="1" applyAlignment="1">
      <alignment horizontal="right"/>
    </xf>
    <xf numFmtId="15" fontId="54" fillId="0" borderId="0" xfId="402" quotePrefix="1" applyNumberFormat="1" applyFont="1" applyFill="1" applyAlignment="1">
      <alignment horizontal="center"/>
    </xf>
    <xf numFmtId="0" fontId="72" fillId="0" borderId="0" xfId="402" applyFont="1" applyFill="1" applyAlignment="1">
      <alignment horizontal="center"/>
    </xf>
    <xf numFmtId="0" fontId="72" fillId="0" borderId="0" xfId="402" applyFont="1" applyFill="1" applyAlignment="1">
      <alignment horizontal="left"/>
    </xf>
    <xf numFmtId="0" fontId="72" fillId="0" borderId="0" xfId="402" applyFont="1" applyFill="1"/>
    <xf numFmtId="0" fontId="54" fillId="0" borderId="0" xfId="402" applyFont="1" applyFill="1" applyAlignment="1">
      <alignment horizontal="left"/>
    </xf>
    <xf numFmtId="0" fontId="73" fillId="0" borderId="0" xfId="402" applyFont="1" applyFill="1" applyAlignment="1">
      <alignment horizontal="left" vertical="center"/>
    </xf>
    <xf numFmtId="0" fontId="83" fillId="0" borderId="0" xfId="7" applyFont="1" applyFill="1" applyAlignment="1">
      <alignment horizontal="center" vertical="center"/>
    </xf>
    <xf numFmtId="0" fontId="48" fillId="0" borderId="0" xfId="402" applyFont="1" applyFill="1"/>
    <xf numFmtId="187" fontId="44" fillId="0" borderId="0" xfId="0" applyNumberFormat="1" applyFont="1" applyFill="1"/>
    <xf numFmtId="0" fontId="73" fillId="0" borderId="92" xfId="402" applyFont="1" applyFill="1" applyBorder="1" applyAlignment="1">
      <alignment vertical="top"/>
    </xf>
    <xf numFmtId="0" fontId="69" fillId="0" borderId="15" xfId="402" applyFont="1" applyFill="1" applyBorder="1" applyAlignment="1">
      <alignment horizontal="center"/>
    </xf>
    <xf numFmtId="0" fontId="69" fillId="0" borderId="41" xfId="402" applyFont="1" applyFill="1" applyBorder="1" applyAlignment="1">
      <alignment horizontal="center"/>
    </xf>
    <xf numFmtId="15" fontId="69" fillId="0" borderId="41" xfId="402" applyNumberFormat="1" applyFont="1" applyFill="1" applyBorder="1" applyAlignment="1">
      <alignment horizontal="center"/>
    </xf>
    <xf numFmtId="0" fontId="69" fillId="0" borderId="42" xfId="402" applyFont="1" applyFill="1" applyBorder="1" applyAlignment="1">
      <alignment horizontal="center"/>
    </xf>
    <xf numFmtId="0" fontId="56" fillId="0" borderId="16" xfId="402" applyFont="1" applyFill="1" applyBorder="1" applyAlignment="1">
      <alignment horizontal="center"/>
    </xf>
    <xf numFmtId="49" fontId="56" fillId="0" borderId="15" xfId="402" applyNumberFormat="1" applyFont="1" applyFill="1" applyBorder="1" applyAlignment="1">
      <alignment wrapText="1"/>
    </xf>
    <xf numFmtId="167" fontId="56" fillId="0" borderId="15" xfId="402" applyNumberFormat="1" applyFont="1" applyFill="1" applyBorder="1"/>
    <xf numFmtId="15" fontId="56" fillId="0" borderId="9" xfId="402" applyNumberFormat="1" applyFont="1" applyFill="1" applyBorder="1" applyAlignment="1">
      <alignment horizontal="center"/>
    </xf>
    <xf numFmtId="20" fontId="56" fillId="0" borderId="13" xfId="402" applyNumberFormat="1" applyFont="1" applyFill="1" applyBorder="1" applyAlignment="1">
      <alignment horizontal="center"/>
    </xf>
    <xf numFmtId="0" fontId="68" fillId="0" borderId="29" xfId="402" applyFont="1" applyFill="1" applyBorder="1" applyAlignment="1">
      <alignment horizontal="center"/>
    </xf>
    <xf numFmtId="49" fontId="56" fillId="0" borderId="0" xfId="402" applyNumberFormat="1" applyFont="1" applyFill="1" applyAlignment="1">
      <alignment wrapText="1"/>
    </xf>
    <xf numFmtId="1" fontId="56" fillId="0" borderId="0" xfId="402" applyNumberFormat="1" applyFont="1" applyFill="1" applyAlignment="1">
      <alignment horizontal="center"/>
    </xf>
    <xf numFmtId="183" fontId="56" fillId="0" borderId="14" xfId="6" quotePrefix="1" applyNumberFormat="1" applyFont="1" applyFill="1" applyBorder="1" applyAlignment="1">
      <alignment horizontal="center" vertical="top" wrapText="1"/>
    </xf>
    <xf numFmtId="20" fontId="68" fillId="0" borderId="0" xfId="402" applyNumberFormat="1" applyFont="1" applyFill="1" applyAlignment="1">
      <alignment horizontal="center"/>
    </xf>
    <xf numFmtId="20" fontId="68" fillId="0" borderId="51" xfId="402" applyNumberFormat="1" applyFont="1" applyFill="1" applyBorder="1" applyAlignment="1">
      <alignment horizontal="center"/>
    </xf>
    <xf numFmtId="0" fontId="56" fillId="0" borderId="0" xfId="402" applyFont="1" applyFill="1" applyAlignment="1">
      <alignment wrapText="1"/>
    </xf>
    <xf numFmtId="0" fontId="56" fillId="0" borderId="29" xfId="402" applyFont="1" applyFill="1" applyBorder="1" applyAlignment="1">
      <alignment horizontal="center"/>
    </xf>
    <xf numFmtId="0" fontId="68" fillId="0" borderId="5" xfId="402" applyFont="1" applyFill="1" applyBorder="1" applyAlignment="1">
      <alignment horizontal="center"/>
    </xf>
    <xf numFmtId="1" fontId="56" fillId="0" borderId="14" xfId="402" applyNumberFormat="1" applyFont="1" applyFill="1" applyBorder="1" applyAlignment="1">
      <alignment horizontal="center"/>
    </xf>
    <xf numFmtId="183" fontId="68" fillId="0" borderId="0" xfId="402" applyNumberFormat="1" applyFont="1" applyFill="1" applyAlignment="1">
      <alignment horizontal="center"/>
    </xf>
    <xf numFmtId="0" fontId="56" fillId="0" borderId="0" xfId="402" applyFont="1" applyFill="1" applyAlignment="1">
      <alignment horizontal="center"/>
    </xf>
    <xf numFmtId="0" fontId="56" fillId="0" borderId="14" xfId="402" applyFont="1" applyFill="1" applyBorder="1" applyAlignment="1">
      <alignment horizontal="center"/>
    </xf>
    <xf numFmtId="15" fontId="56" fillId="0" borderId="0" xfId="402" applyNumberFormat="1" applyFont="1" applyFill="1" applyAlignment="1">
      <alignment horizontal="center"/>
    </xf>
    <xf numFmtId="20" fontId="56" fillId="0" borderId="51" xfId="402" applyNumberFormat="1" applyFont="1" applyFill="1" applyBorder="1" applyAlignment="1">
      <alignment horizontal="center"/>
    </xf>
    <xf numFmtId="175" fontId="56" fillId="0" borderId="0" xfId="402" applyNumberFormat="1" applyFont="1" applyFill="1" applyAlignment="1">
      <alignment horizontal="center"/>
    </xf>
    <xf numFmtId="175" fontId="56" fillId="0" borderId="14" xfId="402" applyNumberFormat="1" applyFont="1" applyFill="1" applyBorder="1" applyAlignment="1">
      <alignment horizontal="center"/>
    </xf>
    <xf numFmtId="168" fontId="56" fillId="0" borderId="51" xfId="402" applyNumberFormat="1" applyFont="1" applyFill="1" applyBorder="1" applyAlignment="1">
      <alignment horizontal="center"/>
    </xf>
    <xf numFmtId="2" fontId="56" fillId="0" borderId="0" xfId="402" applyNumberFormat="1" applyFont="1" applyFill="1" applyAlignment="1">
      <alignment horizontal="center"/>
    </xf>
    <xf numFmtId="2" fontId="56" fillId="0" borderId="14" xfId="402" applyNumberFormat="1" applyFont="1" applyFill="1" applyBorder="1" applyAlignment="1">
      <alignment horizontal="center"/>
    </xf>
    <xf numFmtId="166" fontId="56" fillId="0" borderId="0" xfId="6" quotePrefix="1" applyFont="1" applyFill="1" applyAlignment="1">
      <alignment horizontal="center" vertical="top" wrapText="1"/>
    </xf>
    <xf numFmtId="0" fontId="56" fillId="0" borderId="51" xfId="402" quotePrefix="1" applyFont="1" applyFill="1" applyBorder="1" applyAlignment="1">
      <alignment horizontal="center"/>
    </xf>
    <xf numFmtId="0" fontId="56" fillId="0" borderId="51" xfId="402" applyFont="1" applyFill="1" applyBorder="1" applyAlignment="1">
      <alignment horizontal="center"/>
    </xf>
    <xf numFmtId="2" fontId="56" fillId="0" borderId="2" xfId="402" applyNumberFormat="1" applyFont="1" applyFill="1" applyBorder="1" applyAlignment="1">
      <alignment horizontal="center"/>
    </xf>
    <xf numFmtId="0" fontId="44" fillId="0" borderId="29" xfId="402" applyFont="1" applyFill="1" applyBorder="1" applyAlignment="1">
      <alignment horizontal="center" vertical="top"/>
    </xf>
    <xf numFmtId="183" fontId="56" fillId="0" borderId="0" xfId="402" applyNumberFormat="1" applyFont="1" applyFill="1" applyAlignment="1">
      <alignment horizontal="center"/>
    </xf>
    <xf numFmtId="0" fontId="44" fillId="0" borderId="51" xfId="402" applyFont="1" applyFill="1" applyBorder="1" applyAlignment="1">
      <alignment horizontal="center"/>
    </xf>
    <xf numFmtId="183" fontId="56" fillId="0" borderId="0" xfId="6" quotePrefix="1" applyNumberFormat="1" applyFont="1" applyFill="1" applyAlignment="1">
      <alignment horizontal="center" vertical="top" wrapText="1"/>
    </xf>
    <xf numFmtId="14" fontId="56" fillId="0" borderId="0" xfId="402" applyNumberFormat="1" applyFont="1" applyFill="1" applyAlignment="1">
      <alignment horizontal="center"/>
    </xf>
    <xf numFmtId="0" fontId="56" fillId="0" borderId="31" xfId="402" applyFont="1" applyFill="1" applyBorder="1" applyAlignment="1">
      <alignment horizontal="center" vertical="top"/>
    </xf>
    <xf numFmtId="0" fontId="56" fillId="0" borderId="19" xfId="402" applyFont="1" applyFill="1" applyBorder="1" applyAlignment="1">
      <alignment wrapText="1"/>
    </xf>
    <xf numFmtId="0" fontId="68" fillId="0" borderId="32" xfId="402" applyFont="1" applyFill="1" applyBorder="1" applyAlignment="1">
      <alignment horizontal="center"/>
    </xf>
    <xf numFmtId="175" fontId="56" fillId="0" borderId="154" xfId="402" applyNumberFormat="1" applyFont="1" applyFill="1" applyBorder="1" applyAlignment="1">
      <alignment horizontal="center"/>
    </xf>
    <xf numFmtId="175" fontId="56" fillId="0" borderId="20" xfId="402" applyNumberFormat="1" applyFont="1" applyFill="1" applyBorder="1" applyAlignment="1">
      <alignment horizontal="center"/>
    </xf>
    <xf numFmtId="15" fontId="56" fillId="0" borderId="154" xfId="402" applyNumberFormat="1" applyFont="1" applyFill="1" applyBorder="1" applyAlignment="1">
      <alignment horizontal="center"/>
    </xf>
    <xf numFmtId="0" fontId="56" fillId="0" borderId="24" xfId="402" applyFont="1" applyFill="1" applyBorder="1" applyAlignment="1">
      <alignment wrapText="1"/>
    </xf>
    <xf numFmtId="15" fontId="44" fillId="0" borderId="0" xfId="402" applyNumberFormat="1" applyFont="1" applyFill="1" applyAlignment="1">
      <alignment horizontal="center"/>
    </xf>
    <xf numFmtId="15" fontId="85" fillId="0" borderId="0" xfId="402" applyNumberFormat="1" applyFont="1" applyFill="1" applyAlignment="1">
      <alignment horizontal="center"/>
    </xf>
    <xf numFmtId="2" fontId="44" fillId="0" borderId="0" xfId="402" applyNumberFormat="1" applyFont="1" applyFill="1" applyAlignment="1">
      <alignment horizontal="center"/>
    </xf>
    <xf numFmtId="10" fontId="44" fillId="0" borderId="0" xfId="402" applyNumberFormat="1" applyFont="1" applyFill="1" applyAlignment="1">
      <alignment horizontal="center"/>
    </xf>
  </cellXfs>
  <cellStyles count="8934">
    <cellStyle name="20% - Accent1 10" xfId="14" xr:uid="{00000000-0005-0000-0000-000000000000}"/>
    <cellStyle name="20% - Accent1 11" xfId="15" xr:uid="{00000000-0005-0000-0000-000001000000}"/>
    <cellStyle name="20% - Accent1 2" xfId="16" xr:uid="{00000000-0005-0000-0000-000002000000}"/>
    <cellStyle name="20% - Accent1 3" xfId="17" xr:uid="{00000000-0005-0000-0000-000003000000}"/>
    <cellStyle name="20% - Accent1 4" xfId="18" xr:uid="{00000000-0005-0000-0000-000004000000}"/>
    <cellStyle name="20% - Accent1 5" xfId="19" xr:uid="{00000000-0005-0000-0000-000005000000}"/>
    <cellStyle name="20% - Accent1 6" xfId="20" xr:uid="{00000000-0005-0000-0000-000006000000}"/>
    <cellStyle name="20% - Accent1 7" xfId="21" xr:uid="{00000000-0005-0000-0000-000007000000}"/>
    <cellStyle name="20% - Accent1 8" xfId="22" xr:uid="{00000000-0005-0000-0000-000008000000}"/>
    <cellStyle name="20% - Accent1 9" xfId="23" xr:uid="{00000000-0005-0000-0000-000009000000}"/>
    <cellStyle name="20% - Accent2 10" xfId="24" xr:uid="{00000000-0005-0000-0000-00000A000000}"/>
    <cellStyle name="20% - Accent2 11" xfId="25" xr:uid="{00000000-0005-0000-0000-00000B000000}"/>
    <cellStyle name="20% - Accent2 2" xfId="26" xr:uid="{00000000-0005-0000-0000-00000C000000}"/>
    <cellStyle name="20% - Accent2 3" xfId="27" xr:uid="{00000000-0005-0000-0000-00000D000000}"/>
    <cellStyle name="20% - Accent2 4" xfId="28" xr:uid="{00000000-0005-0000-0000-00000E000000}"/>
    <cellStyle name="20% - Accent2 5" xfId="29" xr:uid="{00000000-0005-0000-0000-00000F000000}"/>
    <cellStyle name="20% - Accent2 6" xfId="30" xr:uid="{00000000-0005-0000-0000-000010000000}"/>
    <cellStyle name="20% - Accent2 7" xfId="31" xr:uid="{00000000-0005-0000-0000-000011000000}"/>
    <cellStyle name="20% - Accent2 8" xfId="32" xr:uid="{00000000-0005-0000-0000-000012000000}"/>
    <cellStyle name="20% - Accent2 9" xfId="33" xr:uid="{00000000-0005-0000-0000-000013000000}"/>
    <cellStyle name="20% - Accent3 10" xfId="34" xr:uid="{00000000-0005-0000-0000-000014000000}"/>
    <cellStyle name="20% - Accent3 11" xfId="35" xr:uid="{00000000-0005-0000-0000-000015000000}"/>
    <cellStyle name="20% - Accent3 2" xfId="36" xr:uid="{00000000-0005-0000-0000-000016000000}"/>
    <cellStyle name="20% - Accent3 3" xfId="37" xr:uid="{00000000-0005-0000-0000-000017000000}"/>
    <cellStyle name="20% - Accent3 4" xfId="38" xr:uid="{00000000-0005-0000-0000-000018000000}"/>
    <cellStyle name="20% - Accent3 5" xfId="39" xr:uid="{00000000-0005-0000-0000-000019000000}"/>
    <cellStyle name="20% - Accent3 6" xfId="40" xr:uid="{00000000-0005-0000-0000-00001A000000}"/>
    <cellStyle name="20% - Accent3 7" xfId="41" xr:uid="{00000000-0005-0000-0000-00001B000000}"/>
    <cellStyle name="20% - Accent3 8" xfId="42" xr:uid="{00000000-0005-0000-0000-00001C000000}"/>
    <cellStyle name="20% - Accent3 9" xfId="43" xr:uid="{00000000-0005-0000-0000-00001D000000}"/>
    <cellStyle name="20% - Accent4 10" xfId="44" xr:uid="{00000000-0005-0000-0000-00001E000000}"/>
    <cellStyle name="20% - Accent4 11" xfId="45" xr:uid="{00000000-0005-0000-0000-00001F000000}"/>
    <cellStyle name="20% - Accent4 2" xfId="46" xr:uid="{00000000-0005-0000-0000-000020000000}"/>
    <cellStyle name="20% - Accent4 3" xfId="47" xr:uid="{00000000-0005-0000-0000-000021000000}"/>
    <cellStyle name="20% - Accent4 4" xfId="48" xr:uid="{00000000-0005-0000-0000-000022000000}"/>
    <cellStyle name="20% - Accent4 5" xfId="49" xr:uid="{00000000-0005-0000-0000-000023000000}"/>
    <cellStyle name="20% - Accent4 6" xfId="50" xr:uid="{00000000-0005-0000-0000-000024000000}"/>
    <cellStyle name="20% - Accent4 7" xfId="51" xr:uid="{00000000-0005-0000-0000-000025000000}"/>
    <cellStyle name="20% - Accent4 8" xfId="52" xr:uid="{00000000-0005-0000-0000-000026000000}"/>
    <cellStyle name="20% - Accent4 9" xfId="53" xr:uid="{00000000-0005-0000-0000-000027000000}"/>
    <cellStyle name="20% - Accent5 10" xfId="54" xr:uid="{00000000-0005-0000-0000-000028000000}"/>
    <cellStyle name="20% - Accent5 11" xfId="55" xr:uid="{00000000-0005-0000-0000-000029000000}"/>
    <cellStyle name="20% - Accent5 2" xfId="56" xr:uid="{00000000-0005-0000-0000-00002A000000}"/>
    <cellStyle name="20% - Accent5 3" xfId="57" xr:uid="{00000000-0005-0000-0000-00002B000000}"/>
    <cellStyle name="20% - Accent5 4" xfId="58" xr:uid="{00000000-0005-0000-0000-00002C000000}"/>
    <cellStyle name="20% - Accent5 5" xfId="59" xr:uid="{00000000-0005-0000-0000-00002D000000}"/>
    <cellStyle name="20% - Accent5 6" xfId="60" xr:uid="{00000000-0005-0000-0000-00002E000000}"/>
    <cellStyle name="20% - Accent5 7" xfId="61" xr:uid="{00000000-0005-0000-0000-00002F000000}"/>
    <cellStyle name="20% - Accent5 8" xfId="62" xr:uid="{00000000-0005-0000-0000-000030000000}"/>
    <cellStyle name="20% - Accent5 9" xfId="63" xr:uid="{00000000-0005-0000-0000-000031000000}"/>
    <cellStyle name="20% - Accent6 10" xfId="64" xr:uid="{00000000-0005-0000-0000-000032000000}"/>
    <cellStyle name="20% - Accent6 11" xfId="65" xr:uid="{00000000-0005-0000-0000-000033000000}"/>
    <cellStyle name="20% - Accent6 2" xfId="66" xr:uid="{00000000-0005-0000-0000-000034000000}"/>
    <cellStyle name="20% - Accent6 3" xfId="67" xr:uid="{00000000-0005-0000-0000-000035000000}"/>
    <cellStyle name="20% - Accent6 4" xfId="68" xr:uid="{00000000-0005-0000-0000-000036000000}"/>
    <cellStyle name="20% - Accent6 5" xfId="69" xr:uid="{00000000-0005-0000-0000-000037000000}"/>
    <cellStyle name="20% - Accent6 6" xfId="70" xr:uid="{00000000-0005-0000-0000-000038000000}"/>
    <cellStyle name="20% - Accent6 7" xfId="71" xr:uid="{00000000-0005-0000-0000-000039000000}"/>
    <cellStyle name="20% - Accent6 8" xfId="72" xr:uid="{00000000-0005-0000-0000-00003A000000}"/>
    <cellStyle name="20% - Accent6 9" xfId="73" xr:uid="{00000000-0005-0000-0000-00003B000000}"/>
    <cellStyle name="40% - Accent1 10" xfId="74" xr:uid="{00000000-0005-0000-0000-00003C000000}"/>
    <cellStyle name="40% - Accent1 11" xfId="75" xr:uid="{00000000-0005-0000-0000-00003D000000}"/>
    <cellStyle name="40% - Accent1 2" xfId="76" xr:uid="{00000000-0005-0000-0000-00003E000000}"/>
    <cellStyle name="40% - Accent1 3" xfId="77" xr:uid="{00000000-0005-0000-0000-00003F000000}"/>
    <cellStyle name="40% - Accent1 4" xfId="78" xr:uid="{00000000-0005-0000-0000-000040000000}"/>
    <cellStyle name="40% - Accent1 5" xfId="79" xr:uid="{00000000-0005-0000-0000-000041000000}"/>
    <cellStyle name="40% - Accent1 6" xfId="80" xr:uid="{00000000-0005-0000-0000-000042000000}"/>
    <cellStyle name="40% - Accent1 7" xfId="81" xr:uid="{00000000-0005-0000-0000-000043000000}"/>
    <cellStyle name="40% - Accent1 8" xfId="82" xr:uid="{00000000-0005-0000-0000-000044000000}"/>
    <cellStyle name="40% - Accent1 9" xfId="83" xr:uid="{00000000-0005-0000-0000-000045000000}"/>
    <cellStyle name="40% - Accent2 10" xfId="84" xr:uid="{00000000-0005-0000-0000-000046000000}"/>
    <cellStyle name="40% - Accent2 11" xfId="85" xr:uid="{00000000-0005-0000-0000-000047000000}"/>
    <cellStyle name="40% - Accent2 2" xfId="86" xr:uid="{00000000-0005-0000-0000-000048000000}"/>
    <cellStyle name="40% - Accent2 3" xfId="87" xr:uid="{00000000-0005-0000-0000-000049000000}"/>
    <cellStyle name="40% - Accent2 4" xfId="88" xr:uid="{00000000-0005-0000-0000-00004A000000}"/>
    <cellStyle name="40% - Accent2 5" xfId="89" xr:uid="{00000000-0005-0000-0000-00004B000000}"/>
    <cellStyle name="40% - Accent2 6" xfId="90" xr:uid="{00000000-0005-0000-0000-00004C000000}"/>
    <cellStyle name="40% - Accent2 7" xfId="91" xr:uid="{00000000-0005-0000-0000-00004D000000}"/>
    <cellStyle name="40% - Accent2 8" xfId="92" xr:uid="{00000000-0005-0000-0000-00004E000000}"/>
    <cellStyle name="40% - Accent2 9" xfId="93" xr:uid="{00000000-0005-0000-0000-00004F000000}"/>
    <cellStyle name="40% - Accent3 10" xfId="94" xr:uid="{00000000-0005-0000-0000-000050000000}"/>
    <cellStyle name="40% - Accent3 11" xfId="95" xr:uid="{00000000-0005-0000-0000-000051000000}"/>
    <cellStyle name="40% - Accent3 2" xfId="96" xr:uid="{00000000-0005-0000-0000-000052000000}"/>
    <cellStyle name="40% - Accent3 3" xfId="97" xr:uid="{00000000-0005-0000-0000-000053000000}"/>
    <cellStyle name="40% - Accent3 4" xfId="98" xr:uid="{00000000-0005-0000-0000-000054000000}"/>
    <cellStyle name="40% - Accent3 5" xfId="99" xr:uid="{00000000-0005-0000-0000-000055000000}"/>
    <cellStyle name="40% - Accent3 6" xfId="100" xr:uid="{00000000-0005-0000-0000-000056000000}"/>
    <cellStyle name="40% - Accent3 7" xfId="101" xr:uid="{00000000-0005-0000-0000-000057000000}"/>
    <cellStyle name="40% - Accent3 8" xfId="102" xr:uid="{00000000-0005-0000-0000-000058000000}"/>
    <cellStyle name="40% - Accent3 9" xfId="103" xr:uid="{00000000-0005-0000-0000-000059000000}"/>
    <cellStyle name="40% - Accent4 10" xfId="104" xr:uid="{00000000-0005-0000-0000-00005A000000}"/>
    <cellStyle name="40% - Accent4 11" xfId="105" xr:uid="{00000000-0005-0000-0000-00005B000000}"/>
    <cellStyle name="40% - Accent4 2" xfId="106" xr:uid="{00000000-0005-0000-0000-00005C000000}"/>
    <cellStyle name="40% - Accent4 3" xfId="107" xr:uid="{00000000-0005-0000-0000-00005D000000}"/>
    <cellStyle name="40% - Accent4 4" xfId="108" xr:uid="{00000000-0005-0000-0000-00005E000000}"/>
    <cellStyle name="40% - Accent4 5" xfId="109" xr:uid="{00000000-0005-0000-0000-00005F000000}"/>
    <cellStyle name="40% - Accent4 6" xfId="110" xr:uid="{00000000-0005-0000-0000-000060000000}"/>
    <cellStyle name="40% - Accent4 7" xfId="111" xr:uid="{00000000-0005-0000-0000-000061000000}"/>
    <cellStyle name="40% - Accent4 8" xfId="112" xr:uid="{00000000-0005-0000-0000-000062000000}"/>
    <cellStyle name="40% - Accent4 9" xfId="113" xr:uid="{00000000-0005-0000-0000-000063000000}"/>
    <cellStyle name="40% - Accent5 10" xfId="114" xr:uid="{00000000-0005-0000-0000-000064000000}"/>
    <cellStyle name="40% - Accent5 11" xfId="115" xr:uid="{00000000-0005-0000-0000-000065000000}"/>
    <cellStyle name="40% - Accent5 2" xfId="116" xr:uid="{00000000-0005-0000-0000-000066000000}"/>
    <cellStyle name="40% - Accent5 3" xfId="117" xr:uid="{00000000-0005-0000-0000-000067000000}"/>
    <cellStyle name="40% - Accent5 4" xfId="118" xr:uid="{00000000-0005-0000-0000-000068000000}"/>
    <cellStyle name="40% - Accent5 5" xfId="119" xr:uid="{00000000-0005-0000-0000-000069000000}"/>
    <cellStyle name="40% - Accent5 6" xfId="120" xr:uid="{00000000-0005-0000-0000-00006A000000}"/>
    <cellStyle name="40% - Accent5 7" xfId="121" xr:uid="{00000000-0005-0000-0000-00006B000000}"/>
    <cellStyle name="40% - Accent5 8" xfId="122" xr:uid="{00000000-0005-0000-0000-00006C000000}"/>
    <cellStyle name="40% - Accent5 9" xfId="123" xr:uid="{00000000-0005-0000-0000-00006D000000}"/>
    <cellStyle name="40% - Accent6 10" xfId="124" xr:uid="{00000000-0005-0000-0000-00006E000000}"/>
    <cellStyle name="40% - Accent6 11" xfId="125" xr:uid="{00000000-0005-0000-0000-00006F000000}"/>
    <cellStyle name="40% - Accent6 2" xfId="126" xr:uid="{00000000-0005-0000-0000-000070000000}"/>
    <cellStyle name="40% - Accent6 3" xfId="127" xr:uid="{00000000-0005-0000-0000-000071000000}"/>
    <cellStyle name="40% - Accent6 4" xfId="128" xr:uid="{00000000-0005-0000-0000-000072000000}"/>
    <cellStyle name="40% - Accent6 5" xfId="129" xr:uid="{00000000-0005-0000-0000-000073000000}"/>
    <cellStyle name="40% - Accent6 6" xfId="130" xr:uid="{00000000-0005-0000-0000-000074000000}"/>
    <cellStyle name="40% - Accent6 7" xfId="131" xr:uid="{00000000-0005-0000-0000-000075000000}"/>
    <cellStyle name="40% - Accent6 8" xfId="132" xr:uid="{00000000-0005-0000-0000-000076000000}"/>
    <cellStyle name="40% - Accent6 9" xfId="133" xr:uid="{00000000-0005-0000-0000-000077000000}"/>
    <cellStyle name="60% - Accent1 10" xfId="134" xr:uid="{00000000-0005-0000-0000-000078000000}"/>
    <cellStyle name="60% - Accent1 11" xfId="135" xr:uid="{00000000-0005-0000-0000-000079000000}"/>
    <cellStyle name="60% - Accent1 2" xfId="136" xr:uid="{00000000-0005-0000-0000-00007A000000}"/>
    <cellStyle name="60% - Accent1 3" xfId="137" xr:uid="{00000000-0005-0000-0000-00007B000000}"/>
    <cellStyle name="60% - Accent1 4" xfId="138" xr:uid="{00000000-0005-0000-0000-00007C000000}"/>
    <cellStyle name="60% - Accent1 5" xfId="139" xr:uid="{00000000-0005-0000-0000-00007D000000}"/>
    <cellStyle name="60% - Accent1 6" xfId="140" xr:uid="{00000000-0005-0000-0000-00007E000000}"/>
    <cellStyle name="60% - Accent1 7" xfId="141" xr:uid="{00000000-0005-0000-0000-00007F000000}"/>
    <cellStyle name="60% - Accent1 8" xfId="142" xr:uid="{00000000-0005-0000-0000-000080000000}"/>
    <cellStyle name="60% - Accent1 9" xfId="143" xr:uid="{00000000-0005-0000-0000-000081000000}"/>
    <cellStyle name="60% - Accent2 10" xfId="144" xr:uid="{00000000-0005-0000-0000-000082000000}"/>
    <cellStyle name="60% - Accent2 11" xfId="145" xr:uid="{00000000-0005-0000-0000-000083000000}"/>
    <cellStyle name="60% - Accent2 2" xfId="146" xr:uid="{00000000-0005-0000-0000-000084000000}"/>
    <cellStyle name="60% - Accent2 3" xfId="147" xr:uid="{00000000-0005-0000-0000-000085000000}"/>
    <cellStyle name="60% - Accent2 4" xfId="148" xr:uid="{00000000-0005-0000-0000-000086000000}"/>
    <cellStyle name="60% - Accent2 5" xfId="149" xr:uid="{00000000-0005-0000-0000-000087000000}"/>
    <cellStyle name="60% - Accent2 6" xfId="150" xr:uid="{00000000-0005-0000-0000-000088000000}"/>
    <cellStyle name="60% - Accent2 7" xfId="151" xr:uid="{00000000-0005-0000-0000-000089000000}"/>
    <cellStyle name="60% - Accent2 8" xfId="152" xr:uid="{00000000-0005-0000-0000-00008A000000}"/>
    <cellStyle name="60% - Accent2 9" xfId="153" xr:uid="{00000000-0005-0000-0000-00008B000000}"/>
    <cellStyle name="60% - Accent3 10" xfId="154" xr:uid="{00000000-0005-0000-0000-00008C000000}"/>
    <cellStyle name="60% - Accent3 11" xfId="155" xr:uid="{00000000-0005-0000-0000-00008D000000}"/>
    <cellStyle name="60% - Accent3 2" xfId="156" xr:uid="{00000000-0005-0000-0000-00008E000000}"/>
    <cellStyle name="60% - Accent3 3" xfId="157" xr:uid="{00000000-0005-0000-0000-00008F000000}"/>
    <cellStyle name="60% - Accent3 4" xfId="158" xr:uid="{00000000-0005-0000-0000-000090000000}"/>
    <cellStyle name="60% - Accent3 5" xfId="159" xr:uid="{00000000-0005-0000-0000-000091000000}"/>
    <cellStyle name="60% - Accent3 6" xfId="160" xr:uid="{00000000-0005-0000-0000-000092000000}"/>
    <cellStyle name="60% - Accent3 7" xfId="161" xr:uid="{00000000-0005-0000-0000-000093000000}"/>
    <cellStyle name="60% - Accent3 8" xfId="162" xr:uid="{00000000-0005-0000-0000-000094000000}"/>
    <cellStyle name="60% - Accent3 9" xfId="163" xr:uid="{00000000-0005-0000-0000-000095000000}"/>
    <cellStyle name="60% - Accent4 10" xfId="164" xr:uid="{00000000-0005-0000-0000-000096000000}"/>
    <cellStyle name="60% - Accent4 11" xfId="165" xr:uid="{00000000-0005-0000-0000-000097000000}"/>
    <cellStyle name="60% - Accent4 2" xfId="166" xr:uid="{00000000-0005-0000-0000-000098000000}"/>
    <cellStyle name="60% - Accent4 3" xfId="167" xr:uid="{00000000-0005-0000-0000-000099000000}"/>
    <cellStyle name="60% - Accent4 4" xfId="168" xr:uid="{00000000-0005-0000-0000-00009A000000}"/>
    <cellStyle name="60% - Accent4 5" xfId="169" xr:uid="{00000000-0005-0000-0000-00009B000000}"/>
    <cellStyle name="60% - Accent4 6" xfId="170" xr:uid="{00000000-0005-0000-0000-00009C000000}"/>
    <cellStyle name="60% - Accent4 7" xfId="171" xr:uid="{00000000-0005-0000-0000-00009D000000}"/>
    <cellStyle name="60% - Accent4 8" xfId="172" xr:uid="{00000000-0005-0000-0000-00009E000000}"/>
    <cellStyle name="60% - Accent4 9" xfId="173" xr:uid="{00000000-0005-0000-0000-00009F000000}"/>
    <cellStyle name="60% - Accent5 10" xfId="174" xr:uid="{00000000-0005-0000-0000-0000A0000000}"/>
    <cellStyle name="60% - Accent5 11" xfId="175" xr:uid="{00000000-0005-0000-0000-0000A1000000}"/>
    <cellStyle name="60% - Accent5 2" xfId="176" xr:uid="{00000000-0005-0000-0000-0000A2000000}"/>
    <cellStyle name="60% - Accent5 3" xfId="177" xr:uid="{00000000-0005-0000-0000-0000A3000000}"/>
    <cellStyle name="60% - Accent5 4" xfId="178" xr:uid="{00000000-0005-0000-0000-0000A4000000}"/>
    <cellStyle name="60% - Accent5 5" xfId="179" xr:uid="{00000000-0005-0000-0000-0000A5000000}"/>
    <cellStyle name="60% - Accent5 6" xfId="180" xr:uid="{00000000-0005-0000-0000-0000A6000000}"/>
    <cellStyle name="60% - Accent5 7" xfId="181" xr:uid="{00000000-0005-0000-0000-0000A7000000}"/>
    <cellStyle name="60% - Accent5 8" xfId="182" xr:uid="{00000000-0005-0000-0000-0000A8000000}"/>
    <cellStyle name="60% - Accent5 9" xfId="183" xr:uid="{00000000-0005-0000-0000-0000A9000000}"/>
    <cellStyle name="60% - Accent6 10" xfId="184" xr:uid="{00000000-0005-0000-0000-0000AA000000}"/>
    <cellStyle name="60% - Accent6 11" xfId="185" xr:uid="{00000000-0005-0000-0000-0000AB000000}"/>
    <cellStyle name="60% - Accent6 2" xfId="186" xr:uid="{00000000-0005-0000-0000-0000AC000000}"/>
    <cellStyle name="60% - Accent6 3" xfId="187" xr:uid="{00000000-0005-0000-0000-0000AD000000}"/>
    <cellStyle name="60% - Accent6 4" xfId="188" xr:uid="{00000000-0005-0000-0000-0000AE000000}"/>
    <cellStyle name="60% - Accent6 5" xfId="189" xr:uid="{00000000-0005-0000-0000-0000AF000000}"/>
    <cellStyle name="60% - Accent6 6" xfId="190" xr:uid="{00000000-0005-0000-0000-0000B0000000}"/>
    <cellStyle name="60% - Accent6 7" xfId="191" xr:uid="{00000000-0005-0000-0000-0000B1000000}"/>
    <cellStyle name="60% - Accent6 8" xfId="192" xr:uid="{00000000-0005-0000-0000-0000B2000000}"/>
    <cellStyle name="60% - Accent6 9" xfId="193" xr:uid="{00000000-0005-0000-0000-0000B3000000}"/>
    <cellStyle name="Accent1 10" xfId="194" xr:uid="{00000000-0005-0000-0000-0000B4000000}"/>
    <cellStyle name="Accent1 11" xfId="195" xr:uid="{00000000-0005-0000-0000-0000B5000000}"/>
    <cellStyle name="Accent1 2" xfId="196" xr:uid="{00000000-0005-0000-0000-0000B6000000}"/>
    <cellStyle name="Accent1 3" xfId="197" xr:uid="{00000000-0005-0000-0000-0000B7000000}"/>
    <cellStyle name="Accent1 4" xfId="198" xr:uid="{00000000-0005-0000-0000-0000B8000000}"/>
    <cellStyle name="Accent1 5" xfId="199" xr:uid="{00000000-0005-0000-0000-0000B9000000}"/>
    <cellStyle name="Accent1 6" xfId="200" xr:uid="{00000000-0005-0000-0000-0000BA000000}"/>
    <cellStyle name="Accent1 7" xfId="201" xr:uid="{00000000-0005-0000-0000-0000BB000000}"/>
    <cellStyle name="Accent1 8" xfId="202" xr:uid="{00000000-0005-0000-0000-0000BC000000}"/>
    <cellStyle name="Accent1 9" xfId="203" xr:uid="{00000000-0005-0000-0000-0000BD000000}"/>
    <cellStyle name="Accent2 10" xfId="204" xr:uid="{00000000-0005-0000-0000-0000BE000000}"/>
    <cellStyle name="Accent2 11" xfId="205" xr:uid="{00000000-0005-0000-0000-0000BF000000}"/>
    <cellStyle name="Accent2 2" xfId="206" xr:uid="{00000000-0005-0000-0000-0000C0000000}"/>
    <cellStyle name="Accent2 3" xfId="207" xr:uid="{00000000-0005-0000-0000-0000C1000000}"/>
    <cellStyle name="Accent2 4" xfId="208" xr:uid="{00000000-0005-0000-0000-0000C2000000}"/>
    <cellStyle name="Accent2 5" xfId="209" xr:uid="{00000000-0005-0000-0000-0000C3000000}"/>
    <cellStyle name="Accent2 6" xfId="210" xr:uid="{00000000-0005-0000-0000-0000C4000000}"/>
    <cellStyle name="Accent2 7" xfId="211" xr:uid="{00000000-0005-0000-0000-0000C5000000}"/>
    <cellStyle name="Accent2 8" xfId="212" xr:uid="{00000000-0005-0000-0000-0000C6000000}"/>
    <cellStyle name="Accent2 9" xfId="213" xr:uid="{00000000-0005-0000-0000-0000C7000000}"/>
    <cellStyle name="Accent3 10" xfId="214" xr:uid="{00000000-0005-0000-0000-0000C8000000}"/>
    <cellStyle name="Accent3 11" xfId="215" xr:uid="{00000000-0005-0000-0000-0000C9000000}"/>
    <cellStyle name="Accent3 2" xfId="216" xr:uid="{00000000-0005-0000-0000-0000CA000000}"/>
    <cellStyle name="Accent3 3" xfId="217" xr:uid="{00000000-0005-0000-0000-0000CB000000}"/>
    <cellStyle name="Accent3 4" xfId="218" xr:uid="{00000000-0005-0000-0000-0000CC000000}"/>
    <cellStyle name="Accent3 5" xfId="219" xr:uid="{00000000-0005-0000-0000-0000CD000000}"/>
    <cellStyle name="Accent3 6" xfId="220" xr:uid="{00000000-0005-0000-0000-0000CE000000}"/>
    <cellStyle name="Accent3 7" xfId="221" xr:uid="{00000000-0005-0000-0000-0000CF000000}"/>
    <cellStyle name="Accent3 8" xfId="222" xr:uid="{00000000-0005-0000-0000-0000D0000000}"/>
    <cellStyle name="Accent3 9" xfId="223" xr:uid="{00000000-0005-0000-0000-0000D1000000}"/>
    <cellStyle name="Accent4 10" xfId="224" xr:uid="{00000000-0005-0000-0000-0000D2000000}"/>
    <cellStyle name="Accent4 11" xfId="225" xr:uid="{00000000-0005-0000-0000-0000D3000000}"/>
    <cellStyle name="Accent4 2" xfId="226" xr:uid="{00000000-0005-0000-0000-0000D4000000}"/>
    <cellStyle name="Accent4 3" xfId="227" xr:uid="{00000000-0005-0000-0000-0000D5000000}"/>
    <cellStyle name="Accent4 4" xfId="228" xr:uid="{00000000-0005-0000-0000-0000D6000000}"/>
    <cellStyle name="Accent4 5" xfId="229" xr:uid="{00000000-0005-0000-0000-0000D7000000}"/>
    <cellStyle name="Accent4 6" xfId="230" xr:uid="{00000000-0005-0000-0000-0000D8000000}"/>
    <cellStyle name="Accent4 7" xfId="231" xr:uid="{00000000-0005-0000-0000-0000D9000000}"/>
    <cellStyle name="Accent4 8" xfId="232" xr:uid="{00000000-0005-0000-0000-0000DA000000}"/>
    <cellStyle name="Accent4 9" xfId="233" xr:uid="{00000000-0005-0000-0000-0000DB000000}"/>
    <cellStyle name="Accent5 10" xfId="234" xr:uid="{00000000-0005-0000-0000-0000DC000000}"/>
    <cellStyle name="Accent5 11" xfId="235" xr:uid="{00000000-0005-0000-0000-0000DD000000}"/>
    <cellStyle name="Accent5 2" xfId="236" xr:uid="{00000000-0005-0000-0000-0000DE000000}"/>
    <cellStyle name="Accent5 3" xfId="237" xr:uid="{00000000-0005-0000-0000-0000DF000000}"/>
    <cellStyle name="Accent5 4" xfId="238" xr:uid="{00000000-0005-0000-0000-0000E0000000}"/>
    <cellStyle name="Accent5 5" xfId="239" xr:uid="{00000000-0005-0000-0000-0000E1000000}"/>
    <cellStyle name="Accent5 6" xfId="240" xr:uid="{00000000-0005-0000-0000-0000E2000000}"/>
    <cellStyle name="Accent5 7" xfId="241" xr:uid="{00000000-0005-0000-0000-0000E3000000}"/>
    <cellStyle name="Accent5 8" xfId="242" xr:uid="{00000000-0005-0000-0000-0000E4000000}"/>
    <cellStyle name="Accent5 9" xfId="243" xr:uid="{00000000-0005-0000-0000-0000E5000000}"/>
    <cellStyle name="Accent6 10" xfId="244" xr:uid="{00000000-0005-0000-0000-0000E6000000}"/>
    <cellStyle name="Accent6 11" xfId="245" xr:uid="{00000000-0005-0000-0000-0000E7000000}"/>
    <cellStyle name="Accent6 2" xfId="246" xr:uid="{00000000-0005-0000-0000-0000E8000000}"/>
    <cellStyle name="Accent6 3" xfId="247" xr:uid="{00000000-0005-0000-0000-0000E9000000}"/>
    <cellStyle name="Accent6 4" xfId="248" xr:uid="{00000000-0005-0000-0000-0000EA000000}"/>
    <cellStyle name="Accent6 5" xfId="249" xr:uid="{00000000-0005-0000-0000-0000EB000000}"/>
    <cellStyle name="Accent6 6" xfId="250" xr:uid="{00000000-0005-0000-0000-0000EC000000}"/>
    <cellStyle name="Accent6 7" xfId="251" xr:uid="{00000000-0005-0000-0000-0000ED000000}"/>
    <cellStyle name="Accent6 8" xfId="252" xr:uid="{00000000-0005-0000-0000-0000EE000000}"/>
    <cellStyle name="Accent6 9" xfId="253" xr:uid="{00000000-0005-0000-0000-0000EF000000}"/>
    <cellStyle name="Bad" xfId="689" builtinId="27"/>
    <cellStyle name="Bad 10" xfId="254" xr:uid="{00000000-0005-0000-0000-0000F1000000}"/>
    <cellStyle name="Bad 11" xfId="255" xr:uid="{00000000-0005-0000-0000-0000F2000000}"/>
    <cellStyle name="Bad 2" xfId="256" xr:uid="{00000000-0005-0000-0000-0000F3000000}"/>
    <cellStyle name="Bad 3" xfId="257" xr:uid="{00000000-0005-0000-0000-0000F4000000}"/>
    <cellStyle name="Bad 4" xfId="258" xr:uid="{00000000-0005-0000-0000-0000F5000000}"/>
    <cellStyle name="Bad 5" xfId="259" xr:uid="{00000000-0005-0000-0000-0000F6000000}"/>
    <cellStyle name="Bad 6" xfId="260" xr:uid="{00000000-0005-0000-0000-0000F7000000}"/>
    <cellStyle name="Bad 7" xfId="261" xr:uid="{00000000-0005-0000-0000-0000F8000000}"/>
    <cellStyle name="Bad 8" xfId="262" xr:uid="{00000000-0005-0000-0000-0000F9000000}"/>
    <cellStyle name="Bad 9" xfId="263" xr:uid="{00000000-0005-0000-0000-0000FA000000}"/>
    <cellStyle name="Calculation 10" xfId="264" xr:uid="{00000000-0005-0000-0000-0000FB000000}"/>
    <cellStyle name="Calculation 10 2" xfId="1886" xr:uid="{00000000-0005-0000-0000-0000FC000000}"/>
    <cellStyle name="Calculation 10 2 2" xfId="5707" xr:uid="{B2831111-91AD-4080-9B21-718397F656B7}"/>
    <cellStyle name="Calculation 10 2 3" xfId="7357" xr:uid="{6B1C73B5-A038-47DE-95A1-DD10B0E3A4A6}"/>
    <cellStyle name="Calculation 10 2 4" xfId="7330" xr:uid="{4445959D-AC11-4F24-A9A2-C48F7191C773}"/>
    <cellStyle name="Calculation 10 2 5" xfId="8349" xr:uid="{A4B50327-A295-4DF9-BB5D-FCEA9357D398}"/>
    <cellStyle name="Calculation 10 3" xfId="2589" xr:uid="{4086DCBC-DFB8-4FF6-BA46-52682D1F8B45}"/>
    <cellStyle name="Calculation 11" xfId="265" xr:uid="{00000000-0005-0000-0000-0000FD000000}"/>
    <cellStyle name="Calculation 11 2" xfId="1887" xr:uid="{00000000-0005-0000-0000-0000FE000000}"/>
    <cellStyle name="Calculation 11 2 2" xfId="5708" xr:uid="{50ECFF33-2CBD-4B4A-98D8-45B4707EA8E4}"/>
    <cellStyle name="Calculation 11 2 3" xfId="7358" xr:uid="{7E5AC2CB-E988-4884-80F3-AFBB41CF1F67}"/>
    <cellStyle name="Calculation 11 2 4" xfId="6869" xr:uid="{047F449F-A8E6-4BB6-B6C1-D369FF7E490F}"/>
    <cellStyle name="Calculation 11 2 5" xfId="8350" xr:uid="{D3955E18-4D22-4A6C-B387-DF3BC401B0F8}"/>
    <cellStyle name="Calculation 11 3" xfId="2590" xr:uid="{D9DE342D-A5AB-4B32-8820-879B3CA57DB0}"/>
    <cellStyle name="Calculation 2" xfId="266" xr:uid="{00000000-0005-0000-0000-0000FF000000}"/>
    <cellStyle name="Calculation 2 2" xfId="1888" xr:uid="{00000000-0005-0000-0000-000000010000}"/>
    <cellStyle name="Calculation 2 2 2" xfId="5709" xr:uid="{109F3AAA-B988-4A95-9102-79EEAA7D85DA}"/>
    <cellStyle name="Calculation 2 2 3" xfId="7359" xr:uid="{575D209C-2E84-4529-9A9E-085EEFF778FE}"/>
    <cellStyle name="Calculation 2 2 4" xfId="7067" xr:uid="{751DF193-1BB6-4A53-A656-809B83156455}"/>
    <cellStyle name="Calculation 2 2 5" xfId="8351" xr:uid="{3D3A3510-9DF6-424C-93AD-55A636354431}"/>
    <cellStyle name="Calculation 2 3" xfId="2591" xr:uid="{3DA223BD-77F6-4C6A-99F9-9D2C52233770}"/>
    <cellStyle name="Calculation 3" xfId="267" xr:uid="{00000000-0005-0000-0000-000001010000}"/>
    <cellStyle name="Calculation 3 2" xfId="1889" xr:uid="{00000000-0005-0000-0000-000002010000}"/>
    <cellStyle name="Calculation 3 2 2" xfId="5710" xr:uid="{423ED7B9-E8E2-4E6F-BB29-215FC128232D}"/>
    <cellStyle name="Calculation 3 2 3" xfId="7360" xr:uid="{FC22F157-83B9-42D1-9779-39332C8DA154}"/>
    <cellStyle name="Calculation 3 2 4" xfId="6594" xr:uid="{FE3412F7-BA01-49EE-92AF-18037634AC82}"/>
    <cellStyle name="Calculation 3 2 5" xfId="8352" xr:uid="{DFD7523E-554A-443B-A9E0-990251767855}"/>
    <cellStyle name="Calculation 3 3" xfId="2592" xr:uid="{2EC446A0-C55B-4A77-BED5-E4B3C3FE8272}"/>
    <cellStyle name="Calculation 4" xfId="268" xr:uid="{00000000-0005-0000-0000-000003010000}"/>
    <cellStyle name="Calculation 4 2" xfId="1890" xr:uid="{00000000-0005-0000-0000-000004010000}"/>
    <cellStyle name="Calculation 4 2 2" xfId="5711" xr:uid="{0097C949-4D03-4B84-AF12-F9EFACEDA8E9}"/>
    <cellStyle name="Calculation 4 2 3" xfId="7361" xr:uid="{BD58893E-BBDB-42F4-BF29-B623C4B884C4}"/>
    <cellStyle name="Calculation 4 2 4" xfId="6881" xr:uid="{52207F9F-8F96-4817-8F1B-368115D4CA9C}"/>
    <cellStyle name="Calculation 4 2 5" xfId="8353" xr:uid="{3BBC021A-8402-43E5-9CED-FFC5115E9F1D}"/>
    <cellStyle name="Calculation 4 3" xfId="2593" xr:uid="{116686AA-F25F-43FE-9718-4C774EF42F6D}"/>
    <cellStyle name="Calculation 5" xfId="269" xr:uid="{00000000-0005-0000-0000-000005010000}"/>
    <cellStyle name="Calculation 5 2" xfId="1891" xr:uid="{00000000-0005-0000-0000-000006010000}"/>
    <cellStyle name="Calculation 5 2 2" xfId="5712" xr:uid="{8C4C6936-C919-4EE5-B863-7CA505ACEF4D}"/>
    <cellStyle name="Calculation 5 2 3" xfId="7362" xr:uid="{8A5A652C-7BEA-42CD-A94E-3070BABD428C}"/>
    <cellStyle name="Calculation 5 2 4" xfId="7257" xr:uid="{A8B19D42-2413-48CD-93D8-40FF9B2BD7BC}"/>
    <cellStyle name="Calculation 5 2 5" xfId="8354" xr:uid="{912093CF-99CB-4E44-9030-58EB1437C923}"/>
    <cellStyle name="Calculation 5 3" xfId="2594" xr:uid="{B7C509BA-9247-46F9-B883-A86837EFD0E1}"/>
    <cellStyle name="Calculation 6" xfId="270" xr:uid="{00000000-0005-0000-0000-000007010000}"/>
    <cellStyle name="Calculation 6 2" xfId="1892" xr:uid="{00000000-0005-0000-0000-000008010000}"/>
    <cellStyle name="Calculation 6 2 2" xfId="5713" xr:uid="{A7612AF9-287E-4AD7-8CCA-F745CFCB2F6F}"/>
    <cellStyle name="Calculation 6 2 3" xfId="7363" xr:uid="{DB392A54-FDA2-4964-9501-A40D38DBBEA6}"/>
    <cellStyle name="Calculation 6 2 4" xfId="6795" xr:uid="{507BF13F-981D-48E7-8A78-2CF59C03FE52}"/>
    <cellStyle name="Calculation 6 2 5" xfId="8355" xr:uid="{7FA72381-D0C7-42E4-86BE-7F60E3D9183C}"/>
    <cellStyle name="Calculation 6 3" xfId="2595" xr:uid="{DB829D5A-0F6A-4D3D-8128-D9B348CD7D20}"/>
    <cellStyle name="Calculation 7" xfId="271" xr:uid="{00000000-0005-0000-0000-000009010000}"/>
    <cellStyle name="Calculation 7 2" xfId="1893" xr:uid="{00000000-0005-0000-0000-00000A010000}"/>
    <cellStyle name="Calculation 7 2 2" xfId="5714" xr:uid="{9BAA77B1-880B-47D2-BE15-4FD25503A974}"/>
    <cellStyle name="Calculation 7 2 3" xfId="7364" xr:uid="{B77F9EDA-A16D-4986-8C64-8B111DCA00CD}"/>
    <cellStyle name="Calculation 7 2 4" xfId="7288" xr:uid="{0E6B9670-C3EE-4FE9-83E7-9EEADD8546DC}"/>
    <cellStyle name="Calculation 7 2 5" xfId="8356" xr:uid="{6DDED5CA-7D05-40B7-A047-B6DD82C3D9F2}"/>
    <cellStyle name="Calculation 7 3" xfId="2596" xr:uid="{9813DFB5-121F-42BC-AD62-19B4C30132D1}"/>
    <cellStyle name="Calculation 8" xfId="272" xr:uid="{00000000-0005-0000-0000-00000B010000}"/>
    <cellStyle name="Calculation 8 2" xfId="1894" xr:uid="{00000000-0005-0000-0000-00000C010000}"/>
    <cellStyle name="Calculation 8 2 2" xfId="5715" xr:uid="{DE06FC95-9A8C-4ACF-AF78-4A2278263DCA}"/>
    <cellStyle name="Calculation 8 2 3" xfId="7365" xr:uid="{AE3E2054-79CA-4345-8053-58D503A21E8A}"/>
    <cellStyle name="Calculation 8 2 4" xfId="6827" xr:uid="{75EE6798-68BB-4375-8778-E62C9E869480}"/>
    <cellStyle name="Calculation 8 2 5" xfId="8357" xr:uid="{21CCA12C-A3A0-42D5-BB90-57557579A7B7}"/>
    <cellStyle name="Calculation 8 3" xfId="2597" xr:uid="{10D5FD7B-C691-40CF-A15A-3BC067669D9A}"/>
    <cellStyle name="Calculation 9" xfId="273" xr:uid="{00000000-0005-0000-0000-00000D010000}"/>
    <cellStyle name="Calculation 9 2" xfId="1895" xr:uid="{00000000-0005-0000-0000-00000E010000}"/>
    <cellStyle name="Calculation 9 2 2" xfId="5716" xr:uid="{9CBC3D8F-E36E-48F6-A22F-3E97394DE702}"/>
    <cellStyle name="Calculation 9 2 3" xfId="7366" xr:uid="{6A439267-FABB-4782-A3D3-46BB92854377}"/>
    <cellStyle name="Calculation 9 2 4" xfId="7178" xr:uid="{E1F69564-F1D6-4DE0-8C55-907D5B92D98C}"/>
    <cellStyle name="Calculation 9 2 5" xfId="8358" xr:uid="{946E7FB0-7229-44A1-9BC0-0320C0AC96BB}"/>
    <cellStyle name="Calculation 9 3" xfId="2598" xr:uid="{1951727E-F765-4E5E-9D6B-01D29387F029}"/>
    <cellStyle name="Check Cell 10" xfId="274" xr:uid="{00000000-0005-0000-0000-00000F010000}"/>
    <cellStyle name="Check Cell 11" xfId="275" xr:uid="{00000000-0005-0000-0000-000010010000}"/>
    <cellStyle name="Check Cell 2" xfId="276" xr:uid="{00000000-0005-0000-0000-000011010000}"/>
    <cellStyle name="Check Cell 3" xfId="277" xr:uid="{00000000-0005-0000-0000-000012010000}"/>
    <cellStyle name="Check Cell 4" xfId="278" xr:uid="{00000000-0005-0000-0000-000013010000}"/>
    <cellStyle name="Check Cell 5" xfId="279" xr:uid="{00000000-0005-0000-0000-000014010000}"/>
    <cellStyle name="Check Cell 6" xfId="280" xr:uid="{00000000-0005-0000-0000-000015010000}"/>
    <cellStyle name="Check Cell 7" xfId="281" xr:uid="{00000000-0005-0000-0000-000016010000}"/>
    <cellStyle name="Check Cell 8" xfId="282" xr:uid="{00000000-0005-0000-0000-000017010000}"/>
    <cellStyle name="Check Cell 9" xfId="283" xr:uid="{00000000-0005-0000-0000-000018010000}"/>
    <cellStyle name="Comma" xfId="1" xr:uid="{00000000-0005-0000-0000-000019010000}"/>
    <cellStyle name="Comma [0]" xfId="1244" xr:uid="{00000000-0005-0000-0000-00001A010000}"/>
    <cellStyle name="Comma [0] 2" xfId="1239" xr:uid="{00000000-0005-0000-0000-00001B010000}"/>
    <cellStyle name="Comma [0] 2 2" xfId="1868" xr:uid="{00000000-0005-0000-0000-00001C010000}"/>
    <cellStyle name="Comma [0] 2 2 2" xfId="2529" xr:uid="{00000000-0005-0000-0000-00001D010000}"/>
    <cellStyle name="Comma [0] 2 2 2 2" xfId="6350" xr:uid="{5AFD2E52-A548-42E7-A4A2-C1C68DA39B88}"/>
    <cellStyle name="Comma [0] 2 2 3" xfId="4052" xr:uid="{2ACA1BB3-7E54-432D-A4EA-D351A0E7E542}"/>
    <cellStyle name="Comma [0] 2 2 4" xfId="5690" xr:uid="{300A4FA7-D514-4DBE-B007-1B67207F3179}"/>
    <cellStyle name="Comma [0] 2 3" xfId="2242" xr:uid="{00000000-0005-0000-0000-00001E010000}"/>
    <cellStyle name="Comma [0] 2 3 2" xfId="6063" xr:uid="{9BE2573E-61EB-4448-9B40-2FE3C6E3A39D}"/>
    <cellStyle name="Comma [0] 2 4" xfId="3352" xr:uid="{F76512F7-3644-4D50-81E3-7E694FD5F380}"/>
    <cellStyle name="Comma [0] 2 5" xfId="5063" xr:uid="{8C6DEA0F-DCD8-4F13-9172-4A0C22B0731A}"/>
    <cellStyle name="Comma [0] 3" xfId="1871" xr:uid="{00000000-0005-0000-0000-00001F010000}"/>
    <cellStyle name="Comma [0] 3 2" xfId="2532" xr:uid="{00000000-0005-0000-0000-000020010000}"/>
    <cellStyle name="Comma [0] 3 2 2" xfId="6353" xr:uid="{7899D4DC-F627-4115-9642-26BF0FBB27BD}"/>
    <cellStyle name="Comma [0] 3 3" xfId="4055" xr:uid="{696665DE-7AF7-4B07-A8DF-F688F836536A}"/>
    <cellStyle name="Comma [0] 3 4" xfId="5693" xr:uid="{8079E78C-74EF-4DA5-86E0-91F637A12C5D}"/>
    <cellStyle name="Comma [0] 4" xfId="2245" xr:uid="{00000000-0005-0000-0000-000021010000}"/>
    <cellStyle name="Comma [0] 4 2" xfId="6066" xr:uid="{4D482123-124B-48DC-A646-9132B2D6621D}"/>
    <cellStyle name="Comma [0] 5" xfId="3355" xr:uid="{1373FA6C-C1DC-4460-A0E8-C3201E0F9B76}"/>
    <cellStyle name="Comma [0] 6" xfId="5067" xr:uid="{EE1A4470-F5E9-4EAB-8116-7CAC562499BC}"/>
    <cellStyle name="Comma 2" xfId="1219" xr:uid="{00000000-0005-0000-0000-000022010000}"/>
    <cellStyle name="Comma 2 2" xfId="1850" xr:uid="{00000000-0005-0000-0000-000023010000}"/>
    <cellStyle name="Comma 2 2 2" xfId="2511" xr:uid="{00000000-0005-0000-0000-000024010000}"/>
    <cellStyle name="Comma 2 2 2 2" xfId="6332" xr:uid="{AB5B4816-7B64-4F36-BC18-AEFC21314A24}"/>
    <cellStyle name="Comma 2 2 3" xfId="4034" xr:uid="{28B303BB-131C-49D5-844A-B33521AC25B0}"/>
    <cellStyle name="Comma 2 2 4" xfId="5672" xr:uid="{66890F7B-CC91-4F33-BF60-57A302AF8132}"/>
    <cellStyle name="Comma 2 3" xfId="2224" xr:uid="{00000000-0005-0000-0000-000025010000}"/>
    <cellStyle name="Comma 2 3 2" xfId="6045" xr:uid="{F984EB47-43DB-4D88-8291-01276E1B13C5}"/>
    <cellStyle name="Comma 2 4" xfId="3334" xr:uid="{0DE474F9-B9A9-40AE-B9B9-FCB7481F03CE}"/>
    <cellStyle name="Comma 2 5" xfId="5043" xr:uid="{1F40A1DD-B0C5-41F4-A3E1-587A13D8DE27}"/>
    <cellStyle name="Comma 3" xfId="1245" xr:uid="{00000000-0005-0000-0000-000026010000}"/>
    <cellStyle name="Comma 4" xfId="1283" xr:uid="{00000000-0005-0000-0000-000027010000}"/>
    <cellStyle name="Comma 5" xfId="1247" xr:uid="{00000000-0005-0000-0000-000028010000}"/>
    <cellStyle name="Comma 6" xfId="4064" xr:uid="{9754549B-E696-4803-9E54-72A986CD12B8}"/>
    <cellStyle name="Comma 6 2" xfId="6409" xr:uid="{A0DED459-BE34-4707-A640-193C6B94A9E1}"/>
    <cellStyle name="Explanatory Text 10" xfId="284" xr:uid="{00000000-0005-0000-0000-000029010000}"/>
    <cellStyle name="Explanatory Text 11" xfId="285" xr:uid="{00000000-0005-0000-0000-00002A010000}"/>
    <cellStyle name="Explanatory Text 2" xfId="286" xr:uid="{00000000-0005-0000-0000-00002B010000}"/>
    <cellStyle name="Explanatory Text 3" xfId="287" xr:uid="{00000000-0005-0000-0000-00002C010000}"/>
    <cellStyle name="Explanatory Text 4" xfId="288" xr:uid="{00000000-0005-0000-0000-00002D010000}"/>
    <cellStyle name="Explanatory Text 5" xfId="289" xr:uid="{00000000-0005-0000-0000-00002E010000}"/>
    <cellStyle name="Explanatory Text 6" xfId="290" xr:uid="{00000000-0005-0000-0000-00002F010000}"/>
    <cellStyle name="Explanatory Text 7" xfId="291" xr:uid="{00000000-0005-0000-0000-000030010000}"/>
    <cellStyle name="Explanatory Text 8" xfId="292" xr:uid="{00000000-0005-0000-0000-000031010000}"/>
    <cellStyle name="Explanatory Text 9" xfId="293" xr:uid="{00000000-0005-0000-0000-000032010000}"/>
    <cellStyle name="Good" xfId="574" builtinId="26"/>
    <cellStyle name="Good 10" xfId="294" xr:uid="{00000000-0005-0000-0000-000034010000}"/>
    <cellStyle name="Good 11" xfId="295" xr:uid="{00000000-0005-0000-0000-000035010000}"/>
    <cellStyle name="Good 2" xfId="296" xr:uid="{00000000-0005-0000-0000-000036010000}"/>
    <cellStyle name="Good 3" xfId="297" xr:uid="{00000000-0005-0000-0000-000037010000}"/>
    <cellStyle name="Good 4" xfId="298" xr:uid="{00000000-0005-0000-0000-000038010000}"/>
    <cellStyle name="Good 5" xfId="299" xr:uid="{00000000-0005-0000-0000-000039010000}"/>
    <cellStyle name="Good 6" xfId="300" xr:uid="{00000000-0005-0000-0000-00003A010000}"/>
    <cellStyle name="Good 7" xfId="301" xr:uid="{00000000-0005-0000-0000-00003B010000}"/>
    <cellStyle name="Good 8" xfId="302" xr:uid="{00000000-0005-0000-0000-00003C010000}"/>
    <cellStyle name="Good 9" xfId="303" xr:uid="{00000000-0005-0000-0000-00003D010000}"/>
    <cellStyle name="Heading 1 10" xfId="304" xr:uid="{00000000-0005-0000-0000-00003E010000}"/>
    <cellStyle name="Heading 1 11" xfId="305" xr:uid="{00000000-0005-0000-0000-00003F010000}"/>
    <cellStyle name="Heading 1 2" xfId="306" xr:uid="{00000000-0005-0000-0000-000040010000}"/>
    <cellStyle name="Heading 1 3" xfId="307" xr:uid="{00000000-0005-0000-0000-000041010000}"/>
    <cellStyle name="Heading 1 4" xfId="308" xr:uid="{00000000-0005-0000-0000-000042010000}"/>
    <cellStyle name="Heading 1 5" xfId="309" xr:uid="{00000000-0005-0000-0000-000043010000}"/>
    <cellStyle name="Heading 1 6" xfId="310" xr:uid="{00000000-0005-0000-0000-000044010000}"/>
    <cellStyle name="Heading 1 7" xfId="311" xr:uid="{00000000-0005-0000-0000-000045010000}"/>
    <cellStyle name="Heading 1 8" xfId="312" xr:uid="{00000000-0005-0000-0000-000046010000}"/>
    <cellStyle name="Heading 1 9" xfId="313" xr:uid="{00000000-0005-0000-0000-000047010000}"/>
    <cellStyle name="Heading 2 10" xfId="314" xr:uid="{00000000-0005-0000-0000-000048010000}"/>
    <cellStyle name="Heading 2 11" xfId="315" xr:uid="{00000000-0005-0000-0000-000049010000}"/>
    <cellStyle name="Heading 2 2" xfId="316" xr:uid="{00000000-0005-0000-0000-00004A010000}"/>
    <cellStyle name="Heading 2 3" xfId="317" xr:uid="{00000000-0005-0000-0000-00004B010000}"/>
    <cellStyle name="Heading 2 4" xfId="318" xr:uid="{00000000-0005-0000-0000-00004C010000}"/>
    <cellStyle name="Heading 2 5" xfId="319" xr:uid="{00000000-0005-0000-0000-00004D010000}"/>
    <cellStyle name="Heading 2 6" xfId="320" xr:uid="{00000000-0005-0000-0000-00004E010000}"/>
    <cellStyle name="Heading 2 7" xfId="321" xr:uid="{00000000-0005-0000-0000-00004F010000}"/>
    <cellStyle name="Heading 2 8" xfId="322" xr:uid="{00000000-0005-0000-0000-000050010000}"/>
    <cellStyle name="Heading 2 9" xfId="323" xr:uid="{00000000-0005-0000-0000-000051010000}"/>
    <cellStyle name="Heading 3 10" xfId="324" xr:uid="{00000000-0005-0000-0000-000052010000}"/>
    <cellStyle name="Heading 3 10 10" xfId="8632" xr:uid="{51A6BFB6-BA5D-498D-A4E8-676CD528FECF}"/>
    <cellStyle name="Heading 3 10 11" xfId="8609" xr:uid="{EF193D45-090B-412E-BB0D-5688480AFDA2}"/>
    <cellStyle name="Heading 3 10 2" xfId="325" xr:uid="{00000000-0005-0000-0000-000053010000}"/>
    <cellStyle name="Heading 3 10 2 10" xfId="8906" xr:uid="{F2242A31-EC48-468B-A3FB-3EED220D85B8}"/>
    <cellStyle name="Heading 3 10 2 2" xfId="616" xr:uid="{00000000-0005-0000-0000-000054010000}"/>
    <cellStyle name="Heading 3 10 2 2 10" xfId="3432" xr:uid="{B4100F60-48E5-410E-BA98-7B3F6F351BDE}"/>
    <cellStyle name="Heading 3 10 2 2 11" xfId="2732" xr:uid="{FDD18AD9-C083-4668-BAE8-54E4502CFF49}"/>
    <cellStyle name="Heading 3 10 2 2 12" xfId="4440" xr:uid="{46616D75-AF84-4A6A-A310-0FAF817C30EB}"/>
    <cellStyle name="Heading 3 10 2 2 13" xfId="6983" xr:uid="{83A24837-6178-4216-8A0F-DCA35D94983B}"/>
    <cellStyle name="Heading 3 10 2 2 14" xfId="7903" xr:uid="{12028EFB-BE80-43E9-832E-7716C292426A}"/>
    <cellStyle name="Heading 3 10 2 2 15" xfId="8701" xr:uid="{34FE60CF-DA8B-46E3-9519-EB4916BC037C}"/>
    <cellStyle name="Heading 3 10 2 2 16" xfId="8834" xr:uid="{4A221FC0-1751-43E8-B8A4-D4899075903D}"/>
    <cellStyle name="Heading 3 10 2 2 2" xfId="801" xr:uid="{00000000-0005-0000-0000-000055010000}"/>
    <cellStyle name="Heading 3 10 2 2 2 2" xfId="1470" xr:uid="{00000000-0005-0000-0000-000056010000}"/>
    <cellStyle name="Heading 3 10 2 2 2 2 2" xfId="3616" xr:uid="{7E15E93A-FF45-4B9C-949D-90C8BCF152C4}"/>
    <cellStyle name="Heading 3 10 2 2 2 2 3" xfId="5292" xr:uid="{31373EEE-CEC7-417D-B2CB-10A00E71504A}"/>
    <cellStyle name="Heading 3 10 2 2 2 2 4" xfId="6702" xr:uid="{2996D882-7D7B-4AA8-8BF1-5C90D15B0D42}"/>
    <cellStyle name="Heading 3 10 2 2 2 2 5" xfId="6474" xr:uid="{C6129B38-7DEC-4B3B-AE38-FC9EF454126C}"/>
    <cellStyle name="Heading 3 10 2 2 2 3" xfId="2916" xr:uid="{8260F87F-239F-4DC6-98FD-EA85E9A5E3DE}"/>
    <cellStyle name="Heading 3 10 2 2 2 4" xfId="4625" xr:uid="{74C30877-052B-4DA7-87A4-E163755D160B}"/>
    <cellStyle name="Heading 3 10 2 2 2 5" xfId="7486" xr:uid="{4D3B266D-D756-4241-9DC7-E32A34DCEC9E}"/>
    <cellStyle name="Heading 3 10 2 2 2 6" xfId="8147" xr:uid="{45A03383-1F8B-4A8C-B8FE-5013F66ED5EA}"/>
    <cellStyle name="Heading 3 10 2 2 2 7" xfId="4356" xr:uid="{CF5F280E-0EC9-4DE6-99A0-438A50877417}"/>
    <cellStyle name="Heading 3 10 2 2 2 8" xfId="8862" xr:uid="{5C831F23-4D84-4EFA-A125-D0727E7634B9}"/>
    <cellStyle name="Heading 3 10 2 2 3" xfId="880" xr:uid="{00000000-0005-0000-0000-000057010000}"/>
    <cellStyle name="Heading 3 10 2 2 3 2" xfId="1549" xr:uid="{00000000-0005-0000-0000-000058010000}"/>
    <cellStyle name="Heading 3 10 2 2 3 2 2" xfId="3695" xr:uid="{BC76E30A-D8BA-40EE-80FB-F56E71EB312A}"/>
    <cellStyle name="Heading 3 10 2 2 3 2 3" xfId="5371" xr:uid="{15455373-0F46-4593-8C07-87A4662C51E5}"/>
    <cellStyle name="Heading 3 10 2 2 3 2 4" xfId="7144" xr:uid="{BE51F089-EB8D-441F-8138-E29CB8BD1183}"/>
    <cellStyle name="Heading 3 10 2 2 3 2 5" xfId="4214" xr:uid="{E8520189-DD8F-42BE-9F3E-0609E6A4C172}"/>
    <cellStyle name="Heading 3 10 2 2 3 3" xfId="2995" xr:uid="{7475040D-9823-44B8-BB90-6020C9D52732}"/>
    <cellStyle name="Heading 3 10 2 2 3 4" xfId="4704" xr:uid="{DE0333D7-237C-4A4C-BD51-B248D5EB3DF7}"/>
    <cellStyle name="Heading 3 10 2 2 3 5" xfId="7748" xr:uid="{19A184D3-199C-400D-BB7D-47337E56ECE1}"/>
    <cellStyle name="Heading 3 10 2 2 3 6" xfId="7947" xr:uid="{5F860AB1-1077-4169-BD2A-81587C8C8AFD}"/>
    <cellStyle name="Heading 3 10 2 2 3 7" xfId="7830" xr:uid="{AC406792-D325-48BA-9CAB-1AA4C478480C}"/>
    <cellStyle name="Heading 3 10 2 2 3 8" xfId="8815" xr:uid="{DFD88043-4AD8-42F2-8ACF-F392C828C0C9}"/>
    <cellStyle name="Heading 3 10 2 2 4" xfId="710" xr:uid="{00000000-0005-0000-0000-000059010000}"/>
    <cellStyle name="Heading 3 10 2 2 4 2" xfId="1379" xr:uid="{00000000-0005-0000-0000-00005A010000}"/>
    <cellStyle name="Heading 3 10 2 2 4 2 2" xfId="3525" xr:uid="{C0A502ED-3D24-4E46-96F3-97515352FF07}"/>
    <cellStyle name="Heading 3 10 2 2 4 2 3" xfId="5201" xr:uid="{ECB51F7B-4755-41FD-AD38-51BF9C15348D}"/>
    <cellStyle name="Heading 3 10 2 2 4 2 4" xfId="7230" xr:uid="{43686441-A50B-4F6D-A7DA-FACA29CA92C5}"/>
    <cellStyle name="Heading 3 10 2 2 4 2 5" xfId="4355" xr:uid="{D47D3AF8-9905-4F07-80A2-7E1E8815D5FA}"/>
    <cellStyle name="Heading 3 10 2 2 4 3" xfId="2825" xr:uid="{8E28E8DD-30A7-40C6-A50D-A18A0DC1FA76}"/>
    <cellStyle name="Heading 3 10 2 2 4 4" xfId="4534" xr:uid="{0CF63E6A-0DCC-4E97-9F68-C110BF2E9095}"/>
    <cellStyle name="Heading 3 10 2 2 4 5" xfId="7543" xr:uid="{A6AE524E-9BE9-45ED-B891-40D0C99D1201}"/>
    <cellStyle name="Heading 3 10 2 2 4 6" xfId="8246" xr:uid="{B01ED9DA-151D-457C-A5CA-CE7D83004D16}"/>
    <cellStyle name="Heading 3 10 2 2 4 7" xfId="8778" xr:uid="{E0BFF67D-C1F5-4CAB-B330-E50A26E36A04}"/>
    <cellStyle name="Heading 3 10 2 2 4 8" xfId="8787" xr:uid="{68A6B34E-9BAA-4615-B5C0-E369CD4056D3}"/>
    <cellStyle name="Heading 3 10 2 2 5" xfId="777" xr:uid="{00000000-0005-0000-0000-00005B010000}"/>
    <cellStyle name="Heading 3 10 2 2 5 2" xfId="1446" xr:uid="{00000000-0005-0000-0000-00005C010000}"/>
    <cellStyle name="Heading 3 10 2 2 5 2 2" xfId="3592" xr:uid="{78278E2E-A02E-42F9-B3B6-0E6070C204D5}"/>
    <cellStyle name="Heading 3 10 2 2 5 2 3" xfId="5268" xr:uid="{2C99C6E9-DFA0-491A-BCDC-E15939099501}"/>
    <cellStyle name="Heading 3 10 2 2 5 2 4" xfId="7225" xr:uid="{4FEBDB08-9E97-40E1-8F6B-FADA5D3265ED}"/>
    <cellStyle name="Heading 3 10 2 2 5 2 5" xfId="6417" xr:uid="{22077E65-177F-4084-96BE-238645775C72}"/>
    <cellStyle name="Heading 3 10 2 2 5 3" xfId="2892" xr:uid="{5462A115-F38B-4C1F-B8D4-F7D3F6EC4E34}"/>
    <cellStyle name="Heading 3 10 2 2 5 4" xfId="4601" xr:uid="{EAA70915-7CC2-4191-A8F3-90CB66061661}"/>
    <cellStyle name="Heading 3 10 2 2 5 5" xfId="7724" xr:uid="{02A9EC7C-5FDE-4BBE-A9B0-6914480FE5DF}"/>
    <cellStyle name="Heading 3 10 2 2 5 6" xfId="4096" xr:uid="{54276044-CAC1-4C11-A807-53A79B69C314}"/>
    <cellStyle name="Heading 3 10 2 2 5 7" xfId="8599" xr:uid="{C19250FC-C3D2-493D-9538-84EBE74CE97B}"/>
    <cellStyle name="Heading 3 10 2 2 5 8" xfId="8908" xr:uid="{D4C6BB16-E819-42AF-9117-13A6564D4D31}"/>
    <cellStyle name="Heading 3 10 2 2 6" xfId="950" xr:uid="{00000000-0005-0000-0000-00005D010000}"/>
    <cellStyle name="Heading 3 10 2 2 6 2" xfId="1619" xr:uid="{00000000-0005-0000-0000-00005E010000}"/>
    <cellStyle name="Heading 3 10 2 2 6 2 2" xfId="3765" xr:uid="{DC25A579-3071-4261-A015-B4AE014B2206}"/>
    <cellStyle name="Heading 3 10 2 2 6 2 3" xfId="5441" xr:uid="{BBDA24BC-46B6-4BC0-B20A-6E5838678C1B}"/>
    <cellStyle name="Heading 3 10 2 2 6 2 4" xfId="4159" xr:uid="{B4E5F863-1DD2-4D22-9F52-D90230BC134B}"/>
    <cellStyle name="Heading 3 10 2 2 6 2 5" xfId="7576" xr:uid="{1C699938-4519-4FE0-AA5F-8A10C38B333C}"/>
    <cellStyle name="Heading 3 10 2 2 6 3" xfId="3065" xr:uid="{E58E1D88-44EB-4E1C-B22A-F773DFA729C2}"/>
    <cellStyle name="Heading 3 10 2 2 6 4" xfId="4774" xr:uid="{17A44686-6295-4E82-8510-388BAAA1BB01}"/>
    <cellStyle name="Heading 3 10 2 2 6 5" xfId="7654" xr:uid="{471991C9-1C7A-4BBE-AED9-F5D7AC7DE4CA}"/>
    <cellStyle name="Heading 3 10 2 2 6 6" xfId="8296" xr:uid="{6A1B2504-28AE-4151-A566-E99DC6180E7F}"/>
    <cellStyle name="Heading 3 10 2 2 6 7" xfId="8562" xr:uid="{2A072E58-E93A-46F5-8224-4766D5D2FCB8}"/>
    <cellStyle name="Heading 3 10 2 2 6 8" xfId="8333" xr:uid="{44AD017F-A09E-4E39-AF43-39A2319745AA}"/>
    <cellStyle name="Heading 3 10 2 2 7" xfId="1099" xr:uid="{00000000-0005-0000-0000-00005F010000}"/>
    <cellStyle name="Heading 3 10 2 2 7 2" xfId="1768" xr:uid="{00000000-0005-0000-0000-000060010000}"/>
    <cellStyle name="Heading 3 10 2 2 7 2 2" xfId="3914" xr:uid="{A6ECBD52-CED2-4EEB-8B78-595071DA7D5E}"/>
    <cellStyle name="Heading 3 10 2 2 7 2 3" xfId="5590" xr:uid="{372256B0-C284-4B19-85A2-73854A841DDB}"/>
    <cellStyle name="Heading 3 10 2 2 7 2 4" xfId="6531" xr:uid="{CE713780-62D2-44A0-A397-EAD5A7B57546}"/>
    <cellStyle name="Heading 3 10 2 2 7 2 5" xfId="7621" xr:uid="{54427DB9-8568-4A4B-A5BC-B73DE8FAA4F5}"/>
    <cellStyle name="Heading 3 10 2 2 7 3" xfId="3214" xr:uid="{C436F628-8265-4DB5-8316-93906E11C331}"/>
    <cellStyle name="Heading 3 10 2 2 7 4" xfId="4923" xr:uid="{D46630E6-6B79-4325-AE5A-3AD4C35D29F9}"/>
    <cellStyle name="Heading 3 10 2 2 7 5" xfId="4117" xr:uid="{FDCFFE6E-0DF4-4EBD-8C48-2A218642CE5B}"/>
    <cellStyle name="Heading 3 10 2 2 7 6" xfId="8068" xr:uid="{8292230E-5983-43FC-84E0-0450BDD1B323}"/>
    <cellStyle name="Heading 3 10 2 2 7 7" xfId="7070" xr:uid="{FC681DF1-93D7-4599-AA1E-ABF0F17F07B6}"/>
    <cellStyle name="Heading 3 10 2 2 7 8" xfId="8693" xr:uid="{1B841150-52AE-41E3-BEDC-786492EFEEA6}"/>
    <cellStyle name="Heading 3 10 2 2 8" xfId="993" xr:uid="{00000000-0005-0000-0000-000061010000}"/>
    <cellStyle name="Heading 3 10 2 2 8 2" xfId="1662" xr:uid="{00000000-0005-0000-0000-000062010000}"/>
    <cellStyle name="Heading 3 10 2 2 8 2 2" xfId="3808" xr:uid="{41F83CC7-9DD2-45ED-8F46-3EC0A0BFF301}"/>
    <cellStyle name="Heading 3 10 2 2 8 2 3" xfId="5484" xr:uid="{EE922697-D237-45BD-A741-EC5EEB428053}"/>
    <cellStyle name="Heading 3 10 2 2 8 2 4" xfId="6488" xr:uid="{B8E0429C-D163-4847-A207-5B734EA12920}"/>
    <cellStyle name="Heading 3 10 2 2 8 2 5" xfId="7931" xr:uid="{1AB26AF1-6A71-4DB5-BEB1-26FE6EF9DCC1}"/>
    <cellStyle name="Heading 3 10 2 2 8 3" xfId="3108" xr:uid="{68144B75-1673-4E68-A3ED-CF0706ADBFEE}"/>
    <cellStyle name="Heading 3 10 2 2 8 4" xfId="4817" xr:uid="{3B908214-C1A0-446F-9A7A-60A316EBF8C5}"/>
    <cellStyle name="Heading 3 10 2 2 8 5" xfId="7533" xr:uid="{75D3DDE9-767F-4479-824F-E4BCC236423B}"/>
    <cellStyle name="Heading 3 10 2 2 8 6" xfId="7734" xr:uid="{55BF41D1-2690-4788-8D8C-F823FFF4AF6C}"/>
    <cellStyle name="Heading 3 10 2 2 8 7" xfId="8376" xr:uid="{497AC129-8EBA-425F-8545-B96B400206CF}"/>
    <cellStyle name="Heading 3 10 2 2 8 8" xfId="6787" xr:uid="{E4CD72D5-F54E-441E-8BF4-FDF0F8517DE8}"/>
    <cellStyle name="Heading 3 10 2 2 9" xfId="1181" xr:uid="{00000000-0005-0000-0000-000063010000}"/>
    <cellStyle name="Heading 3 10 2 2 9 2" xfId="3996" xr:uid="{23D478F5-0B2A-4370-9D2F-2E6301EF15F0}"/>
    <cellStyle name="Heading 3 10 2 2 9 3" xfId="3296" xr:uid="{53F139A5-99F6-495F-B943-F17CA85751B2}"/>
    <cellStyle name="Heading 3 10 2 2 9 4" xfId="5005" xr:uid="{569DABC4-0577-4891-BFDC-83631574735B}"/>
    <cellStyle name="Heading 3 10 2 2 9 5" xfId="7559" xr:uid="{359FF03D-BC74-4BF4-80AE-42C11D8B3C5B}"/>
    <cellStyle name="Heading 3 10 2 2 9 6" xfId="7044" xr:uid="{0270DB1B-DA1A-4872-BBE0-90663453122C}"/>
    <cellStyle name="Heading 3 10 2 2 9 7" xfId="7866" xr:uid="{5072F067-66D4-4048-8052-F7518D300304}"/>
    <cellStyle name="Heading 3 10 2 2 9 8" xfId="6480" xr:uid="{F0353F7D-F6FB-4CFF-8C3D-8264F85DB092}"/>
    <cellStyle name="Heading 3 10 2 3" xfId="792" xr:uid="{00000000-0005-0000-0000-000064010000}"/>
    <cellStyle name="Heading 3 10 2 3 2" xfId="1461" xr:uid="{00000000-0005-0000-0000-000065010000}"/>
    <cellStyle name="Heading 3 10 2 3 2 2" xfId="3607" xr:uid="{0ED7CEA6-7EA5-4581-84F2-B7F1ADEBBB55}"/>
    <cellStyle name="Heading 3 10 2 3 2 3" xfId="5283" xr:uid="{534D5523-1776-4F33-8F9F-AC441CB5B460}"/>
    <cellStyle name="Heading 3 10 2 3 2 4" xfId="7147" xr:uid="{F8A463D4-60EF-4A85-B6B8-1BF1114B97FA}"/>
    <cellStyle name="Heading 3 10 2 3 2 5" xfId="6440" xr:uid="{FCCCD4A4-E59B-453C-868A-892671053CB7}"/>
    <cellStyle name="Heading 3 10 2 3 3" xfId="2907" xr:uid="{FA093A6C-633C-4F0A-9E9B-5305352562D1}"/>
    <cellStyle name="Heading 3 10 2 3 4" xfId="4616" xr:uid="{67CA700F-6EE8-482F-80BF-4FB5EF6FF4B2}"/>
    <cellStyle name="Heading 3 10 2 3 5" xfId="6775" xr:uid="{CCBFC529-21C5-444D-9215-F233D2A8F516}"/>
    <cellStyle name="Heading 3 10 2 3 6" xfId="8001" xr:uid="{1D7E5FF2-3CAD-4CCC-B4B2-9EE81B3E6506}"/>
    <cellStyle name="Heading 3 10 2 3 7" xfId="8621" xr:uid="{C2AD6FD0-96FF-453B-A063-C4EA4A7EB720}"/>
    <cellStyle name="Heading 3 10 2 3 8" xfId="8921" xr:uid="{44EACAB2-267D-4DD6-B9A9-5A1ADF7CA03C}"/>
    <cellStyle name="Heading 3 10 2 4" xfId="1179" xr:uid="{00000000-0005-0000-0000-000066010000}"/>
    <cellStyle name="Heading 3 10 2 4 2" xfId="1848" xr:uid="{00000000-0005-0000-0000-000067010000}"/>
    <cellStyle name="Heading 3 10 2 4 2 2" xfId="3994" xr:uid="{1B893FDB-60E9-4724-BE5B-F12C741B1289}"/>
    <cellStyle name="Heading 3 10 2 4 2 3" xfId="5670" xr:uid="{16C455DE-C17F-457E-9D1B-EA0FAB8031AB}"/>
    <cellStyle name="Heading 3 10 2 4 2 4" xfId="6797" xr:uid="{B5F33619-7D8A-4C24-B51A-FC0B3DBF929E}"/>
    <cellStyle name="Heading 3 10 2 4 2 5" xfId="7765" xr:uid="{A48B6647-B243-438F-9F9F-6CABFC90A3C8}"/>
    <cellStyle name="Heading 3 10 2 4 3" xfId="3294" xr:uid="{B1C61AF2-0BCA-48D9-8CB8-E6A5C8E960D5}"/>
    <cellStyle name="Heading 3 10 2 4 4" xfId="5003" xr:uid="{2946F5DA-D3E9-4B47-A391-29F55A6ABF79}"/>
    <cellStyle name="Heading 3 10 2 4 5" xfId="7624" xr:uid="{28DB5D0C-EFF1-4CFB-AD73-561CE6BACB48}"/>
    <cellStyle name="Heading 3 10 2 4 6" xfId="7959" xr:uid="{9A64076A-EEC2-4317-8290-C17DD21AA840}"/>
    <cellStyle name="Heading 3 10 2 4 7" xfId="8489" xr:uid="{4A11EC27-2A1B-496D-A9F3-8781A397B9EE}"/>
    <cellStyle name="Heading 3 10 2 4 8" xfId="8550" xr:uid="{61D6F1D7-DA19-4048-94B9-B6E4D9580D57}"/>
    <cellStyle name="Heading 3 10 2 5" xfId="2545" xr:uid="{00000000-0005-0000-0000-000068010000}"/>
    <cellStyle name="Heading 3 10 2 5 2" xfId="6365" xr:uid="{BFD280AF-F5C1-41D7-BA6C-B89FFE8EFCED}"/>
    <cellStyle name="Heading 3 10 2 5 3" xfId="7857" xr:uid="{9B1CB751-C200-40D0-A1F4-3088712C894B}"/>
    <cellStyle name="Heading 3 10 2 5 4" xfId="6435" xr:uid="{43B776ED-98BA-46D6-88EE-47E3E0031371}"/>
    <cellStyle name="Heading 3 10 2 6" xfId="4232" xr:uid="{04ABA5E1-478C-454E-A2B5-8B733318F306}"/>
    <cellStyle name="Heading 3 10 2 7" xfId="7708" xr:uid="{61F9CF31-76E8-416C-A351-B131DF79FBDC}"/>
    <cellStyle name="Heading 3 10 2 8" xfId="6944" xr:uid="{6CD7E9DF-7D87-48DF-AFF6-B34E0EADA3D6}"/>
    <cellStyle name="Heading 3 10 2 9" xfId="4216" xr:uid="{B03BB37E-FB07-4745-A19A-087323D5E212}"/>
    <cellStyle name="Heading 3 10 3" xfId="615" xr:uid="{00000000-0005-0000-0000-000069010000}"/>
    <cellStyle name="Heading 3 10 3 10" xfId="3431" xr:uid="{878B4ABE-8AB6-4CBB-B3FF-5AED3696D016}"/>
    <cellStyle name="Heading 3 10 3 11" xfId="2731" xr:uid="{7B2D861F-8866-4F8C-B100-C6B4C0A77A5B}"/>
    <cellStyle name="Heading 3 10 3 12" xfId="4439" xr:uid="{EF53D085-BF14-4893-A5D2-5AEFCE8DEEE7}"/>
    <cellStyle name="Heading 3 10 3 13" xfId="7682" xr:uid="{62C49D71-B83D-45C7-A60C-7CC70B9398A4}"/>
    <cellStyle name="Heading 3 10 3 14" xfId="8248" xr:uid="{D41A0B62-E466-492D-97C1-75A0DFCF3B11}"/>
    <cellStyle name="Heading 3 10 3 15" xfId="8526" xr:uid="{AD7A9A05-C74F-45C2-8A25-D50A55D9ADDE}"/>
    <cellStyle name="Heading 3 10 3 16" xfId="8856" xr:uid="{CD70ECE8-5BC7-4F24-A8CD-B69EB4669EED}"/>
    <cellStyle name="Heading 3 10 3 2" xfId="800" xr:uid="{00000000-0005-0000-0000-00006A010000}"/>
    <cellStyle name="Heading 3 10 3 2 2" xfId="1469" xr:uid="{00000000-0005-0000-0000-00006B010000}"/>
    <cellStyle name="Heading 3 10 3 2 2 2" xfId="3615" xr:uid="{C20A9DBB-AEDC-4E55-8560-A5343B3AC113}"/>
    <cellStyle name="Heading 3 10 3 2 2 3" xfId="5291" xr:uid="{AE915771-5666-4939-B1FA-DE36C7E860D5}"/>
    <cellStyle name="Heading 3 10 3 2 2 4" xfId="7173" xr:uid="{FF17CC06-4025-4256-83D9-ED2426A6291D}"/>
    <cellStyle name="Heading 3 10 3 2 2 5" xfId="6415" xr:uid="{C7C1B0BA-368D-4495-82BF-47178110C0A0}"/>
    <cellStyle name="Heading 3 10 3 2 3" xfId="2915" xr:uid="{3098E445-D924-4E3C-9555-1B9DCBFBDCCA}"/>
    <cellStyle name="Heading 3 10 3 2 4" xfId="4624" xr:uid="{56F223E8-EE98-4B97-91D8-F24467F95F9B}"/>
    <cellStyle name="Heading 3 10 3 2 5" xfId="6457" xr:uid="{36AEC228-FB1F-411A-ADEF-C7C4CC097191}"/>
    <cellStyle name="Heading 3 10 3 2 6" xfId="8000" xr:uid="{A8E06325-A7ED-44D0-8401-8238F45D3FA7}"/>
    <cellStyle name="Heading 3 10 3 2 7" xfId="8326" xr:uid="{EADBB41F-3D29-4754-863C-E3CE9C42986A}"/>
    <cellStyle name="Heading 3 10 3 2 8" xfId="8709" xr:uid="{47FAACD2-74FD-4493-BD7C-61F5A05A676B}"/>
    <cellStyle name="Heading 3 10 3 3" xfId="879" xr:uid="{00000000-0005-0000-0000-00006C010000}"/>
    <cellStyle name="Heading 3 10 3 3 2" xfId="1548" xr:uid="{00000000-0005-0000-0000-00006D010000}"/>
    <cellStyle name="Heading 3 10 3 3 2 2" xfId="3694" xr:uid="{DE9010C7-C277-4FC6-B33B-0D00ADCAF1C9}"/>
    <cellStyle name="Heading 3 10 3 3 2 3" xfId="5370" xr:uid="{D9562605-F2FA-4B7B-86EB-100B7AE77C90}"/>
    <cellStyle name="Heading 3 10 3 3 2 4" xfId="6691" xr:uid="{77AA88CA-8B33-4A5A-9740-3A69E66EF6C6}"/>
    <cellStyle name="Heading 3 10 3 3 2 5" xfId="7878" xr:uid="{EACFE0F6-7E94-4EB6-AFB2-1F9611CCFCA4}"/>
    <cellStyle name="Heading 3 10 3 3 3" xfId="2994" xr:uid="{F2AB43BE-38E2-464D-8211-D1932F99354D}"/>
    <cellStyle name="Heading 3 10 3 3 4" xfId="4703" xr:uid="{8606A694-C1B3-4101-9F22-3F97CD7D6B45}"/>
    <cellStyle name="Heading 3 10 3 3 5" xfId="7567" xr:uid="{613A64C7-8C62-4A6C-B0DB-152513E3A9C0}"/>
    <cellStyle name="Heading 3 10 3 3 6" xfId="8262" xr:uid="{06539BEB-3C74-4AFA-B3DA-4EAA827E136B}"/>
    <cellStyle name="Heading 3 10 3 3 7" xfId="8046" xr:uid="{0CA8C460-765F-4DDA-B623-61F71E3AAB56}"/>
    <cellStyle name="Heading 3 10 3 3 8" xfId="8313" xr:uid="{D285420F-9602-4313-98D6-879D7266770D}"/>
    <cellStyle name="Heading 3 10 3 4" xfId="918" xr:uid="{00000000-0005-0000-0000-00006E010000}"/>
    <cellStyle name="Heading 3 10 3 4 2" xfId="1587" xr:uid="{00000000-0005-0000-0000-00006F010000}"/>
    <cellStyle name="Heading 3 10 3 4 2 2" xfId="3733" xr:uid="{BD000A05-495F-44F4-B716-41641246FE0C}"/>
    <cellStyle name="Heading 3 10 3 4 2 3" xfId="5409" xr:uid="{CB966C2C-4F73-4EAE-A915-06C0EBDE6DCE}"/>
    <cellStyle name="Heading 3 10 3 4 2 4" xfId="7060" xr:uid="{18F8D92E-6887-4E01-B6DB-1E64E8A04194}"/>
    <cellStyle name="Heading 3 10 3 4 2 5" xfId="4354" xr:uid="{ACA41FD3-7435-45E1-9D11-8CBDC5A2AC45}"/>
    <cellStyle name="Heading 3 10 3 4 3" xfId="3033" xr:uid="{1365B527-F313-479B-B0DD-BEAFD7A01A3E}"/>
    <cellStyle name="Heading 3 10 3 4 4" xfId="4742" xr:uid="{C0A0A42A-C8B7-4705-AF64-A961524954EE}"/>
    <cellStyle name="Heading 3 10 3 4 5" xfId="7695" xr:uid="{AF3C4952-0FAA-459D-BF69-859D6ED03DA1}"/>
    <cellStyle name="Heading 3 10 3 4 6" xfId="7556" xr:uid="{59AE6DBB-24BE-4EA9-9A88-872C799F5879}"/>
    <cellStyle name="Heading 3 10 3 4 7" xfId="7924" xr:uid="{4B1849A8-336A-4EF0-BC37-40AF048AE9C6}"/>
    <cellStyle name="Heading 3 10 3 4 8" xfId="8811" xr:uid="{2B06D8D6-0FF9-483C-89CC-3ACD815D875C}"/>
    <cellStyle name="Heading 3 10 3 5" xfId="776" xr:uid="{00000000-0005-0000-0000-000070010000}"/>
    <cellStyle name="Heading 3 10 3 5 2" xfId="1445" xr:uid="{00000000-0005-0000-0000-000071010000}"/>
    <cellStyle name="Heading 3 10 3 5 2 2" xfId="3591" xr:uid="{D7651BFB-C830-4626-9A5C-C2597BF65F65}"/>
    <cellStyle name="Heading 3 10 3 5 2 3" xfId="5267" xr:uid="{0CD56804-36BE-4E45-800E-6CEDC30B39E6}"/>
    <cellStyle name="Heading 3 10 3 5 2 4" xfId="7766" xr:uid="{49EFE5FA-13B9-46C2-B92D-612E98318AFC}"/>
    <cellStyle name="Heading 3 10 3 5 2 5" xfId="6790" xr:uid="{F0FF51E1-8822-4E17-AF46-41A1C0033325}"/>
    <cellStyle name="Heading 3 10 3 5 3" xfId="2891" xr:uid="{E48336FF-E1B5-4876-A1DC-E9DAB7898949}"/>
    <cellStyle name="Heading 3 10 3 5 4" xfId="4600" xr:uid="{7215663A-61CA-43C2-BD30-2CA6D3F18EFF}"/>
    <cellStyle name="Heading 3 10 3 5 5" xfId="7541" xr:uid="{027DD109-21FB-4737-9975-8C447965F390}"/>
    <cellStyle name="Heading 3 10 3 5 6" xfId="7522" xr:uid="{1EC9A0EC-F3B9-4D24-A234-3CEF8C3C723E}"/>
    <cellStyle name="Heading 3 10 3 5 7" xfId="8380" xr:uid="{21B849D2-03C1-4391-B4E2-34E643C50B5E}"/>
    <cellStyle name="Heading 3 10 3 5 8" xfId="4275" xr:uid="{9C5B5FC2-E157-44CA-A62A-56CD68AB6F64}"/>
    <cellStyle name="Heading 3 10 3 6" xfId="951" xr:uid="{00000000-0005-0000-0000-000072010000}"/>
    <cellStyle name="Heading 3 10 3 6 2" xfId="1620" xr:uid="{00000000-0005-0000-0000-000073010000}"/>
    <cellStyle name="Heading 3 10 3 6 2 2" xfId="3766" xr:uid="{FF0C45D4-0D37-460C-9FF5-5E0B058571FC}"/>
    <cellStyle name="Heading 3 10 3 6 2 3" xfId="5442" xr:uid="{74344D0A-359A-474D-890A-8E79DF6DF04A}"/>
    <cellStyle name="Heading 3 10 3 6 2 4" xfId="4160" xr:uid="{4C296F6A-A802-4FF4-A512-7080F907BF9B}"/>
    <cellStyle name="Heading 3 10 3 6 2 5" xfId="6418" xr:uid="{53AF95E5-2681-4018-B82F-75A4F233EC69}"/>
    <cellStyle name="Heading 3 10 3 6 3" xfId="3066" xr:uid="{017D83DE-2F90-4A09-86BA-4FAC5C47571B}"/>
    <cellStyle name="Heading 3 10 3 6 4" xfId="4775" xr:uid="{4DEDD97D-208C-489B-BCD7-78F0A0B204A4}"/>
    <cellStyle name="Heading 3 10 3 6 5" xfId="6953" xr:uid="{2B13FFC7-52AE-473B-97CA-70571852A3C6}"/>
    <cellStyle name="Heading 3 10 3 6 6" xfId="4148" xr:uid="{59E2C7E7-7800-4785-A493-C8BC6E521DA4}"/>
    <cellStyle name="Heading 3 10 3 6 7" xfId="8735" xr:uid="{88C81217-8AEF-41C7-8806-3616F9030302}"/>
    <cellStyle name="Heading 3 10 3 6 8" xfId="7627" xr:uid="{A1EAD0B8-28E8-4AEE-BF3F-E950A8AF8951}"/>
    <cellStyle name="Heading 3 10 3 7" xfId="1098" xr:uid="{00000000-0005-0000-0000-000074010000}"/>
    <cellStyle name="Heading 3 10 3 7 2" xfId="1767" xr:uid="{00000000-0005-0000-0000-000075010000}"/>
    <cellStyle name="Heading 3 10 3 7 2 2" xfId="3913" xr:uid="{5EEC438C-54A2-4E99-ADF0-6E71696C5085}"/>
    <cellStyle name="Heading 3 10 3 7 2 3" xfId="5589" xr:uid="{DD8F79B1-B906-41AC-954F-0CA6F2374084}"/>
    <cellStyle name="Heading 3 10 3 7 2 4" xfId="7002" xr:uid="{131AA905-CD96-4CE3-99FE-EB64C9FEBC16}"/>
    <cellStyle name="Heading 3 10 3 7 2 5" xfId="6824" xr:uid="{08B4DD9A-1F70-40F6-A0C5-EF52E296F4EC}"/>
    <cellStyle name="Heading 3 10 3 7 3" xfId="3213" xr:uid="{EBE0DC5D-1023-4555-BD93-D59EE72A196A}"/>
    <cellStyle name="Heading 3 10 3 7 4" xfId="4922" xr:uid="{DA01C387-25D0-45CE-B6BF-70A9A7A952F4}"/>
    <cellStyle name="Heading 3 10 3 7 5" xfId="4116" xr:uid="{65FC3CFA-EDE3-4FC8-BD66-B7D735526958}"/>
    <cellStyle name="Heading 3 10 3 7 6" xfId="4394" xr:uid="{A511AA80-7DC3-4DAA-86C7-E27AE338F645}"/>
    <cellStyle name="Heading 3 10 3 7 7" xfId="8712" xr:uid="{B0688AE0-96F7-4F31-A40E-B847932A8E3D}"/>
    <cellStyle name="Heading 3 10 3 7 8" xfId="7552" xr:uid="{6A5E8F1D-3EA8-40E5-B71A-75D2A6A42ECD}"/>
    <cellStyle name="Heading 3 10 3 8" xfId="992" xr:uid="{00000000-0005-0000-0000-000076010000}"/>
    <cellStyle name="Heading 3 10 3 8 2" xfId="1661" xr:uid="{00000000-0005-0000-0000-000077010000}"/>
    <cellStyle name="Heading 3 10 3 8 2 2" xfId="3807" xr:uid="{582727F3-C781-473C-83A8-298E3CD777A0}"/>
    <cellStyle name="Heading 3 10 3 8 2 3" xfId="5483" xr:uid="{309C6D2A-1C07-474D-9A52-F9F391123594}"/>
    <cellStyle name="Heading 3 10 3 8 2 4" xfId="6613" xr:uid="{237580A1-9354-489B-AF18-60B694E9E67E}"/>
    <cellStyle name="Heading 3 10 3 8 2 5" xfId="7799" xr:uid="{40A801F6-5D62-409A-99FA-42060C810578}"/>
    <cellStyle name="Heading 3 10 3 8 3" xfId="3107" xr:uid="{56FC42EA-2F8D-4899-B4AD-912CBC0AD785}"/>
    <cellStyle name="Heading 3 10 3 8 4" xfId="4816" xr:uid="{C85B669C-2FC0-4B2C-B3BC-8254F6B986DD}"/>
    <cellStyle name="Heading 3 10 3 8 5" xfId="6849" xr:uid="{4CCE508E-03C7-4587-9EBC-A243D5D49626}"/>
    <cellStyle name="Heading 3 10 3 8 6" xfId="8198" xr:uid="{CC1A816E-10A8-46B6-846F-86851C2309BE}"/>
    <cellStyle name="Heading 3 10 3 8 7" xfId="8769" xr:uid="{722E20E3-0CF8-4B64-9861-2E6C1609EC66}"/>
    <cellStyle name="Heading 3 10 3 8 8" xfId="8188" xr:uid="{2E60DF48-57A3-4D26-9732-3F9A402D7413}"/>
    <cellStyle name="Heading 3 10 3 9" xfId="1180" xr:uid="{00000000-0005-0000-0000-000078010000}"/>
    <cellStyle name="Heading 3 10 3 9 2" xfId="3995" xr:uid="{BF4C8E48-389C-442D-AE5C-4417E3DBB119}"/>
    <cellStyle name="Heading 3 10 3 9 3" xfId="3295" xr:uid="{DC02C374-303A-4DA4-B59E-5814853CC102}"/>
    <cellStyle name="Heading 3 10 3 9 4" xfId="5004" xr:uid="{CF4B4B24-4B55-4B4C-9DF5-FEA44EA7DC4A}"/>
    <cellStyle name="Heading 3 10 3 9 5" xfId="6918" xr:uid="{49E8396A-E595-4438-A4AA-4026E6FE28FE}"/>
    <cellStyle name="Heading 3 10 3 9 6" xfId="4277" xr:uid="{6ED81C69-17EE-4DCB-98BE-ACC44696B428}"/>
    <cellStyle name="Heading 3 10 3 9 7" xfId="8659" xr:uid="{B3D9602D-562B-4980-B5A2-F859545F0FAD}"/>
    <cellStyle name="Heading 3 10 3 9 8" xfId="8726" xr:uid="{6F6E0FE1-3750-403B-9591-13AB23D739A5}"/>
    <cellStyle name="Heading 3 10 4" xfId="714" xr:uid="{00000000-0005-0000-0000-000079010000}"/>
    <cellStyle name="Heading 3 10 4 2" xfId="1383" xr:uid="{00000000-0005-0000-0000-00007A010000}"/>
    <cellStyle name="Heading 3 10 4 2 2" xfId="3529" xr:uid="{EC2CDB40-E3BD-4570-B3A9-F860CEA37634}"/>
    <cellStyle name="Heading 3 10 4 2 3" xfId="5205" xr:uid="{801DAC15-B2DD-4EDC-A4E8-C9AFB3FF3B8E}"/>
    <cellStyle name="Heading 3 10 4 2 4" xfId="6899" xr:uid="{9274A867-3D7B-4D91-89DD-305D8CEF64DA}"/>
    <cellStyle name="Heading 3 10 4 2 5" xfId="7987" xr:uid="{7795117A-FB32-4855-9886-35C0B074F4DF}"/>
    <cellStyle name="Heading 3 10 4 3" xfId="2829" xr:uid="{016F9E36-BED4-4A01-824E-4C669F4700F5}"/>
    <cellStyle name="Heading 3 10 4 4" xfId="4538" xr:uid="{4405935A-5D93-4A28-BD6C-A7C6FB4B1EB2}"/>
    <cellStyle name="Heading 3 10 4 5" xfId="6511" xr:uid="{0E703B7B-FFB0-4A4F-A514-5CB5C5141B50}"/>
    <cellStyle name="Heading 3 10 4 6" xfId="8203" xr:uid="{1A7ABE53-2283-4564-B943-7769752ED6FA}"/>
    <cellStyle name="Heading 3 10 4 7" xfId="8546" xr:uid="{1CCE5726-45FF-4334-BD91-F7ACC6A2A8BC}"/>
    <cellStyle name="Heading 3 10 4 8" xfId="8802" xr:uid="{F157963D-330F-43B3-B9BB-B2D285398122}"/>
    <cellStyle name="Heading 3 10 5" xfId="1176" xr:uid="{00000000-0005-0000-0000-00007B010000}"/>
    <cellStyle name="Heading 3 10 5 2" xfId="1845" xr:uid="{00000000-0005-0000-0000-00007C010000}"/>
    <cellStyle name="Heading 3 10 5 2 2" xfId="3991" xr:uid="{187A939F-5EE5-417A-B1B8-C35FF4153F98}"/>
    <cellStyle name="Heading 3 10 5 2 3" xfId="5667" xr:uid="{343994BF-4898-4C57-B6EF-B8CC4321DA3E}"/>
    <cellStyle name="Heading 3 10 5 2 4" xfId="6696" xr:uid="{1819701E-613C-442C-BA43-03E736203FB2}"/>
    <cellStyle name="Heading 3 10 5 2 5" xfId="4177" xr:uid="{46C8FB6C-4B35-41AE-A178-63B66E904547}"/>
    <cellStyle name="Heading 3 10 5 3" xfId="3291" xr:uid="{95ABE27A-79AD-4D0A-BCEE-D46419A45694}"/>
    <cellStyle name="Heading 3 10 5 4" xfId="5000" xr:uid="{E0943789-68C0-4AD3-8AA3-EEE63EB7ED7C}"/>
    <cellStyle name="Heading 3 10 5 5" xfId="4125" xr:uid="{98E9FAC3-50EE-433A-A821-1C301CE102A9}"/>
    <cellStyle name="Heading 3 10 5 6" xfId="4205" xr:uid="{137BACD6-8597-467E-82E5-5748063F6C91}"/>
    <cellStyle name="Heading 3 10 5 7" xfId="8711" xr:uid="{572040BE-F6F2-4100-AD2E-7125822BDE5F}"/>
    <cellStyle name="Heading 3 10 5 8" xfId="8388" xr:uid="{F51B9B32-A1C9-43A4-AAE1-1737C4D1CCD1}"/>
    <cellStyle name="Heading 3 10 6" xfId="1896" xr:uid="{00000000-0005-0000-0000-00007D010000}"/>
    <cellStyle name="Heading 3 10 6 2" xfId="5717" xr:uid="{D3EAAB7D-8CF3-46CE-91C4-79659D57510C}"/>
    <cellStyle name="Heading 3 10 6 3" xfId="6709" xr:uid="{70883CB4-60AE-4E52-8AAC-933BF1A4B2A3}"/>
    <cellStyle name="Heading 3 10 6 4" xfId="4400" xr:uid="{2CF685C3-76BD-42C9-9355-982A4B433B4D}"/>
    <cellStyle name="Heading 3 10 7" xfId="4231" xr:uid="{CA010360-DA3B-4B09-A3FB-FBD88A51DEFC}"/>
    <cellStyle name="Heading 3 10 8" xfId="7525" xr:uid="{874CC93A-8216-4AEA-9F8A-540EF278A865}"/>
    <cellStyle name="Heading 3 10 9" xfId="8230" xr:uid="{7EB1A8B8-782E-4AE1-86EF-FAE36C582F0B}"/>
    <cellStyle name="Heading 3 11" xfId="326" xr:uid="{00000000-0005-0000-0000-00007E010000}"/>
    <cellStyle name="Heading 3 11 10" xfId="6466" xr:uid="{1CB4674B-6C63-4F7F-91E2-0B8E95FC8ABA}"/>
    <cellStyle name="Heading 3 11 11" xfId="8809" xr:uid="{FB32B46B-9DD2-4F52-BDD3-C69961FD99FF}"/>
    <cellStyle name="Heading 3 11 2" xfId="327" xr:uid="{00000000-0005-0000-0000-00007F010000}"/>
    <cellStyle name="Heading 3 11 2 10" xfId="6965" xr:uid="{E4B5E80E-7C55-4B16-A1E1-C9007DEF63F9}"/>
    <cellStyle name="Heading 3 11 2 2" xfId="618" xr:uid="{00000000-0005-0000-0000-000080010000}"/>
    <cellStyle name="Heading 3 11 2 2 10" xfId="3434" xr:uid="{937B2B7E-0D99-4A35-A9C9-63ADB3C55405}"/>
    <cellStyle name="Heading 3 11 2 2 11" xfId="2734" xr:uid="{448DB143-A1DD-444F-B5DB-52528145CB59}"/>
    <cellStyle name="Heading 3 11 2 2 12" xfId="4442" xr:uid="{53F6EBC0-A29A-47F9-9C9A-F1146CB8D00E}"/>
    <cellStyle name="Heading 3 11 2 2 13" xfId="7782" xr:uid="{ECB2329D-778E-4CE8-A385-AC90DFA6DABC}"/>
    <cellStyle name="Heading 3 11 2 2 14" xfId="8063" xr:uid="{E6804060-EC81-4AF7-9C40-9FC97FE59B5B}"/>
    <cellStyle name="Heading 3 11 2 2 15" xfId="6717" xr:uid="{D0C0AF68-51EA-4290-9807-0C01D1EDFFE3}"/>
    <cellStyle name="Heading 3 11 2 2 16" xfId="8806" xr:uid="{066749B4-F23F-468E-B389-4D8E64D56AB6}"/>
    <cellStyle name="Heading 3 11 2 2 2" xfId="803" xr:uid="{00000000-0005-0000-0000-000081010000}"/>
    <cellStyle name="Heading 3 11 2 2 2 2" xfId="1472" xr:uid="{00000000-0005-0000-0000-000082010000}"/>
    <cellStyle name="Heading 3 11 2 2 2 2 2" xfId="3618" xr:uid="{33A8DE15-68DD-4659-B74B-E1A4E2EAD899}"/>
    <cellStyle name="Heading 3 11 2 2 2 2 3" xfId="5294" xr:uid="{0A09813D-7316-4764-A7FA-776E5E1FDDA8}"/>
    <cellStyle name="Heading 3 11 2 2 2 2 4" xfId="7274" xr:uid="{34A5E105-267C-47E0-9730-ADD812C7F50F}"/>
    <cellStyle name="Heading 3 11 2 2 2 2 5" xfId="4202" xr:uid="{43A27A8D-1DB4-4639-B209-9ECF0E8BC118}"/>
    <cellStyle name="Heading 3 11 2 2 2 3" xfId="2918" xr:uid="{8CDA8ACF-E761-4646-87F6-4AC1A7027882}"/>
    <cellStyle name="Heading 3 11 2 2 2 4" xfId="4627" xr:uid="{34237F9C-20B4-4993-9881-80E90E3D0F80}"/>
    <cellStyle name="Heading 3 11 2 2 2 5" xfId="6978" xr:uid="{9DBBF609-A13B-4702-9A44-857C9F737B1B}"/>
    <cellStyle name="Heading 3 11 2 2 2 6" xfId="8098" xr:uid="{000BED13-64E9-4A1F-9D65-DBD6F680DF41}"/>
    <cellStyle name="Heading 3 11 2 2 2 7" xfId="8695" xr:uid="{78812F19-58C9-424E-A8D5-8F16AB399AB5}"/>
    <cellStyle name="Heading 3 11 2 2 2 8" xfId="8922" xr:uid="{DC9EDA57-524D-4395-9EFC-A51DC042C3A3}"/>
    <cellStyle name="Heading 3 11 2 2 3" xfId="882" xr:uid="{00000000-0005-0000-0000-000083010000}"/>
    <cellStyle name="Heading 3 11 2 2 3 2" xfId="1551" xr:uid="{00000000-0005-0000-0000-000084010000}"/>
    <cellStyle name="Heading 3 11 2 2 3 2 2" xfId="3697" xr:uid="{83504E03-A643-479D-B959-E99A6887B76E}"/>
    <cellStyle name="Heading 3 11 2 2 3 2 3" xfId="5373" xr:uid="{0DD8A7D9-81B6-4CE7-B3B7-DCEF03BEA802}"/>
    <cellStyle name="Heading 3 11 2 2 3 2 4" xfId="7087" xr:uid="{4D2F3FCD-4D90-4BAA-896E-BE88C992F3A3}"/>
    <cellStyle name="Heading 3 11 2 2 3 2 5" xfId="7917" xr:uid="{4A646802-D23F-4F36-B486-21ECD3361643}"/>
    <cellStyle name="Heading 3 11 2 2 3 3" xfId="2997" xr:uid="{FF8F59DE-AF37-44D2-A321-8453CE91A463}"/>
    <cellStyle name="Heading 3 11 2 2 3 4" xfId="4706" xr:uid="{3ECEE3F9-8035-447B-A2F4-9024EED8D8C0}"/>
    <cellStyle name="Heading 3 11 2 2 3 5" xfId="6774" xr:uid="{5EA1C3AF-1AFE-4688-A130-CFE4B3BFA47E}"/>
    <cellStyle name="Heading 3 11 2 2 3 6" xfId="8075" xr:uid="{F4326A26-593C-4554-9F3F-5EBF58B7A2F7}"/>
    <cellStyle name="Heading 3 11 2 2 3 7" xfId="8620" xr:uid="{E8C234A4-010B-4BC9-B3EF-8AF492E63056}"/>
    <cellStyle name="Heading 3 11 2 2 3 8" xfId="4284" xr:uid="{879BCE41-D073-40C1-B9E6-6CD72E8916F8}"/>
    <cellStyle name="Heading 3 11 2 2 4" xfId="920" xr:uid="{00000000-0005-0000-0000-000085010000}"/>
    <cellStyle name="Heading 3 11 2 2 4 2" xfId="1589" xr:uid="{00000000-0005-0000-0000-000086010000}"/>
    <cellStyle name="Heading 3 11 2 2 4 2 2" xfId="3735" xr:uid="{9CFF3D60-4E84-4EC0-8FC5-562CFB2EF4B5}"/>
    <cellStyle name="Heading 3 11 2 2 4 2 3" xfId="5411" xr:uid="{E1F5AB2E-029A-4798-A1D6-E9BD3473E106}"/>
    <cellStyle name="Heading 3 11 2 2 4 2 4" xfId="7192" xr:uid="{E1A8DF90-A5FB-45F6-A265-B390F83081CA}"/>
    <cellStyle name="Heading 3 11 2 2 4 2 5" xfId="8283" xr:uid="{303913F1-C31E-490C-82ED-414C8501D11B}"/>
    <cellStyle name="Heading 3 11 2 2 4 3" xfId="3035" xr:uid="{EE6226AF-609C-4ACA-8FCC-29171D654F95}"/>
    <cellStyle name="Heading 3 11 2 2 4 4" xfId="4744" xr:uid="{87D318E2-E36D-4F1D-B196-99C8A662E5AA}"/>
    <cellStyle name="Heading 3 11 2 2 4 5" xfId="6563" xr:uid="{88FDF619-D628-46D8-8443-51655E0D4E9D}"/>
    <cellStyle name="Heading 3 11 2 2 4 6" xfId="4349" xr:uid="{EA68C977-86D0-4753-B542-A3BF04B25AC6}"/>
    <cellStyle name="Heading 3 11 2 2 4 7" xfId="8641" xr:uid="{8F1597BD-C41F-46BB-BF65-634596CC3742}"/>
    <cellStyle name="Heading 3 11 2 2 4 8" xfId="8587" xr:uid="{A4682E6A-E458-4400-9B0C-E4C452364311}"/>
    <cellStyle name="Heading 3 11 2 2 5" xfId="779" xr:uid="{00000000-0005-0000-0000-000087010000}"/>
    <cellStyle name="Heading 3 11 2 2 5 2" xfId="1448" xr:uid="{00000000-0005-0000-0000-000088010000}"/>
    <cellStyle name="Heading 3 11 2 2 5 2 2" xfId="3594" xr:uid="{5296B434-A004-4E38-923C-3D43E5FACE4E}"/>
    <cellStyle name="Heading 3 11 2 2 5 2 3" xfId="5270" xr:uid="{A21FF7B9-C8AE-446F-AE4B-FBD8D5DF46C8}"/>
    <cellStyle name="Heading 3 11 2 2 5 2 4" xfId="7058" xr:uid="{B3D2BE37-D1EB-4858-AF02-779D891205A2}"/>
    <cellStyle name="Heading 3 11 2 2 5 2 5" xfId="7052" xr:uid="{2A161769-BD04-4388-8821-9ED6797CF71F}"/>
    <cellStyle name="Heading 3 11 2 2 5 3" xfId="2894" xr:uid="{A5B4F294-E6DC-4B6F-ACE9-DA2A225D89E5}"/>
    <cellStyle name="Heading 3 11 2 2 5 4" xfId="4603" xr:uid="{E46605B8-E84C-4846-842A-7B5413F7EB20}"/>
    <cellStyle name="Heading 3 11 2 2 5 5" xfId="6638" xr:uid="{0645B9CA-5F2A-41EE-A006-58773C8DC39C}"/>
    <cellStyle name="Heading 3 11 2 2 5 6" xfId="8183" xr:uid="{68C87527-E4E6-4BBF-AFEF-40E477469DE0}"/>
    <cellStyle name="Heading 3 11 2 2 5 7" xfId="8581" xr:uid="{754B7014-7A7F-48B5-909B-E7B5C27EC378}"/>
    <cellStyle name="Heading 3 11 2 2 5 8" xfId="8923" xr:uid="{D41CD824-8A74-4839-BF87-E11789355C08}"/>
    <cellStyle name="Heading 3 11 2 2 6" xfId="733" xr:uid="{00000000-0005-0000-0000-000089010000}"/>
    <cellStyle name="Heading 3 11 2 2 6 2" xfId="1402" xr:uid="{00000000-0005-0000-0000-00008A010000}"/>
    <cellStyle name="Heading 3 11 2 2 6 2 2" xfId="3548" xr:uid="{81B5700E-DAA8-4562-ADE5-589EBE3B5DBB}"/>
    <cellStyle name="Heading 3 11 2 2 6 2 3" xfId="5224" xr:uid="{CADFB6B1-54D4-45D8-821B-390581AC6BAE}"/>
    <cellStyle name="Heading 3 11 2 2 6 2 4" xfId="7227" xr:uid="{9F385376-1B55-4188-96A9-38FE37230770}"/>
    <cellStyle name="Heading 3 11 2 2 6 2 5" xfId="7970" xr:uid="{909260BF-04C0-462E-91C3-65337614DEA2}"/>
    <cellStyle name="Heading 3 11 2 2 6 3" xfId="2848" xr:uid="{289A7064-EDBC-4B1E-B971-FA1D36B0A135}"/>
    <cellStyle name="Heading 3 11 2 2 6 4" xfId="4557" xr:uid="{B40C3B0E-66EB-432C-95D9-CF920C6FF2F1}"/>
    <cellStyle name="Heading 3 11 2 2 6 5" xfId="7680" xr:uid="{C7DA2E1C-7ADC-46D1-B701-D83355A1A4A1}"/>
    <cellStyle name="Heading 3 11 2 2 6 6" xfId="8302" xr:uid="{6026D5ED-2694-41E4-8878-0590A450C2D5}"/>
    <cellStyle name="Heading 3 11 2 2 6 7" xfId="8524" xr:uid="{05321FFC-F285-4D95-9678-8E03755D2F5D}"/>
    <cellStyle name="Heading 3 11 2 2 6 8" xfId="8898" xr:uid="{77991A54-F02E-4EBC-A658-43EEF1EA04DA}"/>
    <cellStyle name="Heading 3 11 2 2 7" xfId="1101" xr:uid="{00000000-0005-0000-0000-00008B010000}"/>
    <cellStyle name="Heading 3 11 2 2 7 2" xfId="1770" xr:uid="{00000000-0005-0000-0000-00008C010000}"/>
    <cellStyle name="Heading 3 11 2 2 7 2 2" xfId="3916" xr:uid="{955099CA-33E5-48E8-B37B-1F969BA9826E}"/>
    <cellStyle name="Heading 3 11 2 2 7 2 3" xfId="5592" xr:uid="{9795C7D0-083D-464D-8831-FFDC9EC38D6A}"/>
    <cellStyle name="Heading 3 11 2 2 7 2 4" xfId="6667" xr:uid="{90E5CD28-C977-418A-8C18-4376D2BC5D5B}"/>
    <cellStyle name="Heading 3 11 2 2 7 2 5" xfId="7204" xr:uid="{4835E82D-BA58-4795-A56A-DA1831A5DFEA}"/>
    <cellStyle name="Heading 3 11 2 2 7 3" xfId="3216" xr:uid="{35301872-9286-494D-BD47-CF66476F2EF9}"/>
    <cellStyle name="Heading 3 11 2 2 7 4" xfId="4925" xr:uid="{9D2D5A73-1691-464D-957A-320CB3FD6C32}"/>
    <cellStyle name="Heading 3 11 2 2 7 5" xfId="7625" xr:uid="{47CD6238-8EA0-4CFC-884C-44356B5529F8}"/>
    <cellStyle name="Heading 3 11 2 2 7 6" xfId="6441" xr:uid="{85D68D77-9B21-473C-93CB-BB1341C7697B}"/>
    <cellStyle name="Heading 3 11 2 2 7 7" xfId="8490" xr:uid="{47C5F926-F26E-4CED-9664-FEED04557651}"/>
    <cellStyle name="Heading 3 11 2 2 7 8" xfId="8457" xr:uid="{BBD9A33B-EC9A-4615-B4A1-CD21B3DE3FE3}"/>
    <cellStyle name="Heading 3 11 2 2 8" xfId="1061" xr:uid="{00000000-0005-0000-0000-00008D010000}"/>
    <cellStyle name="Heading 3 11 2 2 8 2" xfId="1730" xr:uid="{00000000-0005-0000-0000-00008E010000}"/>
    <cellStyle name="Heading 3 11 2 2 8 2 2" xfId="3876" xr:uid="{708BD917-4BB7-4529-835B-E2C7D80E8133}"/>
    <cellStyle name="Heading 3 11 2 2 8 2 3" xfId="5552" xr:uid="{910E1D38-F7BF-477A-A268-1E9A71E0024A}"/>
    <cellStyle name="Heading 3 11 2 2 8 2 4" xfId="7350" xr:uid="{E3DAEC13-0704-496F-BF0F-783BA0F883E7}"/>
    <cellStyle name="Heading 3 11 2 2 8 2 5" xfId="7185" xr:uid="{90C416AD-00D7-4B3E-8A90-91C941E4E012}"/>
    <cellStyle name="Heading 3 11 2 2 8 3" xfId="3176" xr:uid="{EB813723-0C6B-4BB1-952E-D179707F21AF}"/>
    <cellStyle name="Heading 3 11 2 2 8 4" xfId="4885" xr:uid="{AAFE69F7-BAAB-46C2-8459-C05DDC34B6AD}"/>
    <cellStyle name="Heading 3 11 2 2 8 5" xfId="6922" xr:uid="{8F8DB752-B167-4087-AC06-88FBB86026B1}"/>
    <cellStyle name="Heading 3 11 2 2 8 6" xfId="8175" xr:uid="{4DED5397-2624-4FAB-9C19-1CB03D81553C}"/>
    <cellStyle name="Heading 3 11 2 2 8 7" xfId="8664" xr:uid="{64290128-4A1F-4607-8826-472D7A5107C2}"/>
    <cellStyle name="Heading 3 11 2 2 8 8" xfId="8344" xr:uid="{C638A5EB-C8BC-43A7-8EB5-C4893602F2D3}"/>
    <cellStyle name="Heading 3 11 2 2 9" xfId="1183" xr:uid="{00000000-0005-0000-0000-00008F010000}"/>
    <cellStyle name="Heading 3 11 2 2 9 2" xfId="3998" xr:uid="{25B24703-8969-4CFE-B8B9-D051F0907896}"/>
    <cellStyle name="Heading 3 11 2 2 9 3" xfId="3298" xr:uid="{451302BC-56E8-4DC0-855B-A089FEE98188}"/>
    <cellStyle name="Heading 3 11 2 2 9 4" xfId="5007" xr:uid="{E8B59B05-6E6B-45AA-BD96-B935439F304C}"/>
    <cellStyle name="Heading 3 11 2 2 9 5" xfId="7232" xr:uid="{D9755D04-1768-493D-B1DA-26BB08B799E2}"/>
    <cellStyle name="Heading 3 11 2 2 9 6" xfId="8289" xr:uid="{57BD6F3B-DDFF-4D95-A4C3-4434EA876AA9}"/>
    <cellStyle name="Heading 3 11 2 2 9 7" xfId="8440" xr:uid="{78701692-19AA-4C30-AF97-9FF657423C6C}"/>
    <cellStyle name="Heading 3 11 2 2 9 8" xfId="8506" xr:uid="{CC94562D-AC68-44BE-AB3B-AB285EC2102F}"/>
    <cellStyle name="Heading 3 11 2 3" xfId="713" xr:uid="{00000000-0005-0000-0000-000090010000}"/>
    <cellStyle name="Heading 3 11 2 3 2" xfId="1382" xr:uid="{00000000-0005-0000-0000-000091010000}"/>
    <cellStyle name="Heading 3 11 2 3 2 2" xfId="3528" xr:uid="{13B6AF16-CAC0-46D7-827D-CD1966443775}"/>
    <cellStyle name="Heading 3 11 2 3 2 3" xfId="5204" xr:uid="{DA4EC47A-82CB-4556-A0A1-F2A01D832D66}"/>
    <cellStyle name="Heading 3 11 2 3 2 4" xfId="6704" xr:uid="{096219E5-2019-4864-ABC4-0B446A500A64}"/>
    <cellStyle name="Heading 3 11 2 3 2 5" xfId="6945" xr:uid="{72D3A7DB-BF91-4820-B525-512A1B08C40D}"/>
    <cellStyle name="Heading 3 11 2 3 3" xfId="2828" xr:uid="{C3C9277F-DE68-42FE-95E2-DB5510D34083}"/>
    <cellStyle name="Heading 3 11 2 3 4" xfId="4537" xr:uid="{DA072CEE-7FB2-4D48-A111-8E072F26A225}"/>
    <cellStyle name="Heading 3 11 2 3 5" xfId="6641" xr:uid="{57F03FE7-A524-4769-A7ED-07B00EE8D434}"/>
    <cellStyle name="Heading 3 11 2 3 6" xfId="8059" xr:uid="{F3E56010-DBE2-45F2-81B1-5ECCB743FA88}"/>
    <cellStyle name="Heading 3 11 2 3 7" xfId="7517" xr:uid="{55754EA2-27C5-477C-96AE-17FC62372AD0}"/>
    <cellStyle name="Heading 3 11 2 3 8" xfId="8823" xr:uid="{3A8A731C-A502-4F7B-851E-2DFA08E070A8}"/>
    <cellStyle name="Heading 3 11 2 4" xfId="1177" xr:uid="{00000000-0005-0000-0000-000092010000}"/>
    <cellStyle name="Heading 3 11 2 4 2" xfId="1846" xr:uid="{00000000-0005-0000-0000-000093010000}"/>
    <cellStyle name="Heading 3 11 2 4 2 2" xfId="3992" xr:uid="{66C48598-8E74-474A-9A6B-400C81210DF5}"/>
    <cellStyle name="Heading 3 11 2 4 2 3" xfId="5668" xr:uid="{B4A8D673-E695-4BD4-9D66-25667C1D0B85}"/>
    <cellStyle name="Heading 3 11 2 4 2 4" xfId="6882" xr:uid="{B865724B-F268-4852-BEC7-9C7138AFBCDA}"/>
    <cellStyle name="Heading 3 11 2 4 2 5" xfId="4083" xr:uid="{25CFB0AB-9700-4AEC-B8BE-F7D958B62343}"/>
    <cellStyle name="Heading 3 11 2 4 3" xfId="3292" xr:uid="{AD282C46-6101-436D-A066-E9EF1E687DAD}"/>
    <cellStyle name="Heading 3 11 2 4 4" xfId="5001" xr:uid="{7C37FC50-3868-4DC1-8857-E9616BCF837F}"/>
    <cellStyle name="Heading 3 11 2 4 5" xfId="4126" xr:uid="{B80183EE-8C28-43FE-93E0-2AEEAF9C7DF4}"/>
    <cellStyle name="Heading 3 11 2 4 6" xfId="8125" xr:uid="{4C4A441A-3687-4B24-BB70-43E904EF776F}"/>
    <cellStyle name="Heading 3 11 2 4 7" xfId="4134" xr:uid="{4B1868A4-4C15-4807-84FE-EC12BDA85819}"/>
    <cellStyle name="Heading 3 11 2 4 8" xfId="8607" xr:uid="{1F84571E-B377-48A1-9659-00C1D5FE122A}"/>
    <cellStyle name="Heading 3 11 2 5" xfId="2539" xr:uid="{00000000-0005-0000-0000-000094010000}"/>
    <cellStyle name="Heading 3 11 2 5 2" xfId="6359" xr:uid="{491479EF-466A-4C1C-B267-297B162C712D}"/>
    <cellStyle name="Heading 3 11 2 5 3" xfId="7851" xr:uid="{FF5B7B8C-67F9-4DF4-8351-BAB378A823FA}"/>
    <cellStyle name="Heading 3 11 2 5 4" xfId="7348" xr:uid="{28591DD7-9F0C-489C-B064-0A851BD63F4D}"/>
    <cellStyle name="Heading 3 11 2 6" xfId="4234" xr:uid="{29F47F1C-712C-4810-BCA5-6D7C6DCB013A}"/>
    <cellStyle name="Heading 3 11 2 7" xfId="6578" xr:uid="{A4E2CA59-83CF-430E-A7D2-14F874FBDC93}"/>
    <cellStyle name="Heading 3 11 2 8" xfId="6773" xr:uid="{49B7F991-A90F-4BB3-A573-1FD59030AECA}"/>
    <cellStyle name="Heading 3 11 2 9" xfId="8485" xr:uid="{0255D192-926D-4B3E-BF38-20104E1C3C27}"/>
    <cellStyle name="Heading 3 11 3" xfId="617" xr:uid="{00000000-0005-0000-0000-000095010000}"/>
    <cellStyle name="Heading 3 11 3 10" xfId="3433" xr:uid="{B81E188B-5EA7-473E-9932-BCB4FE462A8C}"/>
    <cellStyle name="Heading 3 11 3 11" xfId="2733" xr:uid="{8999FBEE-85DD-4E1C-B861-D8B3CEA7F083}"/>
    <cellStyle name="Heading 3 11 3 12" xfId="4441" xr:uid="{20668048-765D-4A32-91B5-87EA8B96C948}"/>
    <cellStyle name="Heading 3 11 3 13" xfId="7599" xr:uid="{96EAD225-F5FB-42BD-9033-F395AA0B5B77}"/>
    <cellStyle name="Heading 3 11 3 14" xfId="4363" xr:uid="{2EB69F91-41B6-4C22-928E-35FFA80A4F88}"/>
    <cellStyle name="Heading 3 11 3 15" xfId="8086" xr:uid="{37BAA195-EE48-4246-9516-F7332FB795E7}"/>
    <cellStyle name="Heading 3 11 3 16" xfId="8826" xr:uid="{642D5E9B-EF80-4588-8774-02B585AD922B}"/>
    <cellStyle name="Heading 3 11 3 2" xfId="802" xr:uid="{00000000-0005-0000-0000-000096010000}"/>
    <cellStyle name="Heading 3 11 3 2 2" xfId="1471" xr:uid="{00000000-0005-0000-0000-000097010000}"/>
    <cellStyle name="Heading 3 11 3 2 2 2" xfId="3617" xr:uid="{2EDD0B3A-12C2-469E-8535-17F1BB80E67A}"/>
    <cellStyle name="Heading 3 11 3 2 2 3" xfId="5293" xr:uid="{06F08C3A-D14D-4C34-8862-EC692D929704}"/>
    <cellStyle name="Heading 3 11 3 2 2 4" xfId="6897" xr:uid="{2D4AFE2D-710F-431A-AAFA-5EF3F976CFDB}"/>
    <cellStyle name="Heading 3 11 3 2 2 5" xfId="4389" xr:uid="{4E7F9E7E-EB98-4B43-AC75-C7FA0E5E1A94}"/>
    <cellStyle name="Heading 3 11 3 2 3" xfId="2917" xr:uid="{CCD54986-DCD8-42A5-BE51-CF86E7E764C0}"/>
    <cellStyle name="Heading 3 11 3 2 4" xfId="4626" xr:uid="{FD824080-020E-487E-9D09-33D95BD69450}"/>
    <cellStyle name="Heading 3 11 3 2 5" xfId="7678" xr:uid="{2753B6EC-42A6-44D1-B3E6-025B45807EBC}"/>
    <cellStyle name="Heading 3 11 3 2 6" xfId="7331" xr:uid="{7F398053-8009-4200-8161-C1A506ED34D0}"/>
    <cellStyle name="Heading 3 11 3 2 7" xfId="8520" xr:uid="{C4E44EC5-E7B9-4099-A8E9-B380F6754D5B}"/>
    <cellStyle name="Heading 3 11 3 2 8" xfId="8335" xr:uid="{76D08909-C29E-42C4-A98C-5AEEF2C1216A}"/>
    <cellStyle name="Heading 3 11 3 3" xfId="881" xr:uid="{00000000-0005-0000-0000-000098010000}"/>
    <cellStyle name="Heading 3 11 3 3 2" xfId="1550" xr:uid="{00000000-0005-0000-0000-000099010000}"/>
    <cellStyle name="Heading 3 11 3 3 2 2" xfId="3696" xr:uid="{FDE2BEFD-A173-48B5-94C8-7D0627C88EAD}"/>
    <cellStyle name="Heading 3 11 3 3 2 3" xfId="5372" xr:uid="{659CABB4-8573-4BD4-A9BA-B876A3C9CAAB}"/>
    <cellStyle name="Heading 3 11 3 3 2 4" xfId="6675" xr:uid="{85016411-8D3F-4774-B21A-D229B1B2A1B2}"/>
    <cellStyle name="Heading 3 11 3 3 2 5" xfId="4379" xr:uid="{9ED44A37-A454-48D9-854A-A61E99D34B9C}"/>
    <cellStyle name="Heading 3 11 3 3 3" xfId="2996" xr:uid="{B2F08B26-747A-4DE1-A873-C473CC143057}"/>
    <cellStyle name="Heading 3 11 3 3 4" xfId="4705" xr:uid="{A86305D5-1F0F-4597-B0D0-B27DA16F8896}"/>
    <cellStyle name="Heading 3 11 3 3 5" xfId="7239" xr:uid="{968B1802-7E23-4373-83BE-41EC504462B4}"/>
    <cellStyle name="Heading 3 11 3 3 6" xfId="4209" xr:uid="{9A5A08FF-55FF-4842-B059-949ABFC63A75}"/>
    <cellStyle name="Heading 3 11 3 3 7" xfId="8450" xr:uid="{9B109A58-AF94-4BF0-90B0-244B4D901987}"/>
    <cellStyle name="Heading 3 11 3 3 8" xfId="8795" xr:uid="{AAFC99B0-127A-4861-8E90-663B22BCFB41}"/>
    <cellStyle name="Heading 3 11 3 4" xfId="709" xr:uid="{00000000-0005-0000-0000-00009A010000}"/>
    <cellStyle name="Heading 3 11 3 4 2" xfId="1378" xr:uid="{00000000-0005-0000-0000-00009B010000}"/>
    <cellStyle name="Heading 3 11 3 4 2 2" xfId="3524" xr:uid="{03A83861-6860-475A-BDA3-0ECB33778539}"/>
    <cellStyle name="Heading 3 11 3 4 2 3" xfId="5200" xr:uid="{7E94B4D2-72C9-4473-AB48-6C31108CF51A}"/>
    <cellStyle name="Heading 3 11 3 4 2 4" xfId="7529" xr:uid="{D9370100-878D-4F68-AECC-CD5183DA00C8}"/>
    <cellStyle name="Heading 3 11 3 4 2 5" xfId="7136" xr:uid="{15F18FB5-84E0-4647-9398-9BC6641CD43A}"/>
    <cellStyle name="Heading 3 11 3 4 3" xfId="2824" xr:uid="{3C31B474-9D29-45FC-A83A-4DB39618AD09}"/>
    <cellStyle name="Heading 3 11 3 4 4" xfId="4533" xr:uid="{7753FA94-A879-4352-B628-C469E36EC95C}"/>
    <cellStyle name="Heading 3 11 3 4 5" xfId="6858" xr:uid="{480FB55A-1AEA-4F07-9240-E94A78980503}"/>
    <cellStyle name="Heading 3 11 3 4 6" xfId="8099" xr:uid="{A8E3831C-CCFD-4493-B06C-5D85BEDDC3B5}"/>
    <cellStyle name="Heading 3 11 3 4 7" xfId="7602" xr:uid="{1C404EBD-FF8E-4062-8FC9-AAEA57294B99}"/>
    <cellStyle name="Heading 3 11 3 4 8" xfId="8900" xr:uid="{4170B3BA-00C4-4BC4-9E62-665A61EFBAB7}"/>
    <cellStyle name="Heading 3 11 3 5" xfId="778" xr:uid="{00000000-0005-0000-0000-00009C010000}"/>
    <cellStyle name="Heading 3 11 3 5 2" xfId="1447" xr:uid="{00000000-0005-0000-0000-00009D010000}"/>
    <cellStyle name="Heading 3 11 3 5 2 2" xfId="3593" xr:uid="{1F10021F-223E-4B7C-A42A-5558A25DCE4E}"/>
    <cellStyle name="Heading 3 11 3 5 2 3" xfId="5269" xr:uid="{F90E61D4-A502-4731-834D-EFC36A4431B1}"/>
    <cellStyle name="Heading 3 11 3 5 2 4" xfId="6758" xr:uid="{546A8719-78DF-4B5A-B88D-170A5BBD6B0F}"/>
    <cellStyle name="Heading 3 11 3 5 2 5" xfId="4175" xr:uid="{5AF98D17-125D-4E44-B90B-9C8D1DC53D0E}"/>
    <cellStyle name="Heading 3 11 3 5 3" xfId="2893" xr:uid="{B9766A73-EC4F-4DBD-84A8-F4D2B3E0569D}"/>
    <cellStyle name="Heading 3 11 3 5 4" xfId="4602" xr:uid="{28C7618B-9F8D-4F04-8FEF-986236A69CB1}"/>
    <cellStyle name="Heading 3 11 3 5 5" xfId="7107" xr:uid="{C533EBE3-7A8B-4C13-9582-2C9D419D58DA}"/>
    <cellStyle name="Heading 3 11 3 5 6" xfId="8041" xr:uid="{4F6F4EC2-4797-470A-ACF7-BD2C80A05D36}"/>
    <cellStyle name="Heading 3 11 3 5 7" xfId="6736" xr:uid="{D5116EA3-D377-4EC0-B5C0-362756A5DFA4}"/>
    <cellStyle name="Heading 3 11 3 5 8" xfId="7729" xr:uid="{92246D84-3933-4A28-8D8B-1C1522406F97}"/>
    <cellStyle name="Heading 3 11 3 6" xfId="690" xr:uid="{00000000-0005-0000-0000-00009E010000}"/>
    <cellStyle name="Heading 3 11 3 6 2" xfId="1359" xr:uid="{00000000-0005-0000-0000-00009F010000}"/>
    <cellStyle name="Heading 3 11 3 6 2 2" xfId="3505" xr:uid="{388964FF-EDE7-42D7-9138-898D0C16F370}"/>
    <cellStyle name="Heading 3 11 3 6 2 3" xfId="5181" xr:uid="{1637BF22-B2CF-4100-B74F-F62B2C724B2F}"/>
    <cellStyle name="Heading 3 11 3 6 2 4" xfId="6761" xr:uid="{60F5DF90-FAF7-4D5D-A261-E9971A9E92C3}"/>
    <cellStyle name="Heading 3 11 3 6 2 5" xfId="4312" xr:uid="{500F5D73-2DC8-40B9-883E-93A3175C62B9}"/>
    <cellStyle name="Heading 3 11 3 6 3" xfId="2805" xr:uid="{EAE4957E-579F-412B-8523-6172D96C00B1}"/>
    <cellStyle name="Heading 3 11 3 6 4" xfId="4514" xr:uid="{406D5327-A1B3-4308-99B1-A47399B378B8}"/>
    <cellStyle name="Heading 3 11 3 6 5" xfId="6932" xr:uid="{45FFE506-A625-4695-B5A2-5F4C70531B97}"/>
    <cellStyle name="Heading 3 11 3 6 6" xfId="7548" xr:uid="{2D6D43BC-F1AF-4032-94E5-F65C4E0576D1}"/>
    <cellStyle name="Heading 3 11 3 6 7" xfId="8675" xr:uid="{2C83DE6E-0204-4A0A-8241-55F036EEF845}"/>
    <cellStyle name="Heading 3 11 3 6 8" xfId="8803" xr:uid="{2D437959-E907-417C-8CCC-F7E94A3B1226}"/>
    <cellStyle name="Heading 3 11 3 7" xfId="1100" xr:uid="{00000000-0005-0000-0000-0000A0010000}"/>
    <cellStyle name="Heading 3 11 3 7 2" xfId="1769" xr:uid="{00000000-0005-0000-0000-0000A1010000}"/>
    <cellStyle name="Heading 3 11 3 7 2 2" xfId="3915" xr:uid="{2FAAEF74-31E0-4F64-B068-D589ADDF3F2E}"/>
    <cellStyle name="Heading 3 11 3 7 2 3" xfId="5591" xr:uid="{DD290069-8084-4E93-94AD-178CEFBB70F5}"/>
    <cellStyle name="Heading 3 11 3 7 2 4" xfId="7134" xr:uid="{1D65B98D-777E-4C33-92E7-282A4FFBE98B}"/>
    <cellStyle name="Heading 3 11 3 7 2 5" xfId="7252" xr:uid="{3C2F7839-0B8D-4E52-95C0-4182FC3E4D81}"/>
    <cellStyle name="Heading 3 11 3 7 3" xfId="3215" xr:uid="{8B16F4D7-3376-4A3C-978C-5C549820BC8A}"/>
    <cellStyle name="Heading 3 11 3 7 4" xfId="4924" xr:uid="{06621F57-20FA-4A22-A5FD-3EDCBDE8970F}"/>
    <cellStyle name="Heading 3 11 3 7 5" xfId="7380" xr:uid="{AFFEAA0F-BF63-481F-B5C0-BF9699D0BB7F}"/>
    <cellStyle name="Heading 3 11 3 7 6" xfId="8213" xr:uid="{61688EE3-7538-4038-BB48-3BF409276B87}"/>
    <cellStyle name="Heading 3 11 3 7 7" xfId="7658" xr:uid="{05D2AB2C-CFA0-4D56-A510-89E0B81E87E5}"/>
    <cellStyle name="Heading 3 11 3 7 8" xfId="7601" xr:uid="{7D798DA8-68F6-4AEF-9068-9678CE6BBC63}"/>
    <cellStyle name="Heading 3 11 3 8" xfId="994" xr:uid="{00000000-0005-0000-0000-0000A2010000}"/>
    <cellStyle name="Heading 3 11 3 8 2" xfId="1663" xr:uid="{00000000-0005-0000-0000-0000A3010000}"/>
    <cellStyle name="Heading 3 11 3 8 2 2" xfId="3809" xr:uid="{1492B59D-460F-413A-A66D-3E9DA4E74D1C}"/>
    <cellStyle name="Heading 3 11 3 8 2 3" xfId="5485" xr:uid="{B1BAAB1D-01D4-43A2-8AB4-7E7820FD6C61}"/>
    <cellStyle name="Heading 3 11 3 8 2 4" xfId="4161" xr:uid="{C68BB524-52C1-4C68-814C-B70FAD2F82A5}"/>
    <cellStyle name="Heading 3 11 3 8 2 5" xfId="7825" xr:uid="{5170C98F-E13D-4C1F-AC9B-5B58A32BDC5A}"/>
    <cellStyle name="Heading 3 11 3 8 3" xfId="3109" xr:uid="{28329169-0A82-4AEB-AF18-4D9D8575E4E4}"/>
    <cellStyle name="Heading 3 11 3 8 4" xfId="4818" xr:uid="{0020ED03-52C8-406E-B485-0E88C8E7F82E}"/>
    <cellStyle name="Heading 3 11 3 8 5" xfId="7716" xr:uid="{C8346588-E66E-4722-8F2D-DA3FDB52AEB0}"/>
    <cellStyle name="Heading 3 11 3 8 6" xfId="7028" xr:uid="{032B972E-88FA-4FB6-BECF-EB83ACF9F93E}"/>
    <cellStyle name="Heading 3 11 3 8 7" xfId="8595" xr:uid="{318ACB3D-F545-4F22-8B18-0C5934810288}"/>
    <cellStyle name="Heading 3 11 3 8 8" xfId="8605" xr:uid="{687FA6AC-518F-423E-B18B-8B9A80B455C9}"/>
    <cellStyle name="Heading 3 11 3 9" xfId="1182" xr:uid="{00000000-0005-0000-0000-0000A4010000}"/>
    <cellStyle name="Heading 3 11 3 9 2" xfId="3997" xr:uid="{C87C210F-FE44-45E0-A79E-E1BA95951DB7}"/>
    <cellStyle name="Heading 3 11 3 9 3" xfId="3297" xr:uid="{F94A01B1-6CF6-491A-A14E-AB3C870E3B29}"/>
    <cellStyle name="Heading 3 11 3 9 4" xfId="5006" xr:uid="{212FB3DE-925C-412A-91B1-7628C8CD1222}"/>
    <cellStyle name="Heading 3 11 3 9 5" xfId="7739" xr:uid="{D788DEDE-7B17-469A-9C85-9AD36A1F2521}"/>
    <cellStyle name="Heading 3 11 3 9 6" xfId="7639" xr:uid="{8CFDCAD0-DB0A-4904-99AE-F8FA7463F876}"/>
    <cellStyle name="Heading 3 11 3 9 7" xfId="7888" xr:uid="{236E5627-97ED-4E4D-B3CA-53AE420E8EA3}"/>
    <cellStyle name="Heading 3 11 3 9 8" xfId="6703" xr:uid="{D2C4B384-DB04-4A07-9A7D-C985E8D5C5F7}"/>
    <cellStyle name="Heading 3 11 4" xfId="718" xr:uid="{00000000-0005-0000-0000-0000A5010000}"/>
    <cellStyle name="Heading 3 11 4 2" xfId="1387" xr:uid="{00000000-0005-0000-0000-0000A6010000}"/>
    <cellStyle name="Heading 3 11 4 2 2" xfId="3533" xr:uid="{730D441D-9B13-4953-8EED-A21E04B4EEFC}"/>
    <cellStyle name="Heading 3 11 4 2 3" xfId="5209" xr:uid="{1310CA34-CA68-4481-AF66-6D4A6E2613F6}"/>
    <cellStyle name="Heading 3 11 4 2 4" xfId="6845" xr:uid="{295CF085-5D4B-48AA-88DD-D49D0C465BC9}"/>
    <cellStyle name="Heading 3 11 4 2 5" xfId="7985" xr:uid="{65FD39D6-95B5-4C37-AB3C-57C38C070C8E}"/>
    <cellStyle name="Heading 3 11 4 3" xfId="2833" xr:uid="{FCF0A58B-ACCC-4CE5-AFE9-7EBBC89C2881}"/>
    <cellStyle name="Heading 3 11 4 4" xfId="4542" xr:uid="{B341D466-102D-4D84-AF9F-A138655E582C}"/>
    <cellStyle name="Heading 3 11 4 5" xfId="7638" xr:uid="{FF8FC684-35EE-4CF3-B513-3B0054ABE325}"/>
    <cellStyle name="Heading 3 11 4 6" xfId="8163" xr:uid="{DFD8E51B-4EC2-43B0-AC97-ECA75E45D2B4}"/>
    <cellStyle name="Heading 3 11 4 7" xfId="8502" xr:uid="{68C0A880-C632-41FA-A564-12F0700007CA}"/>
    <cellStyle name="Heading 3 11 4 8" xfId="8864" xr:uid="{AA593494-6C24-4869-8D86-2C7C9E7EC73D}"/>
    <cellStyle name="Heading 3 11 5" xfId="998" xr:uid="{00000000-0005-0000-0000-0000A7010000}"/>
    <cellStyle name="Heading 3 11 5 2" xfId="1667" xr:uid="{00000000-0005-0000-0000-0000A8010000}"/>
    <cellStyle name="Heading 3 11 5 2 2" xfId="3813" xr:uid="{3E4ED15C-A4F5-446E-A7EF-247F3E392B0A}"/>
    <cellStyle name="Heading 3 11 5 2 3" xfId="5489" xr:uid="{092470C2-4776-4D99-9B98-691A2CF00E34}"/>
    <cellStyle name="Heading 3 11 5 2 4" xfId="6749" xr:uid="{19EA4525-6E46-4C83-810F-DEBA18BEC667}"/>
    <cellStyle name="Heading 3 11 5 2 5" xfId="4279" xr:uid="{94B3AC02-8AD2-4EE7-AE3B-B8FE834841F6}"/>
    <cellStyle name="Heading 3 11 5 3" xfId="3113" xr:uid="{649D15D3-33D1-4AEB-BB80-6F3E9C5FEA2A}"/>
    <cellStyle name="Heading 3 11 5 4" xfId="4822" xr:uid="{9C641DA7-4C7A-4784-A86E-A151CFDF4EF4}"/>
    <cellStyle name="Heading 3 11 5 5" xfId="7820" xr:uid="{96D46AAE-2E02-4AD4-9C61-3F21F19E3735}"/>
    <cellStyle name="Heading 3 11 5 6" xfId="6876" xr:uid="{7140772D-76BE-45C0-8A32-526C510784AD}"/>
    <cellStyle name="Heading 3 11 5 7" xfId="4372" xr:uid="{5788A69D-4652-4B63-9FD2-C9EB5E418655}"/>
    <cellStyle name="Heading 3 11 5 8" xfId="6961" xr:uid="{D82DCD31-2AC3-4C46-9950-731C0C97BB68}"/>
    <cellStyle name="Heading 3 11 6" xfId="2358" xr:uid="{00000000-0005-0000-0000-0000A9010000}"/>
    <cellStyle name="Heading 3 11 6 2" xfId="6179" xr:uid="{DA0BB9B5-6436-418E-A590-5CBEC473C5E0}"/>
    <cellStyle name="Heading 3 11 6 3" xfId="4276" xr:uid="{A4B2D540-BEDE-4797-BB21-73DB2B89A44A}"/>
    <cellStyle name="Heading 3 11 6 4" xfId="4274" xr:uid="{E9ACD7FB-7A84-410E-B9B5-7D4253546D4B}"/>
    <cellStyle name="Heading 3 11 7" xfId="4233" xr:uid="{6635D39D-6CE1-41D4-B898-3134440ADF81}"/>
    <cellStyle name="Heading 3 11 8" xfId="7051" xr:uid="{5C553CE9-3791-4A69-9BE8-15788CF7D8C8}"/>
    <cellStyle name="Heading 3 11 9" xfId="6536" xr:uid="{FCB715D6-184C-46FB-A766-270F49DB70AA}"/>
    <cellStyle name="Heading 3 2" xfId="328" xr:uid="{00000000-0005-0000-0000-0000AA010000}"/>
    <cellStyle name="Heading 3 2 10" xfId="329" xr:uid="{00000000-0005-0000-0000-0000AB010000}"/>
    <cellStyle name="Heading 3 2 10 10" xfId="7580" xr:uid="{773CCBC3-8C8B-42DE-83C9-82B7B6950CE5}"/>
    <cellStyle name="Heading 3 2 10 11" xfId="8758" xr:uid="{AA291F4F-63EE-4F14-983A-1D779986E05F}"/>
    <cellStyle name="Heading 3 2 10 2" xfId="330" xr:uid="{00000000-0005-0000-0000-0000AC010000}"/>
    <cellStyle name="Heading 3 2 10 2 10" xfId="8390" xr:uid="{CB2325EA-27B0-49AE-AC8B-EE875271EB27}"/>
    <cellStyle name="Heading 3 2 10 2 2" xfId="621" xr:uid="{00000000-0005-0000-0000-0000AD010000}"/>
    <cellStyle name="Heading 3 2 10 2 2 10" xfId="3437" xr:uid="{89242F9B-CE45-4A09-B843-333DA5163527}"/>
    <cellStyle name="Heading 3 2 10 2 2 11" xfId="2737" xr:uid="{FF6592E5-E2C8-44DD-AC1B-973CACBFFDC3}"/>
    <cellStyle name="Heading 3 2 10 2 2 12" xfId="4445" xr:uid="{AB78178B-395C-469F-8CF1-09D968247DCF}"/>
    <cellStyle name="Heading 3 2 10 2 2 13" xfId="7544" xr:uid="{89CEAC35-8586-41E3-98F8-B33C581A6AF5}"/>
    <cellStyle name="Heading 3 2 10 2 2 14" xfId="7024" xr:uid="{DB26C2E7-070E-469C-9517-C51BFE61ACD6}"/>
    <cellStyle name="Heading 3 2 10 2 2 15" xfId="8387" xr:uid="{CF9B2BAE-7538-49BC-AD4F-F5C56D38F621}"/>
    <cellStyle name="Heading 3 2 10 2 2 16" xfId="8753" xr:uid="{14350B7E-585E-4938-9C92-36409BD0DAC1}"/>
    <cellStyle name="Heading 3 2 10 2 2 2" xfId="806" xr:uid="{00000000-0005-0000-0000-0000AE010000}"/>
    <cellStyle name="Heading 3 2 10 2 2 2 2" xfId="1475" xr:uid="{00000000-0005-0000-0000-0000AF010000}"/>
    <cellStyle name="Heading 3 2 10 2 2 2 2 2" xfId="3621" xr:uid="{C29C43E6-4DA0-492F-9826-E613D67F97AF}"/>
    <cellStyle name="Heading 3 2 10 2 2 2 2 3" xfId="5297" xr:uid="{B1CF1AD4-19B6-4086-9D22-DD5C23F2153D}"/>
    <cellStyle name="Heading 3 2 10 2 2 2 2 4" xfId="6842" xr:uid="{DEB9DC3A-FEFB-49B6-B426-58FD66232140}"/>
    <cellStyle name="Heading 3 2 10 2 2 2 2 5" xfId="7738" xr:uid="{C7B9B0A5-D236-4B3A-A49F-29C043ABD5BB}"/>
    <cellStyle name="Heading 3 2 10 2 2 2 3" xfId="2921" xr:uid="{9E8C9BFD-C9CD-4D52-AAEA-95FEA87CC311}"/>
    <cellStyle name="Heading 3 2 10 2 2 2 4" xfId="4630" xr:uid="{24ED61D8-E68C-43E1-96A0-8C4A8DC144AE}"/>
    <cellStyle name="Heading 3 2 10 2 2 2 5" xfId="7318" xr:uid="{1C092DEE-5CEB-463D-A61B-BFC77A371875}"/>
    <cellStyle name="Heading 3 2 10 2 2 2 6" xfId="4211" xr:uid="{0924EBE0-C911-47A8-9E1F-583C9342099B}"/>
    <cellStyle name="Heading 3 2 10 2 2 2 7" xfId="4138" xr:uid="{20FF4741-9F60-41A9-B077-6AABEB24248B}"/>
    <cellStyle name="Heading 3 2 10 2 2 2 8" xfId="8790" xr:uid="{7481E763-C6FE-455F-8A17-A60943A67EDD}"/>
    <cellStyle name="Heading 3 2 10 2 2 3" xfId="885" xr:uid="{00000000-0005-0000-0000-0000B0010000}"/>
    <cellStyle name="Heading 3 2 10 2 2 3 2" xfId="1554" xr:uid="{00000000-0005-0000-0000-0000B1010000}"/>
    <cellStyle name="Heading 3 2 10 2 2 3 2 2" xfId="3700" xr:uid="{39888F18-2C79-40B7-8AB6-6E1BDBBB0E19}"/>
    <cellStyle name="Heading 3 2 10 2 2 3 2 3" xfId="5376" xr:uid="{565FCEA7-E792-42C7-B16E-5146278DDB5C}"/>
    <cellStyle name="Heading 3 2 10 2 2 3 2 4" xfId="7581" xr:uid="{AD26517C-D995-4E07-B743-66F3046D0FA4}"/>
    <cellStyle name="Heading 3 2 10 2 2 3 2 5" xfId="6937" xr:uid="{88632197-E3FD-4223-90BD-2FA75B429189}"/>
    <cellStyle name="Heading 3 2 10 2 2 3 3" xfId="3000" xr:uid="{EFCF82CE-E7B2-48A5-B0EF-C80529A2D386}"/>
    <cellStyle name="Heading 3 2 10 2 2 3 4" xfId="4709" xr:uid="{2153F569-5449-43D8-ADCF-744067C05730}"/>
    <cellStyle name="Heading 3 2 10 2 2 3 5" xfId="7041" xr:uid="{DFCD02D0-77C5-4474-8768-FD098FC055E1}"/>
    <cellStyle name="Heading 3 2 10 2 2 3 6" xfId="4069" xr:uid="{B6EC63DD-3044-40E9-A8AB-A4DFEB7CCFB9}"/>
    <cellStyle name="Heading 3 2 10 2 2 3 7" xfId="8474" xr:uid="{C5502B83-BEAE-45B4-8EE1-6026876B2CAF}"/>
    <cellStyle name="Heading 3 2 10 2 2 3 8" xfId="7393" xr:uid="{2A6BE680-126D-484A-852A-B0866D0DBB94}"/>
    <cellStyle name="Heading 3 2 10 2 2 4" xfId="707" xr:uid="{00000000-0005-0000-0000-0000B2010000}"/>
    <cellStyle name="Heading 3 2 10 2 2 4 2" xfId="1376" xr:uid="{00000000-0005-0000-0000-0000B3010000}"/>
    <cellStyle name="Heading 3 2 10 2 2 4 2 2" xfId="3522" xr:uid="{10870DCF-B4B4-4978-A480-F0840AAAA749}"/>
    <cellStyle name="Heading 3 2 10 2 2 4 2 3" xfId="5198" xr:uid="{A31308EA-13C2-45D1-84E3-C084998FF7C2}"/>
    <cellStyle name="Heading 3 2 10 2 2 4 2 4" xfId="6623" xr:uid="{1ACD29C6-10C0-4BF5-823B-02E7C50259C0}"/>
    <cellStyle name="Heading 3 2 10 2 2 4 2 5" xfId="6658" xr:uid="{A99BD426-C389-4B38-B70A-093BF2D51518}"/>
    <cellStyle name="Heading 3 2 10 2 2 4 3" xfId="2822" xr:uid="{A3FC1EEB-2BD4-4EDC-9660-F197A23A591C}"/>
    <cellStyle name="Heading 3 2 10 2 2 4 4" xfId="4531" xr:uid="{9290D598-A76D-494B-9BFE-89B74AF0264E}"/>
    <cellStyle name="Heading 3 2 10 2 2 4 5" xfId="7781" xr:uid="{BF433EEA-5E28-42E4-A70D-20F757B6EE60}"/>
    <cellStyle name="Heading 3 2 10 2 2 4 6" xfId="7965" xr:uid="{B102DC17-3AFE-488E-A1BC-13A78B06AAA9}"/>
    <cellStyle name="Heading 3 2 10 2 2 4 7" xfId="7907" xr:uid="{124B3B30-9FAC-40CC-86C1-103847EF6D64}"/>
    <cellStyle name="Heading 3 2 10 2 2 4 8" xfId="8927" xr:uid="{0F67E49C-8604-4E10-8B74-B5C943A661AA}"/>
    <cellStyle name="Heading 3 2 10 2 2 5" xfId="782" xr:uid="{00000000-0005-0000-0000-0000B4010000}"/>
    <cellStyle name="Heading 3 2 10 2 2 5 2" xfId="1451" xr:uid="{00000000-0005-0000-0000-0000B5010000}"/>
    <cellStyle name="Heading 3 2 10 2 2 5 2 2" xfId="3597" xr:uid="{7E95F42E-B17F-445F-BD66-86CBDA2166FA}"/>
    <cellStyle name="Heading 3 2 10 2 2 5 2 3" xfId="5273" xr:uid="{C511B1D6-B7CA-4C15-BBBF-12C1237E0ADD}"/>
    <cellStyle name="Heading 3 2 10 2 2 5 2 4" xfId="7206" xr:uid="{2D06DA7F-D846-43E2-8ABB-5620DCBC8B17}"/>
    <cellStyle name="Heading 3 2 10 2 2 5 2 5" xfId="6768" xr:uid="{AE308B54-256F-4A88-AF8F-113D8039C372}"/>
    <cellStyle name="Heading 3 2 10 2 2 5 3" xfId="2897" xr:uid="{F18614EB-ACC1-4B81-85C7-45F00A9CFA5E}"/>
    <cellStyle name="Heading 3 2 10 2 2 5 4" xfId="4606" xr:uid="{344BC3F0-2F47-4B14-AFCA-6DB705DA3366}"/>
    <cellStyle name="Heading 3 2 10 2 2 5 5" xfId="7388" xr:uid="{2AB14765-1A97-468A-B155-D617DA728E79}"/>
    <cellStyle name="Heading 3 2 10 2 2 5 6" xfId="8265" xr:uid="{6E622FAE-9707-4B9B-AD44-37220413926F}"/>
    <cellStyle name="Heading 3 2 10 2 2 5 7" xfId="7869" xr:uid="{4208DF2C-9135-444F-8CE6-E4F9B7FCD9F9}"/>
    <cellStyle name="Heading 3 2 10 2 2 5 8" xfId="8844" xr:uid="{D453E9DA-46E4-4AFE-B6E0-EE73A80DFBF2}"/>
    <cellStyle name="Heading 3 2 10 2 2 6" xfId="734" xr:uid="{00000000-0005-0000-0000-0000B6010000}"/>
    <cellStyle name="Heading 3 2 10 2 2 6 2" xfId="1403" xr:uid="{00000000-0005-0000-0000-0000B7010000}"/>
    <cellStyle name="Heading 3 2 10 2 2 6 2 2" xfId="3549" xr:uid="{6B234C5D-1555-4D45-9F11-42738379D97D}"/>
    <cellStyle name="Heading 3 2 10 2 2 6 2 3" xfId="5225" xr:uid="{AC6872F7-2337-4A0A-9D28-B344E5D1395B}"/>
    <cellStyle name="Heading 3 2 10 2 2 6 2 4" xfId="6759" xr:uid="{1E14C84C-766D-468B-B410-D681F931D6FC}"/>
    <cellStyle name="Heading 3 2 10 2 2 6 2 5" xfId="7003" xr:uid="{5EB995D1-89E6-4363-9C4A-04FA6F53AF46}"/>
    <cellStyle name="Heading 3 2 10 2 2 6 3" xfId="2849" xr:uid="{F88C3368-11C1-4720-B05B-A25D342147BB}"/>
    <cellStyle name="Heading 3 2 10 2 2 6 4" xfId="4558" xr:uid="{A915077F-0D06-42C3-BB48-D2FE02AD4D2E}"/>
    <cellStyle name="Heading 3 2 10 2 2 6 5" xfId="6981" xr:uid="{6F11365A-0B49-4592-B163-5F9D6B6B4159}"/>
    <cellStyle name="Heading 3 2 10 2 2 6 6" xfId="8002" xr:uid="{1E80CE85-84A5-4313-B1D6-48418F9B2743}"/>
    <cellStyle name="Heading 3 2 10 2 2 6 7" xfId="8699" xr:uid="{42165728-B8A9-4082-A2DA-971796FC30DF}"/>
    <cellStyle name="Heading 3 2 10 2 2 6 8" xfId="8845" xr:uid="{540AFD35-1100-4653-AC77-4EF6B9792607}"/>
    <cellStyle name="Heading 3 2 10 2 2 7" xfId="1104" xr:uid="{00000000-0005-0000-0000-0000B8010000}"/>
    <cellStyle name="Heading 3 2 10 2 2 7 2" xfId="1773" xr:uid="{00000000-0005-0000-0000-0000B9010000}"/>
    <cellStyle name="Heading 3 2 10 2 2 7 2 2" xfId="3919" xr:uid="{68E253C5-ED02-4712-9D6B-E614473FDF33}"/>
    <cellStyle name="Heading 3 2 10 2 2 7 2 3" xfId="5595" xr:uid="{A55F3250-8445-432C-9985-B1141C409CFF}"/>
    <cellStyle name="Heading 3 2 10 2 2 7 2 4" xfId="6482" xr:uid="{15F13425-B738-472E-8730-643FBA847FA8}"/>
    <cellStyle name="Heading 3 2 10 2 2 7 2 5" xfId="7926" xr:uid="{8893BB17-9232-4FF5-905A-FE579F4E7860}"/>
    <cellStyle name="Heading 3 2 10 2 2 7 3" xfId="3219" xr:uid="{A09B2205-8681-4E88-83E1-202642AD5512}"/>
    <cellStyle name="Heading 3 2 10 2 2 7 4" xfId="4928" xr:uid="{1340D9B7-9045-4551-BAA2-5D5ED05702B8}"/>
    <cellStyle name="Heading 3 2 10 2 2 7 5" xfId="7741" xr:uid="{0B065CC2-88FB-4352-B824-798452D48499}"/>
    <cellStyle name="Heading 3 2 10 2 2 7 6" xfId="8293" xr:uid="{532541F3-E3AE-43AF-AF6A-02CD970D8D09}"/>
    <cellStyle name="Heading 3 2 10 2 2 7 7" xfId="6533" xr:uid="{897CA563-BD91-44E2-9AEE-23CDF150FEC5}"/>
    <cellStyle name="Heading 3 2 10 2 2 7 8" xfId="4074" xr:uid="{D51919A7-C492-49D2-BF55-1C2C1A54C39E}"/>
    <cellStyle name="Heading 3 2 10 2 2 8" xfId="1064" xr:uid="{00000000-0005-0000-0000-0000BA010000}"/>
    <cellStyle name="Heading 3 2 10 2 2 8 2" xfId="1733" xr:uid="{00000000-0005-0000-0000-0000BB010000}"/>
    <cellStyle name="Heading 3 2 10 2 2 8 2 2" xfId="3879" xr:uid="{AE1158DD-3E9D-4C30-866C-C94E6E9089E3}"/>
    <cellStyle name="Heading 3 2 10 2 2 8 2 3" xfId="5555" xr:uid="{CAED303E-CFEE-4915-8EFA-1ADDD4946564}"/>
    <cellStyle name="Heading 3 2 10 2 2 8 2 4" xfId="7008" xr:uid="{15450A46-3173-40B7-9F4F-71BC351FC24D}"/>
    <cellStyle name="Heading 3 2 10 2 2 8 2 5" xfId="4387" xr:uid="{EEEB1BB5-89BB-4B8C-A662-877E0488A143}"/>
    <cellStyle name="Heading 3 2 10 2 2 8 3" xfId="3179" xr:uid="{44BE29AD-4167-4F6F-B980-46800DB3CD7A}"/>
    <cellStyle name="Heading 3 2 10 2 2 8 4" xfId="4888" xr:uid="{D7A33751-09E2-46A6-A342-CB4F3258E8C7}"/>
    <cellStyle name="Heading 3 2 10 2 2 8 5" xfId="7235" xr:uid="{8EADFC50-60A4-4890-B45E-1F5C145C4231}"/>
    <cellStyle name="Heading 3 2 10 2 2 8 6" xfId="8257" xr:uid="{C7263933-CA8F-4BE2-A98A-49A192C99A1D}"/>
    <cellStyle name="Heading 3 2 10 2 2 8 7" xfId="8445" xr:uid="{37FCA684-DFDA-49D0-9421-FF58BC1A4D39}"/>
    <cellStyle name="Heading 3 2 10 2 2 8 8" xfId="7887" xr:uid="{7C2C2CEA-F76D-42A5-8487-90681D602FBD}"/>
    <cellStyle name="Heading 3 2 10 2 2 9" xfId="1186" xr:uid="{00000000-0005-0000-0000-0000BC010000}"/>
    <cellStyle name="Heading 3 2 10 2 2 9 2" xfId="4001" xr:uid="{C711E85B-C2E5-4E28-BE35-26D5EFF32FE5}"/>
    <cellStyle name="Heading 3 2 10 2 2 9 3" xfId="3301" xr:uid="{F6EE38D6-C8F0-47B6-81C4-43D683DA0A54}"/>
    <cellStyle name="Heading 3 2 10 2 2 9 4" xfId="5010" xr:uid="{66B9E2AA-CC7A-4CCA-B50B-D82E9437E691}"/>
    <cellStyle name="Heading 3 2 10 2 2 9 5" xfId="7689" xr:uid="{D883F5E7-1091-4725-A062-466B90209939}"/>
    <cellStyle name="Heading 3 2 10 2 2 9 6" xfId="7246" xr:uid="{7CE91F12-AA20-4100-A171-E8C896412049}"/>
    <cellStyle name="Heading 3 2 10 2 2 9 7" xfId="6909" xr:uid="{06C83745-F0FC-4F51-8F06-63C706D4138C}"/>
    <cellStyle name="Heading 3 2 10 2 2 9 8" xfId="7923" xr:uid="{1A9CD79C-38CF-4C1F-A599-2DD1339B6B92}"/>
    <cellStyle name="Heading 3 2 10 2 3" xfId="937" xr:uid="{00000000-0005-0000-0000-0000BD010000}"/>
    <cellStyle name="Heading 3 2 10 2 3 2" xfId="1606" xr:uid="{00000000-0005-0000-0000-0000BE010000}"/>
    <cellStyle name="Heading 3 2 10 2 3 2 2" xfId="3752" xr:uid="{507B7E52-00BB-44DE-BB2C-2EF44672B277}"/>
    <cellStyle name="Heading 3 2 10 2 3 2 3" xfId="5428" xr:uid="{4307D7A3-A25F-4B71-869C-C0F8852D36A5}"/>
    <cellStyle name="Heading 3 2 10 2 3 2 4" xfId="7300" xr:uid="{C1977B81-3818-4AF4-894C-2F78F8766CF9}"/>
    <cellStyle name="Heading 3 2 10 2 3 2 5" xfId="4200" xr:uid="{D3588757-4636-408A-8F02-F14FD9E29F12}"/>
    <cellStyle name="Heading 3 2 10 2 3 3" xfId="3052" xr:uid="{E14B47BF-9AF0-4F32-9BF6-35A249D2ACFA}"/>
    <cellStyle name="Heading 3 2 10 2 3 4" xfId="4761" xr:uid="{393C18E6-3EDA-415B-899A-4FF5F98B427F}"/>
    <cellStyle name="Heading 3 2 10 2 3 5" xfId="7822" xr:uid="{240DBA0E-FB7C-49D2-9FF9-661470A49FE0}"/>
    <cellStyle name="Heading 3 2 10 2 3 6" xfId="8037" xr:uid="{AB7364AF-C3FE-45E7-BC25-B51125B929D0}"/>
    <cellStyle name="Heading 3 2 10 2 3 7" xfId="7531" xr:uid="{2B55A72F-0EE1-4C9D-821E-5CD83906A73B}"/>
    <cellStyle name="Heading 3 2 10 2 3 8" xfId="8501" xr:uid="{A4CD29C2-C943-485B-8587-8379006BC04D}"/>
    <cellStyle name="Heading 3 2 10 2 4" xfId="1000" xr:uid="{00000000-0005-0000-0000-0000BF010000}"/>
    <cellStyle name="Heading 3 2 10 2 4 2" xfId="1669" xr:uid="{00000000-0005-0000-0000-0000C0010000}"/>
    <cellStyle name="Heading 3 2 10 2 4 2 2" xfId="3815" xr:uid="{176D222D-9CCC-48A1-9B88-A95FFCC0DB5E}"/>
    <cellStyle name="Heading 3 2 10 2 4 2 3" xfId="5491" xr:uid="{EFAA46B7-6073-4C9B-996D-1B818CF00877}"/>
    <cellStyle name="Heading 3 2 10 2 4 2 4" xfId="6544" xr:uid="{486EC647-CD98-4A62-84B9-A98CFEDA8EE7}"/>
    <cellStyle name="Heading 3 2 10 2 4 2 5" xfId="6582" xr:uid="{0DC81ABB-2224-4490-A913-EA3CDA597B02}"/>
    <cellStyle name="Heading 3 2 10 2 4 3" xfId="3115" xr:uid="{B2EA2D15-27B8-4849-B372-06549627F415}"/>
    <cellStyle name="Heading 3 2 10 2 4 4" xfId="4824" xr:uid="{F29228F6-6EF4-42C0-9033-628C9FFCAE38}"/>
    <cellStyle name="Heading 3 2 10 2 4 5" xfId="7629" xr:uid="{6654A941-DDD3-4606-A640-091F3AEDD913}"/>
    <cellStyle name="Heading 3 2 10 2 4 6" xfId="8177" xr:uid="{8FB64071-569E-449B-8BAA-DC61125ABD9A}"/>
    <cellStyle name="Heading 3 2 10 2 4 7" xfId="8493" xr:uid="{810FF907-230A-49E2-99BA-7472ECD397AC}"/>
    <cellStyle name="Heading 3 2 10 2 4 8" xfId="8449" xr:uid="{1CC69F92-AF50-43A7-BCC4-8BA3BA0B8931}"/>
    <cellStyle name="Heading 3 2 10 2 5" xfId="1881" xr:uid="{00000000-0005-0000-0000-0000C1010000}"/>
    <cellStyle name="Heading 3 2 10 2 5 2" xfId="5702" xr:uid="{5F632DC0-7DDB-4D94-BE6C-ECF3236E0B1A}"/>
    <cellStyle name="Heading 3 2 10 2 5 3" xfId="6607" xr:uid="{3417CF97-7E8B-4B4A-9A68-41B79388A5DB}"/>
    <cellStyle name="Heading 3 2 10 2 5 4" xfId="4227" xr:uid="{591ED6B5-74BD-481E-8B46-8A9B1E7082EA}"/>
    <cellStyle name="Heading 3 2 10 2 6" xfId="4237" xr:uid="{4EC76FAC-4EFA-46B5-966A-3262F8A27743}"/>
    <cellStyle name="Heading 3 2 10 2 7" xfId="6964" xr:uid="{0CA4DF3D-0C2B-402E-BAB4-A7A5A5F0BC7D}"/>
    <cellStyle name="Heading 3 2 10 2 8" xfId="6470" xr:uid="{C8DAAE92-8B15-416E-9B7B-120849145F9C}"/>
    <cellStyle name="Heading 3 2 10 2 9" xfId="8574" xr:uid="{591557C9-2501-4955-84F9-EF0240E77269}"/>
    <cellStyle name="Heading 3 2 10 3" xfId="620" xr:uid="{00000000-0005-0000-0000-0000C2010000}"/>
    <cellStyle name="Heading 3 2 10 3 10" xfId="3436" xr:uid="{78365128-92FC-4BB1-A6AF-31558C81F000}"/>
    <cellStyle name="Heading 3 2 10 3 11" xfId="2736" xr:uid="{F7B73B11-AEE2-41C8-8047-EE8F38FFCCA3}"/>
    <cellStyle name="Heading 3 2 10 3 12" xfId="4444" xr:uid="{8DA212C4-C83A-44E1-BD26-66B3E55851D4}"/>
    <cellStyle name="Heading 3 2 10 3 13" xfId="6859" xr:uid="{ABBEA7F7-6870-405B-AC97-8CA7EA60B8FF}"/>
    <cellStyle name="Heading 3 2 10 3 14" xfId="7472" xr:uid="{00F321C4-7627-4D6A-8979-49B692A77B3D}"/>
    <cellStyle name="Heading 3 2 10 3 15" xfId="8781" xr:uid="{3380ED37-8D70-4A9D-B7F2-8F17A7B71981}"/>
    <cellStyle name="Heading 3 2 10 3 16" xfId="8545" xr:uid="{DA2E8890-B752-444A-A3CB-F17771DF5477}"/>
    <cellStyle name="Heading 3 2 10 3 2" xfId="805" xr:uid="{00000000-0005-0000-0000-0000C3010000}"/>
    <cellStyle name="Heading 3 2 10 3 2 2" xfId="1474" xr:uid="{00000000-0005-0000-0000-0000C4010000}"/>
    <cellStyle name="Heading 3 2 10 3 2 2 2" xfId="3620" xr:uid="{A30E5B94-31AC-4365-82EE-67414372D376}"/>
    <cellStyle name="Heading 3 2 10 3 2 2 3" xfId="5296" xr:uid="{9C928508-8051-4F32-A312-953EB836EC14}"/>
    <cellStyle name="Heading 3 2 10 3 2 2 4" xfId="7304" xr:uid="{6E7DF6AA-7EF5-4C12-9A11-D985D1692F89}"/>
    <cellStyle name="Heading 3 2 10 3 2 2 5" xfId="7203" xr:uid="{A9093061-B301-4EF1-8EE5-1B9126D417F0}"/>
    <cellStyle name="Heading 3 2 10 3 2 3" xfId="2920" xr:uid="{C330DFEF-D76C-4003-9F1F-95AE28E42118}"/>
    <cellStyle name="Heading 3 2 10 3 2 4" xfId="4629" xr:uid="{70CFA1C3-97F6-4F08-AABF-1B657DBF94B5}"/>
    <cellStyle name="Heading 3 2 10 3 2 5" xfId="7776" xr:uid="{8CCDCCBD-155E-429C-A047-34A1EBBF25E8}"/>
    <cellStyle name="Heading 3 2 10 3 2 6" xfId="7899" xr:uid="{08171C4A-DB56-4F24-83E2-D443DCF61C3C}"/>
    <cellStyle name="Heading 3 2 10 3 2 7" xfId="7840" xr:uid="{4F92FA1C-CC21-45F5-AFDE-2C9BDA2C4708}"/>
    <cellStyle name="Heading 3 2 10 3 2 8" xfId="8895" xr:uid="{5BB26BDD-A19C-4D2E-8C2B-918B01279781}"/>
    <cellStyle name="Heading 3 2 10 3 3" xfId="884" xr:uid="{00000000-0005-0000-0000-0000C5010000}"/>
    <cellStyle name="Heading 3 2 10 3 3 2" xfId="1553" xr:uid="{00000000-0005-0000-0000-0000C6010000}"/>
    <cellStyle name="Heading 3 2 10 3 3 2 2" xfId="3699" xr:uid="{93B60E75-4F8D-4671-AFC8-59260C16B00E}"/>
    <cellStyle name="Heading 3 2 10 3 3 2 3" xfId="5375" xr:uid="{1B07F5A2-DDC9-4FBE-802C-53B960661567}"/>
    <cellStyle name="Heading 3 2 10 3 3 2 4" xfId="6491" xr:uid="{E10ECE05-9D9F-40D2-8EAC-917D9E58A9AC}"/>
    <cellStyle name="Heading 3 2 10 3 3 2 5" xfId="7934" xr:uid="{E8967474-007C-4168-8321-2D1451C823CF}"/>
    <cellStyle name="Heading 3 2 10 3 3 3" xfId="2999" xr:uid="{36629261-392E-4A62-8BD8-0070624FFFC8}"/>
    <cellStyle name="Heading 3 2 10 3 3 4" xfId="4708" xr:uid="{471C4DA6-20E4-44DB-8F2A-369B2535FC24}"/>
    <cellStyle name="Heading 3 2 10 3 3 5" xfId="7698" xr:uid="{18B11C8A-73A1-4E86-AC9D-062FA5FE5821}"/>
    <cellStyle name="Heading 3 2 10 3 3 6" xfId="7790" xr:uid="{C946370A-9036-4FE6-8C20-2F03E573309A}"/>
    <cellStyle name="Heading 3 2 10 3 3 7" xfId="6463" xr:uid="{5EBF4B79-86DC-466A-979C-E8173C012BB1}"/>
    <cellStyle name="Heading 3 2 10 3 3 8" xfId="7613" xr:uid="{2A49BB30-EDA6-43F4-B870-2158796B69F3}"/>
    <cellStyle name="Heading 3 2 10 3 4" xfId="708" xr:uid="{00000000-0005-0000-0000-0000C7010000}"/>
    <cellStyle name="Heading 3 2 10 3 4 2" xfId="1377" xr:uid="{00000000-0005-0000-0000-0000C8010000}"/>
    <cellStyle name="Heading 3 2 10 3 4 2 2" xfId="3523" xr:uid="{17591B47-6624-4BA6-B6CC-B9A60DA5728C}"/>
    <cellStyle name="Heading 3 2 10 3 4 2 3" xfId="5199" xr:uid="{AE959229-303D-4A2C-9306-39BBCE77E126}"/>
    <cellStyle name="Heading 3 2 10 3 4 2 4" xfId="6495" xr:uid="{288C8568-E373-47E5-97E7-9768359C1D77}"/>
    <cellStyle name="Heading 3 2 10 3 4 2 5" xfId="6630" xr:uid="{87AF61CB-A733-4F48-BDCB-EF91F910EAAB}"/>
    <cellStyle name="Heading 3 2 10 3 4 3" xfId="2823" xr:uid="{40D76BFA-5E4C-40B6-9807-203AC231A9CD}"/>
    <cellStyle name="Heading 3 2 10 3 4 4" xfId="4532" xr:uid="{C79FA623-1D92-437D-8F77-91B6B13AB23F}"/>
    <cellStyle name="Heading 3 2 10 3 4 5" xfId="7322" xr:uid="{9D62C5A1-2204-4C5A-A198-A1706852834E}"/>
    <cellStyle name="Heading 3 2 10 3 4 6" xfId="6960" xr:uid="{256D8C09-4653-4336-AE2B-50A61BFE9D6C}"/>
    <cellStyle name="Heading 3 2 10 3 4 7" xfId="4282" xr:uid="{8893B83A-BED0-43BB-A684-35E2F2CAEB28}"/>
    <cellStyle name="Heading 3 2 10 3 4 8" xfId="8883" xr:uid="{6356E8FA-B0F1-4549-B78F-9F161C35037D}"/>
    <cellStyle name="Heading 3 2 10 3 5" xfId="781" xr:uid="{00000000-0005-0000-0000-0000C9010000}"/>
    <cellStyle name="Heading 3 2 10 3 5 2" xfId="1450" xr:uid="{00000000-0005-0000-0000-0000CA010000}"/>
    <cellStyle name="Heading 3 2 10 3 5 2 2" xfId="3596" xr:uid="{5AC341BA-0A9A-4954-A6F3-303683E6E712}"/>
    <cellStyle name="Heading 3 2 10 3 5 2 3" xfId="5272" xr:uid="{9F9390CB-4131-44FD-9435-F3A0B843A8DE}"/>
    <cellStyle name="Heading 3 2 10 3 5 2 4" xfId="6896" xr:uid="{D15C3F55-2C06-4BA1-A2D9-ACB0D3616434}"/>
    <cellStyle name="Heading 3 2 10 3 5 2 5" xfId="7788" xr:uid="{91103A16-9FCE-4FE2-B835-9D717AF1A432}"/>
    <cellStyle name="Heading 3 2 10 3 5 3" xfId="2896" xr:uid="{AB19F3AD-B61C-4D31-B758-21A36E82059C}"/>
    <cellStyle name="Heading 3 2 10 3 5 4" xfId="4605" xr:uid="{7DEFFA6D-CDA4-4D53-8D8A-07795E86C9EE}"/>
    <cellStyle name="Heading 3 2 10 3 5 5" xfId="4103" xr:uid="{6D6506C8-1375-47D0-803E-54794F650427}"/>
    <cellStyle name="Heading 3 2 10 3 5 6" xfId="8118" xr:uid="{FFB20687-C683-498E-958A-3A53764A89C9}"/>
    <cellStyle name="Heading 3 2 10 3 5 7" xfId="8342" xr:uid="{BB06E166-25D5-46C8-AF8F-59C989082C93}"/>
    <cellStyle name="Heading 3 2 10 3 5 8" xfId="8896" xr:uid="{5A6ACE56-2213-45C2-8935-9C884801F8D6}"/>
    <cellStyle name="Heading 3 2 10 3 6" xfId="952" xr:uid="{00000000-0005-0000-0000-0000CB010000}"/>
    <cellStyle name="Heading 3 2 10 3 6 2" xfId="1621" xr:uid="{00000000-0005-0000-0000-0000CC010000}"/>
    <cellStyle name="Heading 3 2 10 3 6 2 2" xfId="3767" xr:uid="{E052F40D-1D12-4B49-93BB-329CEAAD95AE}"/>
    <cellStyle name="Heading 3 2 10 3 6 2 3" xfId="5443" xr:uid="{59FFC982-076B-4572-AC63-11CD875728E9}"/>
    <cellStyle name="Heading 3 2 10 3 6 2 4" xfId="7811" xr:uid="{D2621F7A-6397-467C-866C-3DA763A97C54}"/>
    <cellStyle name="Heading 3 2 10 3 6 2 5" xfId="4070" xr:uid="{BFD9F379-8934-47AF-B1DB-1DC9F968A301}"/>
    <cellStyle name="Heading 3 2 10 3 6 3" xfId="3067" xr:uid="{BBBC33F8-620D-49D0-96A8-4606931A02EA}"/>
    <cellStyle name="Heading 3 2 10 3 6 4" xfId="4776" xr:uid="{076077C8-BDB7-4BD4-80B2-9FC9E8E8731C}"/>
    <cellStyle name="Heading 3 2 10 3 6 5" xfId="6454" xr:uid="{1968788E-56F8-4439-96EE-420ADD3F5566}"/>
    <cellStyle name="Heading 3 2 10 3 6 6" xfId="7995" xr:uid="{ED55BFA5-CA5C-4FEC-9957-0C4197F9CE44}"/>
    <cellStyle name="Heading 3 2 10 3 6 7" xfId="8323" xr:uid="{C647BE19-DB7B-4054-988C-96CE0A04B4F9}"/>
    <cellStyle name="Heading 3 2 10 3 6 8" xfId="8027" xr:uid="{8043A18F-38ED-4733-BAB8-6E771DAA9B37}"/>
    <cellStyle name="Heading 3 2 10 3 7" xfId="1103" xr:uid="{00000000-0005-0000-0000-0000CD010000}"/>
    <cellStyle name="Heading 3 2 10 3 7 2" xfId="1772" xr:uid="{00000000-0005-0000-0000-0000CE010000}"/>
    <cellStyle name="Heading 3 2 10 3 7 2 2" xfId="3918" xr:uid="{ACFE34E8-A42A-4380-B71F-2DC294C85501}"/>
    <cellStyle name="Heading 3 2 10 3 7 2 3" xfId="5594" xr:uid="{394BC8E8-8186-4529-9CF8-002F2AE6C32F}"/>
    <cellStyle name="Heading 3 2 10 3 7 2 4" xfId="6608" xr:uid="{8AED76DD-C274-4F90-9F96-5DBC2EFB8057}"/>
    <cellStyle name="Heading 3 2 10 3 7 2 5" xfId="4364" xr:uid="{E7AFCEDE-A50E-46DB-A97C-4972B1B6672C}"/>
    <cellStyle name="Heading 3 2 10 3 7 3" xfId="3218" xr:uid="{A1615B84-4FC2-436B-A2E3-F4FD969D017D}"/>
    <cellStyle name="Heading 3 2 10 3 7 4" xfId="4927" xr:uid="{83F77EBE-E00A-4A04-AD8F-A5DF3F2473AD}"/>
    <cellStyle name="Heading 3 2 10 3 7 5" xfId="7560" xr:uid="{D2526065-7966-410F-8AD8-790F8C91BA67}"/>
    <cellStyle name="Heading 3 2 10 3 7 6" xfId="4198" xr:uid="{5032B743-91CE-4B31-8495-B7B02868202C}"/>
    <cellStyle name="Heading 3 2 10 3 7 7" xfId="8308" xr:uid="{6A1D5AEC-65AB-4BF0-A6C9-2D4F7CDD1DE6}"/>
    <cellStyle name="Heading 3 2 10 3 7 8" xfId="7493" xr:uid="{C7C10F8C-7160-4726-B761-28BB99F0912A}"/>
    <cellStyle name="Heading 3 2 10 3 8" xfId="1063" xr:uid="{00000000-0005-0000-0000-0000CF010000}"/>
    <cellStyle name="Heading 3 2 10 3 8 2" xfId="1732" xr:uid="{00000000-0005-0000-0000-0000D0010000}"/>
    <cellStyle name="Heading 3 2 10 3 8 2 2" xfId="3878" xr:uid="{2AD6E556-B03E-4DAE-AE1B-46C9B25B8ED4}"/>
    <cellStyle name="Heading 3 2 10 3 8 2 3" xfId="5554" xr:uid="{EA3B5A1A-9AC4-4571-9A8A-5169DF95A9B4}"/>
    <cellStyle name="Heading 3 2 10 3 8 2 4" xfId="6748" xr:uid="{10B3A633-704F-49E3-8AC6-7F6B700D2D7D}"/>
    <cellStyle name="Heading 3 2 10 3 8 2 5" xfId="6740" xr:uid="{3953C942-FB7C-4013-9954-1ADDEBE5484D}"/>
    <cellStyle name="Heading 3 2 10 3 8 3" xfId="3178" xr:uid="{D41F272B-83F9-4588-A66D-B2E9C9CB4BA8}"/>
    <cellStyle name="Heading 3 2 10 3 8 4" xfId="4887" xr:uid="{1201DA09-B2F4-4156-8015-00CB1D1AE281}"/>
    <cellStyle name="Heading 3 2 10 3 8 5" xfId="7743" xr:uid="{1AF0BF86-0755-40C4-82B3-C588107B558D}"/>
    <cellStyle name="Heading 3 2 10 3 8 6" xfId="8110" xr:uid="{CF9D21A5-E687-4CD4-94B7-22EF87BD9BEB}"/>
    <cellStyle name="Heading 3 2 10 3 8 7" xfId="8280" xr:uid="{05DE09E3-2A4A-4F5E-BB2D-4F7FD75811C6}"/>
    <cellStyle name="Heading 3 2 10 3 8 8" xfId="8324" xr:uid="{0E4769A3-CF88-41FD-BBA8-EE698ABF2F3E}"/>
    <cellStyle name="Heading 3 2 10 3 9" xfId="1185" xr:uid="{00000000-0005-0000-0000-0000D1010000}"/>
    <cellStyle name="Heading 3 2 10 3 9 2" xfId="4000" xr:uid="{57CB2002-C839-4B23-B78E-5C77EFF1F667}"/>
    <cellStyle name="Heading 3 2 10 3 9 3" xfId="3300" xr:uid="{69282859-0B59-4010-8C89-BE3236F33A26}"/>
    <cellStyle name="Heading 3 2 10 3 9 4" xfId="5009" xr:uid="{A8826636-EAF9-4E4C-9CD5-02F83DA771C4}"/>
    <cellStyle name="Heading 3 2 10 3 9 5" xfId="7503" xr:uid="{E44E5874-C281-4F64-8A6A-6A2980E00969}"/>
    <cellStyle name="Heading 3 2 10 3 9 6" xfId="8138" xr:uid="{FC79C387-63B1-46E0-B29B-CF2D08236771}"/>
    <cellStyle name="Heading 3 2 10 3 9 7" xfId="8057" xr:uid="{1EF39D93-6AB5-4FB4-9EF5-BB09871BAE18}"/>
    <cellStyle name="Heading 3 2 10 3 9 8" xfId="8104" xr:uid="{E6CCA1C8-7A02-4251-A07E-EC69EB2F4700}"/>
    <cellStyle name="Heading 3 2 10 4" xfId="719" xr:uid="{00000000-0005-0000-0000-0000D2010000}"/>
    <cellStyle name="Heading 3 2 10 4 2" xfId="1388" xr:uid="{00000000-0005-0000-0000-0000D3010000}"/>
    <cellStyle name="Heading 3 2 10 4 2 2" xfId="3534" xr:uid="{DDEA7FE9-5AD2-4E7F-92EC-BC2187E21517}"/>
    <cellStyle name="Heading 3 2 10 4 2 3" xfId="5210" xr:uid="{A15BB2FF-162D-409D-B34A-15012BA75C32}"/>
    <cellStyle name="Heading 3 2 10 4 2 4" xfId="6996" xr:uid="{5288EA36-F89E-4F68-ADF3-8C726A32887B}"/>
    <cellStyle name="Heading 3 2 10 4 2 5" xfId="7874" xr:uid="{7D22CB44-CB0E-4BF1-AA5D-AC1C0CF76EF0}"/>
    <cellStyle name="Heading 3 2 10 4 3" xfId="2834" xr:uid="{1B8E53C3-2B95-465E-9CB4-A0529C5B7944}"/>
    <cellStyle name="Heading 3 2 10 4 4" xfId="4543" xr:uid="{0469AE24-5981-4604-B6B7-CA99043002D7}"/>
    <cellStyle name="Heading 3 2 10 4 5" xfId="6931" xr:uid="{B1748E1C-A409-4DC3-BD91-FE66F523A422}"/>
    <cellStyle name="Heading 3 2 10 4 6" xfId="7832" xr:uid="{55A8833C-765F-4996-9757-17C9F350A130}"/>
    <cellStyle name="Heading 3 2 10 4 7" xfId="8674" xr:uid="{8109CDE2-6F60-4A97-AC54-03FDE4DDE324}"/>
    <cellStyle name="Heading 3 2 10 4 8" xfId="8747" xr:uid="{86A88E1E-B292-48C9-8579-2C7DFAD81598}"/>
    <cellStyle name="Heading 3 2 10 5" xfId="999" xr:uid="{00000000-0005-0000-0000-0000D4010000}"/>
    <cellStyle name="Heading 3 2 10 5 2" xfId="1668" xr:uid="{00000000-0005-0000-0000-0000D5010000}"/>
    <cellStyle name="Heading 3 2 10 5 2 2" xfId="3814" xr:uid="{97234CC3-B0C1-47AF-A71D-83532C6549D3}"/>
    <cellStyle name="Heading 3 2 10 5 2 3" xfId="5490" xr:uid="{3B7E96B9-802E-466C-8178-553EEEA59695}"/>
    <cellStyle name="Heading 3 2 10 5 2 4" xfId="7018" xr:uid="{F271B6C1-5381-4A40-99A3-6A2F68898F42}"/>
    <cellStyle name="Heading 3 2 10 5 2 5" xfId="7583" xr:uid="{B452A9F4-3DD9-4475-BA16-C65EBCAB7F37}"/>
    <cellStyle name="Heading 3 2 10 5 3" xfId="3114" xr:uid="{23AF3AD2-9C24-49F0-8B83-D411A6E6288C}"/>
    <cellStyle name="Heading 3 2 10 5 4" xfId="4823" xr:uid="{A56233E3-44E2-41F3-8EDD-654ECCE03A74}"/>
    <cellStyle name="Heading 3 2 10 5 5" xfId="7384" xr:uid="{2FD63748-49BA-40BD-BA52-38E7D5EFABDC}"/>
    <cellStyle name="Heading 3 2 10 5 6" xfId="8035" xr:uid="{414604BE-B906-4A3F-97DA-2DCF755EF755}"/>
    <cellStyle name="Heading 3 2 10 5 7" xfId="8254" xr:uid="{DDFE2252-3F34-4D3A-B3AA-D87B2C717685}"/>
    <cellStyle name="Heading 3 2 10 5 8" xfId="7158" xr:uid="{2F67A8EF-4314-4162-A75F-AF2F5167DE6B}"/>
    <cellStyle name="Heading 3 2 10 6" xfId="1878" xr:uid="{00000000-0005-0000-0000-0000D6010000}"/>
    <cellStyle name="Heading 3 2 10 6 2" xfId="5699" xr:uid="{A205646E-D165-43E1-AB4D-E7D6F0C0D329}"/>
    <cellStyle name="Heading 3 2 10 6 3" xfId="7132" xr:uid="{73E093E1-11E3-4D68-8E9B-ADE0FB963CBC}"/>
    <cellStyle name="Heading 3 2 10 6 4" xfId="6450" xr:uid="{097F71AA-88ED-41EC-8CB2-3A7E940FB184}"/>
    <cellStyle name="Heading 3 2 10 7" xfId="4236" xr:uid="{3314F195-FFFC-42B5-9802-28F6CC485EBA}"/>
    <cellStyle name="Heading 3 2 10 8" xfId="7665" xr:uid="{1ECBFD60-2857-407A-A599-A8903F2D04E9}"/>
    <cellStyle name="Heading 3 2 10 9" xfId="8309" xr:uid="{735FB507-246A-4029-B456-76994DFC9A74}"/>
    <cellStyle name="Heading 3 2 11" xfId="331" xr:uid="{00000000-0005-0000-0000-0000D7010000}"/>
    <cellStyle name="Heading 3 2 11 10" xfId="8907" xr:uid="{AB634FA5-A553-4B63-9271-FE5C41C6ED2B}"/>
    <cellStyle name="Heading 3 2 11 2" xfId="622" xr:uid="{00000000-0005-0000-0000-0000D8010000}"/>
    <cellStyle name="Heading 3 2 11 2 10" xfId="3438" xr:uid="{BDD53F27-E263-4989-A4F3-EE9E3FD3C999}"/>
    <cellStyle name="Heading 3 2 11 2 11" xfId="2738" xr:uid="{DB965E51-2F73-4773-8FDB-2F118F30518E}"/>
    <cellStyle name="Heading 3 2 11 2 12" xfId="4446" xr:uid="{18D64C9C-8B26-4FD0-AD33-A4FF7BB5772D}"/>
    <cellStyle name="Heading 3 2 11 2 13" xfId="7727" xr:uid="{79DE58DF-FEB4-4F44-A443-0907D0858AA5}"/>
    <cellStyle name="Heading 3 2 11 2 14" xfId="8023" xr:uid="{72AFA02C-3E58-49A4-81EE-80C2029691B3}"/>
    <cellStyle name="Heading 3 2 11 2 15" xfId="8606" xr:uid="{73BA4093-B561-44BA-8BD1-3837C512610A}"/>
    <cellStyle name="Heading 3 2 11 2 16" xfId="8869" xr:uid="{24779E89-4C88-4996-8E1B-58B1EAF264F2}"/>
    <cellStyle name="Heading 3 2 11 2 2" xfId="807" xr:uid="{00000000-0005-0000-0000-0000D9010000}"/>
    <cellStyle name="Heading 3 2 11 2 2 2" xfId="1476" xr:uid="{00000000-0005-0000-0000-0000DA010000}"/>
    <cellStyle name="Heading 3 2 11 2 2 2 2" xfId="3622" xr:uid="{FE0C5FB8-A3E6-40F6-8C6A-829A76B39FC6}"/>
    <cellStyle name="Heading 3 2 11 2 2 2 3" xfId="5298" xr:uid="{B7E5C817-F857-4B6F-9C0D-BB9D0BADB2FB}"/>
    <cellStyle name="Heading 3 2 11 2 2 2 4" xfId="7061" xr:uid="{2A925BC5-4362-4296-BFE7-8EAE9EBC7D30}"/>
    <cellStyle name="Heading 3 2 11 2 2 2 5" xfId="7211" xr:uid="{00D67C81-055B-41E4-B6CC-7B824E230B99}"/>
    <cellStyle name="Heading 3 2 11 2 2 3" xfId="2922" xr:uid="{6F845B6E-4916-41B6-83B4-D2C8C7E8B5F3}"/>
    <cellStyle name="Heading 3 2 11 2 2 4" xfId="4631" xr:uid="{EB9ADA39-A16A-4753-AF34-4CFC68B1954F}"/>
    <cellStyle name="Heading 3 2 11 2 2 5" xfId="6856" xr:uid="{BF11E99B-047F-4251-9768-6B66ED36084F}"/>
    <cellStyle name="Heading 3 2 11 2 2 6" xfId="8058" xr:uid="{DFC3986D-E11F-4F2D-A229-5BE7AA3A2ECD}"/>
    <cellStyle name="Heading 3 2 11 2 2 7" xfId="8775" xr:uid="{49F43ED3-6240-4D8D-BEC7-8BC20F3A9BA8}"/>
    <cellStyle name="Heading 3 2 11 2 2 8" xfId="8847" xr:uid="{BAB9B166-53EE-4D00-961A-2E0CAF01A990}"/>
    <cellStyle name="Heading 3 2 11 2 3" xfId="886" xr:uid="{00000000-0005-0000-0000-0000DB010000}"/>
    <cellStyle name="Heading 3 2 11 2 3 2" xfId="1555" xr:uid="{00000000-0005-0000-0000-0000DC010000}"/>
    <cellStyle name="Heading 3 2 11 2 3 2 2" xfId="3701" xr:uid="{B7CCA77F-45E2-4AFA-AE4C-B1499011F908}"/>
    <cellStyle name="Heading 3 2 11 2 3 2 3" xfId="5377" xr:uid="{9F584154-E6EB-434B-A3E4-0C21275F2D53}"/>
    <cellStyle name="Heading 3 2 11 2 3 2 4" xfId="7222" xr:uid="{8A2BB443-FE7F-401E-9A58-8A1A4709F3DF}"/>
    <cellStyle name="Heading 3 2 11 2 3 2 5" xfId="6943" xr:uid="{9734B7B1-09CC-4A6C-B76D-B976294DAC5B}"/>
    <cellStyle name="Heading 3 2 11 2 3 3" xfId="3001" xr:uid="{99B3D36E-7D77-4B5C-818D-FA211508BC2D}"/>
    <cellStyle name="Heading 3 2 11 2 3 4" xfId="4710" xr:uid="{B470EE74-5753-4142-A259-195F3258B3C2}"/>
    <cellStyle name="Heading 3 2 11 2 3 5" xfId="6566" xr:uid="{0AEA7915-F801-49A4-A343-514E0F577CDE}"/>
    <cellStyle name="Heading 3 2 11 2 3 6" xfId="6878" xr:uid="{55AA3DEC-CB42-4BE8-89E6-0F81BDD5039C}"/>
    <cellStyle name="Heading 3 2 11 2 3 7" xfId="8643" xr:uid="{F3A61E42-D078-4DD0-8CF3-A995E13CE336}"/>
    <cellStyle name="Heading 3 2 11 2 3 8" xfId="8860" xr:uid="{9910E495-826C-4751-8B96-5C0D6A97BA74}"/>
    <cellStyle name="Heading 3 2 11 2 4" xfId="922" xr:uid="{00000000-0005-0000-0000-0000DD010000}"/>
    <cellStyle name="Heading 3 2 11 2 4 2" xfId="1591" xr:uid="{00000000-0005-0000-0000-0000DE010000}"/>
    <cellStyle name="Heading 3 2 11 2 4 2 2" xfId="3737" xr:uid="{F1DB27ED-D04B-43AF-86E4-F275B2BF78F3}"/>
    <cellStyle name="Heading 3 2 11 2 4 2 3" xfId="5413" xr:uid="{335E2366-98AE-4755-BE68-8089DCF44163}"/>
    <cellStyle name="Heading 3 2 11 2 4 2 4" xfId="6998" xr:uid="{BC0878B9-0119-44A1-8B78-00209D91B57D}"/>
    <cellStyle name="Heading 3 2 11 2 4 2 5" xfId="4365" xr:uid="{E1D72C4E-4884-4DB3-93CF-FE7F476DDA4A}"/>
    <cellStyle name="Heading 3 2 11 2 4 3" xfId="3037" xr:uid="{DB56C1AF-87F9-4841-9063-C3052E76AE94}"/>
    <cellStyle name="Heading 3 2 11 2 4 4" xfId="4746" xr:uid="{53DCA6B2-BE6C-48C2-8335-529D6F49125D}"/>
    <cellStyle name="Heading 3 2 11 2 4 5" xfId="7653" xr:uid="{09F76140-C9A7-4B72-B1C3-350D1607A07A}"/>
    <cellStyle name="Heading 3 2 11 2 4 6" xfId="7998" xr:uid="{A97C5076-784D-4218-BC87-8663DD3BF236}"/>
    <cellStyle name="Heading 3 2 11 2 4 7" xfId="8561" xr:uid="{F5C8F63C-27F6-4179-8228-CBAD181E727A}"/>
    <cellStyle name="Heading 3 2 11 2 4 8" xfId="8788" xr:uid="{3A967BD4-046F-4513-9D7E-71EB495D8D4F}"/>
    <cellStyle name="Heading 3 2 11 2 5" xfId="783" xr:uid="{00000000-0005-0000-0000-0000DF010000}"/>
    <cellStyle name="Heading 3 2 11 2 5 2" xfId="1452" xr:uid="{00000000-0005-0000-0000-0000E0010000}"/>
    <cellStyle name="Heading 3 2 11 2 5 2 2" xfId="3598" xr:uid="{C5C7E8C9-C308-4898-8430-8088B3E6C1C2}"/>
    <cellStyle name="Heading 3 2 11 2 5 2 3" xfId="5274" xr:uid="{A66DF3B5-BEDA-4EB5-8AAB-8D0BBEC62780}"/>
    <cellStyle name="Heading 3 2 11 2 5 2 4" xfId="6738" xr:uid="{E89C2564-0921-4B73-BA25-2E6934FDCD23}"/>
    <cellStyle name="Heading 3 2 11 2 5 2 5" xfId="6916" xr:uid="{E1866C5A-171F-4D67-901C-348ED891B0E2}"/>
    <cellStyle name="Heading 3 2 11 2 5 3" xfId="2898" xr:uid="{EE680340-D098-4825-957E-8853481256A8}"/>
    <cellStyle name="Heading 3 2 11 2 5 4" xfId="4607" xr:uid="{A1752DBD-80E7-4C52-8BE5-0BEB68A07EDE}"/>
    <cellStyle name="Heading 3 2 11 2 5 5" xfId="7634" xr:uid="{7CAAC753-8E0D-4FD5-9FD3-35F8F1C4CF04}"/>
    <cellStyle name="Heading 3 2 11 2 5 6" xfId="7950" xr:uid="{67D7BBA7-BA5C-4E3F-B3B0-3834CBF5DAC7}"/>
    <cellStyle name="Heading 3 2 11 2 5 7" xfId="8542" xr:uid="{6D7D648D-0910-465A-9F5D-99AD09BC0B3C}"/>
    <cellStyle name="Heading 3 2 11 2 5 8" xfId="8848" xr:uid="{4C07D811-B274-4A9F-8D5D-773789C3FC07}"/>
    <cellStyle name="Heading 3 2 11 2 6" xfId="735" xr:uid="{00000000-0005-0000-0000-0000E1010000}"/>
    <cellStyle name="Heading 3 2 11 2 6 2" xfId="1404" xr:uid="{00000000-0005-0000-0000-0000E2010000}"/>
    <cellStyle name="Heading 3 2 11 2 6 2 2" xfId="3550" xr:uid="{655FC414-2794-4F30-842E-D7F06BBAA71E}"/>
    <cellStyle name="Heading 3 2 11 2 6 2 3" xfId="5226" xr:uid="{5586645C-9C71-4601-808C-C114A473641B}"/>
    <cellStyle name="Heading 3 2 11 2 6 2 4" xfId="7023" xr:uid="{AF75A0E6-CE5E-4BD3-BD25-7453294F9B1B}"/>
    <cellStyle name="Heading 3 2 11 2 6 2 5" xfId="4374" xr:uid="{74DF2A29-FD0C-4CFD-9546-AFB94FF4A754}"/>
    <cellStyle name="Heading 3 2 11 2 6 3" xfId="2850" xr:uid="{57C2A1FB-F0BA-4F97-819B-AD08240F42BF}"/>
    <cellStyle name="Heading 3 2 11 2 6 4" xfId="4559" xr:uid="{A417E586-F17C-4153-897E-B82FB3D7DDBD}"/>
    <cellStyle name="Heading 3 2 11 2 6 5" xfId="7597" xr:uid="{B762A1DD-3BBB-400E-8563-31F24D9A8D31}"/>
    <cellStyle name="Heading 3 2 11 2 6 6" xfId="8149" xr:uid="{229B6069-394E-49C3-92E5-75F11B3C7D43}"/>
    <cellStyle name="Heading 3 2 11 2 6 7" xfId="6423" xr:uid="{022B2D70-C645-432F-82E2-3BD2668BEB3F}"/>
    <cellStyle name="Heading 3 2 11 2 6 8" xfId="8850" xr:uid="{2894B42C-5C4A-4DDF-87DA-D5ADC16BFEED}"/>
    <cellStyle name="Heading 3 2 11 2 7" xfId="1105" xr:uid="{00000000-0005-0000-0000-0000E3010000}"/>
    <cellStyle name="Heading 3 2 11 2 7 2" xfId="1774" xr:uid="{00000000-0005-0000-0000-0000E4010000}"/>
    <cellStyle name="Heading 3 2 11 2 7 2 2" xfId="3920" xr:uid="{6CC1BC09-A36C-4149-B9D5-8877BF455ED0}"/>
    <cellStyle name="Heading 3 2 11 2 7 2 3" xfId="5596" xr:uid="{953FF754-F232-43AF-991E-F46F645C4053}"/>
    <cellStyle name="Heading 3 2 11 2 7 2 4" xfId="7813" xr:uid="{D1E0DB12-06E5-456B-8DC5-CB76838D8FE3}"/>
    <cellStyle name="Heading 3 2 11 2 7 2 5" xfId="6471" xr:uid="{B4D1B654-4B20-4459-BE0D-321F443CCBD9}"/>
    <cellStyle name="Heading 3 2 11 2 7 3" xfId="3220" xr:uid="{DF18EEEF-349E-4E8F-9391-38179C5BD259}"/>
    <cellStyle name="Heading 3 2 11 2 7 4" xfId="4929" xr:uid="{42A0B378-8C7E-4AE3-A348-51E6539D9104}"/>
    <cellStyle name="Heading 3 2 11 2 7 5" xfId="7233" xr:uid="{058B36D0-697A-4EE8-92A8-BBEEAFBEF39B}"/>
    <cellStyle name="Heading 3 2 11 2 7 6" xfId="7994" xr:uid="{3A136C60-5B68-4582-A227-A8BACBFCE471}"/>
    <cellStyle name="Heading 3 2 11 2 7 7" xfId="8442" xr:uid="{15594023-10EB-4F49-B20D-6894888EF902}"/>
    <cellStyle name="Heading 3 2 11 2 7 8" xfId="6783" xr:uid="{66097099-CF10-4E5C-953E-8915CBE3496F}"/>
    <cellStyle name="Heading 3 2 11 2 8" xfId="1065" xr:uid="{00000000-0005-0000-0000-0000E5010000}"/>
    <cellStyle name="Heading 3 2 11 2 8 2" xfId="1734" xr:uid="{00000000-0005-0000-0000-0000E6010000}"/>
    <cellStyle name="Heading 3 2 11 2 8 2 2" xfId="3880" xr:uid="{2546E834-1F86-418D-B806-4818601BC894}"/>
    <cellStyle name="Heading 3 2 11 2 8 2 3" xfId="5556" xr:uid="{B77F4FD3-0BDB-484F-A6D7-836F2F7CDA5B}"/>
    <cellStyle name="Heading 3 2 11 2 8 2 4" xfId="6537" xr:uid="{7402FEF5-8095-45A9-B599-4E6660853795}"/>
    <cellStyle name="Heading 3 2 11 2 8 2 5" xfId="6873" xr:uid="{CFFA0B30-96C1-4C57-B468-F7F0C08916FD}"/>
    <cellStyle name="Heading 3 2 11 2 8 3" xfId="3180" xr:uid="{A744E56E-528B-41B9-8B27-0725701F1507}"/>
    <cellStyle name="Heading 3 2 11 2 8 4" xfId="4889" xr:uid="{6773FD0F-E5DF-466F-8865-21F320BF04CA}"/>
    <cellStyle name="Heading 3 2 11 2 8 5" xfId="6769" xr:uid="{5C336938-2E33-40FD-9963-F059F84DA1FD}"/>
    <cellStyle name="Heading 3 2 11 2 8 6" xfId="7942" xr:uid="{2F4AD795-C119-4434-92B8-3FF5F19BECBA}"/>
    <cellStyle name="Heading 3 2 11 2 8 7" xfId="8615" xr:uid="{01716E08-D68B-4DAF-9BA0-B93FF72F2340}"/>
    <cellStyle name="Heading 3 2 11 2 8 8" xfId="8676" xr:uid="{79B29E79-3A95-4E5B-BCAC-0D7F9E3A7D60}"/>
    <cellStyle name="Heading 3 2 11 2 9" xfId="1187" xr:uid="{00000000-0005-0000-0000-0000E7010000}"/>
    <cellStyle name="Heading 3 2 11 2 9 2" xfId="4002" xr:uid="{E6F438B7-F005-44DD-93A2-06365BA69CD6}"/>
    <cellStyle name="Heading 3 2 11 2 9 3" xfId="3302" xr:uid="{B5503D69-85DE-42E8-9399-C3FB8979C1CA}"/>
    <cellStyle name="Heading 3 2 11 2 9 4" xfId="5011" xr:uid="{B7CA7135-3C67-4AB9-B061-65B9B429518B}"/>
    <cellStyle name="Heading 3 2 11 2 9 5" xfId="7029" xr:uid="{14FE344D-2954-4639-9095-8ED0EDB96375}"/>
    <cellStyle name="Heading 3 2 11 2 9 6" xfId="8087" xr:uid="{34D002B0-63FA-42DB-9CB1-76B149928ADE}"/>
    <cellStyle name="Heading 3 2 11 2 9 7" xfId="8465" xr:uid="{9DB0F512-3A4D-4D73-ACF7-3A3511EA5D02}"/>
    <cellStyle name="Heading 3 2 11 2 9 8" xfId="8011" xr:uid="{65228D2E-A315-43B3-931F-0FE90E489B81}"/>
    <cellStyle name="Heading 3 2 11 3" xfId="936" xr:uid="{00000000-0005-0000-0000-0000E8010000}"/>
    <cellStyle name="Heading 3 2 11 3 2" xfId="1605" xr:uid="{00000000-0005-0000-0000-0000E9010000}"/>
    <cellStyle name="Heading 3 2 11 3 2 2" xfId="3751" xr:uid="{9F1A2083-1C00-4A70-9193-A90C0A61A1A5}"/>
    <cellStyle name="Heading 3 2 11 3 2 3" xfId="5427" xr:uid="{F82D35FC-26EC-4E2E-B1D4-B28AD83798C9}"/>
    <cellStyle name="Heading 3 2 11 3 2 4" xfId="6808" xr:uid="{34DAD09C-7B48-41F1-A1CC-15B27FCA8F08}"/>
    <cellStyle name="Heading 3 2 11 3 2 5" xfId="6914" xr:uid="{5D34B33B-9E4C-4013-8F96-42F353D35373}"/>
    <cellStyle name="Heading 3 2 11 3 3" xfId="3051" xr:uid="{8C766305-75DC-437E-BDEA-455E5011DBE5}"/>
    <cellStyle name="Heading 3 2 11 3 4" xfId="4760" xr:uid="{B97416DA-A286-4E34-8B4A-BFE65573F261}"/>
    <cellStyle name="Heading 3 2 11 3 5" xfId="6503" xr:uid="{D0825620-CB4A-4A83-B493-EB5E76CC24F0}"/>
    <cellStyle name="Heading 3 2 11 3 6" xfId="6619" xr:uid="{E838C2C5-A39C-454C-9E1F-D6FE51A6D41A}"/>
    <cellStyle name="Heading 3 2 11 3 7" xfId="8716" xr:uid="{236D3EF8-2D84-45FD-8FF1-6B738BC14AE6}"/>
    <cellStyle name="Heading 3 2 11 3 8" xfId="8744" xr:uid="{8A4C377A-7EE6-43D1-8DB8-323B4E4A0A24}"/>
    <cellStyle name="Heading 3 2 11 4" xfId="1001" xr:uid="{00000000-0005-0000-0000-0000EA010000}"/>
    <cellStyle name="Heading 3 2 11 4 2" xfId="1670" xr:uid="{00000000-0005-0000-0000-0000EB010000}"/>
    <cellStyle name="Heading 3 2 11 4 2 2" xfId="3816" xr:uid="{40C9E124-C9C7-4391-A1CD-E06C041D4F2F}"/>
    <cellStyle name="Heading 3 2 11 4 2 3" xfId="5492" xr:uid="{813494A8-5D6C-489E-84CE-98EDD8FE677A}"/>
    <cellStyle name="Heading 3 2 11 4 2 4" xfId="6888" xr:uid="{4EB466CC-261D-4072-992A-79941141C251}"/>
    <cellStyle name="Heading 3 2 11 4 2 5" xfId="4388" xr:uid="{DBFF2D78-B551-4658-9B23-3E1F24CFEEEE}"/>
    <cellStyle name="Heading 3 2 11 4 3" xfId="3116" xr:uid="{B861EFD1-F4DF-49E5-A65D-489D24FE22D4}"/>
    <cellStyle name="Heading 3 2 11 4 4" xfId="4825" xr:uid="{15514CF9-C6B5-43E5-BD27-AE8F42827DFB}"/>
    <cellStyle name="Heading 3 2 11 4 5" xfId="6923" xr:uid="{5D1D2721-2CDA-47CC-8C69-F9EF8B10BF09}"/>
    <cellStyle name="Heading 3 2 11 4 6" xfId="7760" xr:uid="{4D0B69DF-7755-4A8F-8C51-40EDD204ECA5}"/>
    <cellStyle name="Heading 3 2 11 4 7" xfId="8665" xr:uid="{517F79C4-A6FC-4279-A9FB-299D9E5686B5}"/>
    <cellStyle name="Heading 3 2 11 4 8" xfId="8729" xr:uid="{CF28F844-8DB4-4AA0-80AA-34C990F85854}"/>
    <cellStyle name="Heading 3 2 11 5" xfId="1882" xr:uid="{00000000-0005-0000-0000-0000EC010000}"/>
    <cellStyle name="Heading 3 2 11 5 2" xfId="5703" xr:uid="{A8211FD3-189D-4F7E-BBBE-0384A1F54161}"/>
    <cellStyle name="Heading 3 2 11 5 3" xfId="6481" xr:uid="{7798840A-BDCD-4EB3-A24E-F7F2E6FBACAE}"/>
    <cellStyle name="Heading 3 2 11 5 4" xfId="7925" xr:uid="{676597D3-FB74-41FA-B974-FAA9BE8E990C}"/>
    <cellStyle name="Heading 3 2 11 6" xfId="4238" xr:uid="{B09D937F-0C37-4A77-A9E4-F4AD34098C32}"/>
    <cellStyle name="Heading 3 2 11 7" xfId="6467" xr:uid="{4237745C-1C43-4C12-8730-E986ABB091B9}"/>
    <cellStyle name="Heading 3 2 11 8" xfId="8006" xr:uid="{5DE1F0E2-6019-4544-A1A9-BAC28E677CBE}"/>
    <cellStyle name="Heading 3 2 11 9" xfId="8746" xr:uid="{524D7762-81B2-4293-8606-3DCE42BFEBC4}"/>
    <cellStyle name="Heading 3 2 12" xfId="619" xr:uid="{00000000-0005-0000-0000-0000ED010000}"/>
    <cellStyle name="Heading 3 2 12 10" xfId="3435" xr:uid="{B3B86ABE-109B-4E3E-AF10-A8522C518CB6}"/>
    <cellStyle name="Heading 3 2 12 11" xfId="2735" xr:uid="{6A995558-415F-4767-88EF-1C607507D13D}"/>
    <cellStyle name="Heading 3 2 12 12" xfId="4443" xr:uid="{00EA6557-C3CC-436F-B128-921B22C36382}"/>
    <cellStyle name="Heading 3 2 12 13" xfId="7323" xr:uid="{F3A4F6E7-D1B2-48A4-B779-E5B41FB3873C}"/>
    <cellStyle name="Heading 3 2 12 14" xfId="8207" xr:uid="{712DF39E-215A-42BA-8D3D-7A7BBB6A011E}"/>
    <cellStyle name="Heading 3 2 12 15" xfId="7279" xr:uid="{D4A2E02E-2E35-4B8B-8E07-ECF216750041}"/>
    <cellStyle name="Heading 3 2 12 16" xfId="7939" xr:uid="{674F8014-13DF-42E7-AA8F-464CC7B8E981}"/>
    <cellStyle name="Heading 3 2 12 2" xfId="804" xr:uid="{00000000-0005-0000-0000-0000EE010000}"/>
    <cellStyle name="Heading 3 2 12 2 2" xfId="1473" xr:uid="{00000000-0005-0000-0000-0000EF010000}"/>
    <cellStyle name="Heading 3 2 12 2 2 2" xfId="3619" xr:uid="{646A19F1-88D0-4860-9A4B-D6806BD8DE21}"/>
    <cellStyle name="Heading 3 2 12 2 2 3" xfId="5295" xr:uid="{528674F3-DCF0-4E7A-99F3-F33348886129}"/>
    <cellStyle name="Heading 3 2 12 2 2 4" xfId="6813" xr:uid="{02B97009-FAA2-4CAD-95C9-53963FDEF73F}"/>
    <cellStyle name="Heading 3 2 12 2 2 5" xfId="7554" xr:uid="{F4FBBAAB-5968-4270-9159-C6DA8A5A142C}"/>
    <cellStyle name="Heading 3 2 12 2 3" xfId="2919" xr:uid="{EB0991D9-1847-4720-AC79-26AD03D0B491}"/>
    <cellStyle name="Heading 3 2 12 2 4" xfId="4628" xr:uid="{4415C2CD-4055-4B82-A8E0-DFC1466589A4}"/>
    <cellStyle name="Heading 3 2 12 2 5" xfId="7594" xr:uid="{E2AEF700-D91C-4D65-B7E9-AB82394F9AE9}"/>
    <cellStyle name="Heading 3 2 12 2 6" xfId="8245" xr:uid="{1C801235-5D5E-4E4D-851C-7EFA694CD666}"/>
    <cellStyle name="Heading 3 2 12 2 7" xfId="7579" xr:uid="{420F165F-2057-4EF8-885E-CDB09BC8D4B9}"/>
    <cellStyle name="Heading 3 2 12 2 8" xfId="8879" xr:uid="{0E15FFE9-41C7-4017-A00D-5A31C871CAB9}"/>
    <cellStyle name="Heading 3 2 12 3" xfId="883" xr:uid="{00000000-0005-0000-0000-0000F0010000}"/>
    <cellStyle name="Heading 3 2 12 3 2" xfId="1552" xr:uid="{00000000-0005-0000-0000-0000F1010000}"/>
    <cellStyle name="Heading 3 2 12 3 2 2" xfId="3698" xr:uid="{C8AC87EE-F775-4CE7-ABB3-24C2A4EEC3F9}"/>
    <cellStyle name="Heading 3 2 12 3 2 3" xfId="5374" xr:uid="{A43B942F-2844-426A-9E21-6418EF3AA65C}"/>
    <cellStyle name="Heading 3 2 12 3 2 4" xfId="6616" xr:uid="{C1C30909-ADA0-4D38-B5FA-65BA015AE9B3}"/>
    <cellStyle name="Heading 3 2 12 3 2 5" xfId="7663" xr:uid="{3F5E18E5-17D7-48AF-9626-02C035721EDC}"/>
    <cellStyle name="Heading 3 2 12 3 3" xfId="2998" xr:uid="{F714D7CC-4131-49B5-A12D-845026CC264B}"/>
    <cellStyle name="Heading 3 2 12 3 4" xfId="4707" xr:uid="{F311EC8A-68FC-497D-9271-E42BB20E0E09}"/>
    <cellStyle name="Heading 3 2 12 3 5" xfId="7513" xr:uid="{79B96516-5FC0-4BC7-91F3-1FA016987C07}"/>
    <cellStyle name="Heading 3 2 12 3 6" xfId="8220" xr:uid="{4B346788-B743-4451-897F-D0B586E6C8C8}"/>
    <cellStyle name="Heading 3 2 12 3 7" xfId="8082" xr:uid="{734567D7-73E0-427B-9058-930ECA1DB355}"/>
    <cellStyle name="Heading 3 2 12 3 8" xfId="8382" xr:uid="{86ECE8AE-E421-4352-8245-08FC3F07AF49}"/>
    <cellStyle name="Heading 3 2 12 4" xfId="919" xr:uid="{00000000-0005-0000-0000-0000F2010000}"/>
    <cellStyle name="Heading 3 2 12 4 2" xfId="1588" xr:uid="{00000000-0005-0000-0000-0000F3010000}"/>
    <cellStyle name="Heading 3 2 12 4 2 2" xfId="3734" xr:uid="{63D50158-5562-4C0B-9511-766FC32D895E}"/>
    <cellStyle name="Heading 3 2 12 4 2 3" xfId="5410" xr:uid="{6AB68149-10F2-44EA-8A7F-ACC42C746AFD}"/>
    <cellStyle name="Heading 3 2 12 4 2 4" xfId="6587" xr:uid="{99F04988-EE65-490C-B6BA-FED25B25D0B8}"/>
    <cellStyle name="Heading 3 2 12 4 2 5" xfId="7063" xr:uid="{A9F4F347-A6BC-434B-98EA-EE7435F746C7}"/>
    <cellStyle name="Heading 3 2 12 4 3" xfId="3034" xr:uid="{81C56BE1-D24A-4BE8-ACD7-8E034BE60E50}"/>
    <cellStyle name="Heading 3 2 12 4 4" xfId="4743" xr:uid="{3E481049-7AC6-459C-AE45-1692518C85BB}"/>
    <cellStyle name="Heading 3 2 12 4 5" xfId="7039" xr:uid="{78E103E0-C60E-443B-ABFE-EB794560C5F0}"/>
    <cellStyle name="Heading 3 2 12 4 6" xfId="7131" xr:uid="{DAC4AF81-763D-4C53-80A0-4B7316695300}"/>
    <cellStyle name="Heading 3 2 12 4 7" xfId="8472" xr:uid="{62F20885-FDC3-4D53-9F3C-2BF99B6E035B}"/>
    <cellStyle name="Heading 3 2 12 4 8" xfId="8791" xr:uid="{3824D375-6371-4DF9-A087-4B6844E880E6}"/>
    <cellStyle name="Heading 3 2 12 5" xfId="780" xr:uid="{00000000-0005-0000-0000-0000F4010000}"/>
    <cellStyle name="Heading 3 2 12 5 2" xfId="1449" xr:uid="{00000000-0005-0000-0000-0000F5010000}"/>
    <cellStyle name="Heading 3 2 12 5 2 2" xfId="3595" xr:uid="{30EF96DC-B902-4010-A6B9-AA56BD9737B3}"/>
    <cellStyle name="Heading 3 2 12 5 2 3" xfId="5271" xr:uid="{DCB27BCD-952C-41B7-A6AD-94DD382E0C1D}"/>
    <cellStyle name="Heading 3 2 12 5 2 4" xfId="6586" xr:uid="{DA8778FC-9568-40EB-9508-F24CDD1AF6F1}"/>
    <cellStyle name="Heading 3 2 12 5 2 5" xfId="4285" xr:uid="{B8C1C542-554A-4B2E-B5C7-F2A1076091DD}"/>
    <cellStyle name="Heading 3 2 12 5 3" xfId="2895" xr:uid="{A04DD9FE-15A3-4974-80A8-CB6DE9CD9540}"/>
    <cellStyle name="Heading 3 2 12 5 4" xfId="4604" xr:uid="{D2E07198-E951-45D6-89BE-B98B63074078}"/>
    <cellStyle name="Heading 3 2 12 5 5" xfId="6509" xr:uid="{0AE27DE8-07D9-4B0C-A699-FDA54232D502}"/>
    <cellStyle name="Heading 3 2 12 5 6" xfId="6647" xr:uid="{511DF189-9C5A-4C19-9BFC-20251AAF7E19}"/>
    <cellStyle name="Heading 3 2 12 5 7" xfId="8754" xr:uid="{EF1F604A-8B6D-4E12-B7AE-CD82AC30EDB0}"/>
    <cellStyle name="Heading 3 2 12 5 8" xfId="8880" xr:uid="{47993D32-3773-4C39-A354-8545D4366F57}"/>
    <cellStyle name="Heading 3 2 12 6" xfId="953" xr:uid="{00000000-0005-0000-0000-0000F6010000}"/>
    <cellStyle name="Heading 3 2 12 6 2" xfId="1622" xr:uid="{00000000-0005-0000-0000-0000F7010000}"/>
    <cellStyle name="Heading 3 2 12 6 2 2" xfId="3768" xr:uid="{89A99F74-AE05-404B-B796-AA6E98A3CB26}"/>
    <cellStyle name="Heading 3 2 12 6 2 3" xfId="5444" xr:uid="{AFD09C5E-9158-4ED9-9CA0-81469D9BBA81}"/>
    <cellStyle name="Heading 3 2 12 6 2 4" xfId="7217" xr:uid="{198FFF12-F3FE-4ADC-B360-7AE8017ED5BF}"/>
    <cellStyle name="Heading 3 2 12 6 2 5" xfId="6412" xr:uid="{01008C76-A9A4-4BBD-8BBE-35EB99C4CB17}"/>
    <cellStyle name="Heading 3 2 12 6 3" xfId="3068" xr:uid="{59F52A79-B6D0-4045-9D53-E7D41ABECCDA}"/>
    <cellStyle name="Heading 3 2 12 6 4" xfId="4777" xr:uid="{78D37C37-02CB-4B39-990B-D55B348359CF}"/>
    <cellStyle name="Heading 3 2 12 6 5" xfId="7483" xr:uid="{27F21394-2BCD-44CA-9A1E-F71D2FD9A9F6}"/>
    <cellStyle name="Heading 3 2 12 6 6" xfId="8142" xr:uid="{DE416524-5A6B-4685-AB77-22079F4D7142}"/>
    <cellStyle name="Heading 3 2 12 6 7" xfId="4100" xr:uid="{1A759FAA-8A1D-45A3-B871-27BF4BE21AD1}"/>
    <cellStyle name="Heading 3 2 12 6 8" xfId="6425" xr:uid="{EFBA484C-29F7-4150-9F0A-C86DB98975C8}"/>
    <cellStyle name="Heading 3 2 12 7" xfId="1102" xr:uid="{00000000-0005-0000-0000-0000F8010000}"/>
    <cellStyle name="Heading 3 2 12 7 2" xfId="1771" xr:uid="{00000000-0005-0000-0000-0000F9010000}"/>
    <cellStyle name="Heading 3 2 12 7 2 2" xfId="3917" xr:uid="{36BF9CD6-14C4-4843-AC90-30008199476B}"/>
    <cellStyle name="Heading 3 2 12 7 2 3" xfId="5593" xr:uid="{B076BE2D-B777-47E1-8DE4-1AB2F7FB0752}"/>
    <cellStyle name="Heading 3 2 12 7 2 4" xfId="7079" xr:uid="{1DEC81D5-1980-4D43-827A-539639377340}"/>
    <cellStyle name="Heading 3 2 12 7 2 5" xfId="7909" xr:uid="{1A6070F9-F9A1-455B-AE91-3D6A7B0D7DC9}"/>
    <cellStyle name="Heading 3 2 12 7 3" xfId="3217" xr:uid="{4818F9B2-5765-4B2E-8959-540BAFE42B46}"/>
    <cellStyle name="Heading 3 2 12 7 4" xfId="4926" xr:uid="{139116E3-4E12-490B-B07B-1E568667329A}"/>
    <cellStyle name="Heading 3 2 12 7 5" xfId="6920" xr:uid="{94E00184-AA62-4DA5-9C7F-B48741164348}"/>
    <cellStyle name="Heading 3 2 12 7 6" xfId="7005" xr:uid="{CD50EE8E-1AD5-45AD-95A7-75CD1914827B}"/>
    <cellStyle name="Heading 3 2 12 7 7" xfId="8661" xr:uid="{9C6E0BFF-82CB-4018-8926-73776C68676D}"/>
    <cellStyle name="Heading 3 2 12 7 8" xfId="8328" xr:uid="{E9161975-8F10-497B-BB1E-499A59676FB0}"/>
    <cellStyle name="Heading 3 2 12 8" xfId="1062" xr:uid="{00000000-0005-0000-0000-0000FA010000}"/>
    <cellStyle name="Heading 3 2 12 8 2" xfId="1731" xr:uid="{00000000-0005-0000-0000-0000FB010000}"/>
    <cellStyle name="Heading 3 2 12 8 2 2" xfId="3877" xr:uid="{6111475D-97CE-49A8-BE48-05ED6DC95C1A}"/>
    <cellStyle name="Heading 3 2 12 8 2 3" xfId="5553" xr:uid="{8428E75A-D3CA-4600-B37E-B710AC651B20}"/>
    <cellStyle name="Heading 3 2 12 8 2 4" xfId="7215" xr:uid="{59F822F5-2293-43BB-A0E5-3A265FE2FFA0}"/>
    <cellStyle name="Heading 3 2 12 8 2 5" xfId="6579" xr:uid="{36D96752-3993-4868-AB14-EDD96C0F365A}"/>
    <cellStyle name="Heading 3 2 12 8 3" xfId="3177" xr:uid="{20F8C2A3-7E76-4081-87F3-773445142B75}"/>
    <cellStyle name="Heading 3 2 12 8 4" xfId="4886" xr:uid="{797AAAD9-942D-4F07-BAB3-F769B84D4D16}"/>
    <cellStyle name="Heading 3 2 12 8 5" xfId="7563" xr:uid="{F6559E5A-7471-42DD-BDCA-1EF47F31A029}"/>
    <cellStyle name="Heading 3 2 12 8 6" xfId="6786" xr:uid="{8242484A-4057-4BDA-9156-F1C94D9440C3}"/>
    <cellStyle name="Heading 3 2 12 8 7" xfId="7956" xr:uid="{323F99D8-244F-4241-A11F-7EE1399B8CCF}"/>
    <cellStyle name="Heading 3 2 12 8 8" xfId="8698" xr:uid="{2D9CB53F-D471-4ED2-944A-2FA9E790DD27}"/>
    <cellStyle name="Heading 3 2 12 9" xfId="1184" xr:uid="{00000000-0005-0000-0000-0000FC010000}"/>
    <cellStyle name="Heading 3 2 12 9 2" xfId="3999" xr:uid="{DD36B297-90CD-4D24-B300-346965BE6193}"/>
    <cellStyle name="Heading 3 2 12 9 3" xfId="3299" xr:uid="{85FE0B05-8086-494B-9BCE-276F0E8936BF}"/>
    <cellStyle name="Heading 3 2 12 9 4" xfId="5008" xr:uid="{A42E00F5-56E0-4361-80BB-394F29F45271}"/>
    <cellStyle name="Heading 3 2 12 9 5" xfId="6764" xr:uid="{2BB322CC-9736-45AF-81B4-A9C06E5ECB8A}"/>
    <cellStyle name="Heading 3 2 12 9 6" xfId="7990" xr:uid="{CF0749BB-CC9E-446C-8D92-4B248E435BE6}"/>
    <cellStyle name="Heading 3 2 12 9 7" xfId="8610" xr:uid="{44E31BD0-92C1-4BE9-B677-D902445F8A36}"/>
    <cellStyle name="Heading 3 2 12 9 8" xfId="8679" xr:uid="{FD13902E-048F-4595-B6CF-3E2E1100D035}"/>
    <cellStyle name="Heading 3 2 13" xfId="917" xr:uid="{00000000-0005-0000-0000-0000FD010000}"/>
    <cellStyle name="Heading 3 2 13 2" xfId="1586" xr:uid="{00000000-0005-0000-0000-0000FE010000}"/>
    <cellStyle name="Heading 3 2 13 2 2" xfId="3732" xr:uid="{4E37B650-21D4-4F03-A7E8-F0C93B7A5741}"/>
    <cellStyle name="Heading 3 2 13 2 3" xfId="5408" xr:uid="{2546F6A1-B099-48D3-9E05-BFCD81FA0AED}"/>
    <cellStyle name="Heading 3 2 13 2 4" xfId="6836" xr:uid="{361E14B7-A4A9-44B6-BA3C-A74ABE136BA5}"/>
    <cellStyle name="Heading 3 2 13 2 5" xfId="4369" xr:uid="{67F3A7D6-73BE-4448-8EEF-8E685AAFA9C1}"/>
    <cellStyle name="Heading 3 2 13 3" xfId="3032" xr:uid="{12C357D8-54B0-4A68-8C3F-E2661FD77C51}"/>
    <cellStyle name="Heading 3 2 13 4" xfId="4741" xr:uid="{E11ADF77-2315-476B-9A92-3DC1617FC73F}"/>
    <cellStyle name="Heading 3 2 13 5" xfId="7510" xr:uid="{9E97261F-5ED1-46BE-B799-B4EE6AA32E1C}"/>
    <cellStyle name="Heading 3 2 13 6" xfId="8218" xr:uid="{B81C7932-CFBC-4473-B116-B9724AA3D293}"/>
    <cellStyle name="Heading 3 2 13 7" xfId="7089" xr:uid="{51DF94E1-802D-454A-87FF-39309C7FAAD2}"/>
    <cellStyle name="Heading 3 2 13 8" xfId="8827" xr:uid="{24DA9E16-CB34-4B92-986B-21E57088BEB1}"/>
    <cellStyle name="Heading 3 2 14" xfId="1178" xr:uid="{00000000-0005-0000-0000-0000FF010000}"/>
    <cellStyle name="Heading 3 2 14 2" xfId="1847" xr:uid="{00000000-0005-0000-0000-000000020000}"/>
    <cellStyle name="Heading 3 2 14 2 2" xfId="3993" xr:uid="{C8C7A2C9-0017-43ED-9B25-0D713282F5CB}"/>
    <cellStyle name="Heading 3 2 14 2 3" xfId="5669" xr:uid="{45A7E036-8F32-4055-8F4C-5EE7D50709BE}"/>
    <cellStyle name="Heading 3 2 14 2 4" xfId="7259" xr:uid="{304F5F47-75D9-4CE8-9BBD-CDAB8EB78EAB}"/>
    <cellStyle name="Heading 3 2 14 2 5" xfId="7122" xr:uid="{50D12512-7DEB-4801-A41E-800304C685BC}"/>
    <cellStyle name="Heading 3 2 14 3" xfId="3293" xr:uid="{7698F7DE-2F82-46B9-958A-01A5DF16FD96}"/>
    <cellStyle name="Heading 3 2 14 4" xfId="5002" xr:uid="{9B8A2DD9-0EE3-4E3C-9938-842E45C97F69}"/>
    <cellStyle name="Heading 3 2 14 5" xfId="7379" xr:uid="{2DE386C5-288D-4A8A-AD26-CB6EEE6F990E}"/>
    <cellStyle name="Heading 3 2 14 6" xfId="8271" xr:uid="{AE530C93-0B40-4635-91C1-F905C1B40F24}"/>
    <cellStyle name="Heading 3 2 14 7" xfId="4146" xr:uid="{895A2AA6-A962-49F1-8460-6EB48DF1193B}"/>
    <cellStyle name="Heading 3 2 14 8" xfId="4149" xr:uid="{9BB7669B-B43F-41C5-9C39-8CE10C7177F6}"/>
    <cellStyle name="Heading 3 2 15" xfId="2181" xr:uid="{00000000-0005-0000-0000-000001020000}"/>
    <cellStyle name="Heading 3 2 15 2" xfId="6002" xr:uid="{819F6AC1-1BFE-4C88-846C-92164D907DBF}"/>
    <cellStyle name="Heading 3 2 15 3" xfId="6706" xr:uid="{EB59627B-6491-4FEE-9395-657AB300FE1F}"/>
    <cellStyle name="Heading 3 2 15 4" xfId="4181" xr:uid="{862DE53A-1365-47F1-8DA0-EE57A0DD1D77}"/>
    <cellStyle name="Heading 3 2 16" xfId="4235" xr:uid="{7506CA43-C250-4FAB-8CA6-142AD2FDF3EB}"/>
    <cellStyle name="Heading 3 2 17" xfId="7471" xr:uid="{2F4CB6B2-FA54-4C63-B092-0AC8205F4E6D}"/>
    <cellStyle name="Heading 3 2 18" xfId="4353" xr:uid="{075F2A26-4CF9-4522-8628-CB7D9D920211}"/>
    <cellStyle name="Heading 3 2 19" xfId="8655" xr:uid="{F41FDD5E-1864-45FA-9D37-A930085BB6D4}"/>
    <cellStyle name="Heading 3 2 2" xfId="332" xr:uid="{00000000-0005-0000-0000-000002020000}"/>
    <cellStyle name="Heading 3 2 2 10" xfId="8334" xr:uid="{2C0B9E2A-D451-4DF7-8EA5-4E7FBBFB6AB2}"/>
    <cellStyle name="Heading 3 2 2 11" xfId="8810" xr:uid="{E054F53E-F6AC-4CF3-8336-72447DD1ECC2}"/>
    <cellStyle name="Heading 3 2 2 2" xfId="333" xr:uid="{00000000-0005-0000-0000-000003020000}"/>
    <cellStyle name="Heading 3 2 2 2 10" xfId="8097" xr:uid="{2842EC5F-41F6-4BD7-80A8-BF43A5D363FA}"/>
    <cellStyle name="Heading 3 2 2 2 2" xfId="624" xr:uid="{00000000-0005-0000-0000-000004020000}"/>
    <cellStyle name="Heading 3 2 2 2 2 10" xfId="3440" xr:uid="{9B913D14-0D97-4148-969B-6B5BD2228B9F}"/>
    <cellStyle name="Heading 3 2 2 2 2 11" xfId="2740" xr:uid="{B2B17E97-CBB5-4A32-B778-2E7B4E4898EB}"/>
    <cellStyle name="Heading 3 2 2 2 2 12" xfId="4448" xr:uid="{0F2AABF1-AE1A-45DA-AE00-3E82647E88B2}"/>
    <cellStyle name="Heading 3 2 2 2 2 13" xfId="6642" xr:uid="{0A521787-0C98-4DC8-919B-94BB83F652F3}"/>
    <cellStyle name="Heading 3 2 2 2 2 14" xfId="7558" xr:uid="{F63B3577-B512-4F5C-97A5-DB54EB3FD233}"/>
    <cellStyle name="Heading 3 2 2 2 2 15" xfId="8548" xr:uid="{AA6A885A-C316-4A57-BB05-4B59C8614440}"/>
    <cellStyle name="Heading 3 2 2 2 2 16" xfId="8929" xr:uid="{0E8D4FB7-326A-4F96-8F89-52C1687AFFBF}"/>
    <cellStyle name="Heading 3 2 2 2 2 2" xfId="809" xr:uid="{00000000-0005-0000-0000-000005020000}"/>
    <cellStyle name="Heading 3 2 2 2 2 2 2" xfId="1478" xr:uid="{00000000-0005-0000-0000-000006020000}"/>
    <cellStyle name="Heading 3 2 2 2 2 2 2 2" xfId="3624" xr:uid="{59CC8D4B-525B-4696-B7FE-C0BD3456BAEB}"/>
    <cellStyle name="Heading 3 2 2 2 2 2 2 3" xfId="5300" xr:uid="{B8B3D583-7262-40BB-AFC3-38637BC8B519}"/>
    <cellStyle name="Heading 3 2 2 2 2 2 2 4" xfId="7198" xr:uid="{67AF3645-8801-4E44-B4C4-5DA335EFCEE8}"/>
    <cellStyle name="Heading 3 2 2 2 2 2 2 5" xfId="7976" xr:uid="{F7F9B2B6-3271-42B3-B0F5-226EAE592BC2}"/>
    <cellStyle name="Heading 3 2 2 2 2 2 3" xfId="2924" xr:uid="{F298E25F-8031-4060-94E8-D2DC4FD485D5}"/>
    <cellStyle name="Heading 3 2 2 2 2 2 4" xfId="4633" xr:uid="{5D7B18EB-F190-4B39-8518-F1BE3FF25C49}"/>
    <cellStyle name="Heading 3 2 2 2 2 2 5" xfId="7722" xr:uid="{63EC0C66-2532-4436-B107-2C6A80D40DAA}"/>
    <cellStyle name="Heading 3 2 2 2 2 2 6" xfId="7606" xr:uid="{809D79F0-3741-4463-9627-86CA39DF9352}"/>
    <cellStyle name="Heading 3 2 2 2 2 2 7" xfId="8600" xr:uid="{A6EBFF45-A1FE-4194-A994-A137C2BC22FF}"/>
    <cellStyle name="Heading 3 2 2 2 2 2 8" xfId="8819" xr:uid="{DEAABE61-A298-4F09-91A0-7D0125C40C8F}"/>
    <cellStyle name="Heading 3 2 2 2 2 3" xfId="888" xr:uid="{00000000-0005-0000-0000-000007020000}"/>
    <cellStyle name="Heading 3 2 2 2 2 3 2" xfId="1557" xr:uid="{00000000-0005-0000-0000-000008020000}"/>
    <cellStyle name="Heading 3 2 2 2 2 3 2 2" xfId="3703" xr:uid="{AEBAFC9A-86A1-4E90-900A-DB33B99B3FBE}"/>
    <cellStyle name="Heading 3 2 2 2 2 3 2 3" xfId="5379" xr:uid="{1BB5DFAD-6E50-469E-AE50-831ED9319C59}"/>
    <cellStyle name="Heading 3 2 2 2 2 3 2 4" xfId="7021" xr:uid="{EF680D1C-B121-4335-AB8B-87747299A45F}"/>
    <cellStyle name="Heading 3 2 2 2 2 3 2 5" xfId="6413" xr:uid="{C6CDFCF6-60FD-4214-B949-6799E7330D3B}"/>
    <cellStyle name="Heading 3 2 2 2 2 3 3" xfId="3003" xr:uid="{360515B2-BBAE-4DCE-8A15-94518483D51F}"/>
    <cellStyle name="Heading 3 2 2 2 2 3 4" xfId="4712" xr:uid="{463E646E-8C53-4291-849C-27BC923056BD}"/>
    <cellStyle name="Heading 3 2 2 2 2 3 5" xfId="7655" xr:uid="{6DB822F7-3A82-452C-BA6E-9F87F7106C54}"/>
    <cellStyle name="Heading 3 2 2 2 2 3 6" xfId="8298" xr:uid="{75E94B91-A257-4CEE-81B3-184C274576A8}"/>
    <cellStyle name="Heading 3 2 2 2 2 3 7" xfId="8563" xr:uid="{0C7EB63A-5AD9-4306-9EAF-ED907F449427}"/>
    <cellStyle name="Heading 3 2 2 2 2 3 8" xfId="8916" xr:uid="{07A52D78-C46C-4750-9DBE-5F39C15E7F0A}"/>
    <cellStyle name="Heading 3 2 2 2 2 4" xfId="706" xr:uid="{00000000-0005-0000-0000-000009020000}"/>
    <cellStyle name="Heading 3 2 2 2 2 4 2" xfId="1375" xr:uid="{00000000-0005-0000-0000-00000A020000}"/>
    <cellStyle name="Heading 3 2 2 2 2 4 2 2" xfId="3521" xr:uid="{163505B7-1A8A-4925-8F53-E8582C054A2D}"/>
    <cellStyle name="Heading 3 2 2 2 2 4 2 3" xfId="5197" xr:uid="{AEE7269C-EB74-4746-B72E-6D464F802BA6}"/>
    <cellStyle name="Heading 3 2 2 2 2 4 2 4" xfId="7093" xr:uid="{1A9BDDAD-2CFA-4C50-BF6A-7798F37D0C9E}"/>
    <cellStyle name="Heading 3 2 2 2 2 4 2 5" xfId="4291" xr:uid="{D35D639C-DB4A-4047-8BD5-D077D85DCD4E}"/>
    <cellStyle name="Heading 3 2 2 2 2 4 3" xfId="2821" xr:uid="{D969CA65-D393-442F-BA18-2F1D03C76CBA}"/>
    <cellStyle name="Heading 3 2 2 2 2 4 4" xfId="4530" xr:uid="{B8FED615-4522-493E-8EEB-98355FB0570C}"/>
    <cellStyle name="Heading 3 2 2 2 2 4 5" xfId="7598" xr:uid="{59491615-DD30-4C22-9FFC-B3FD599E291D}"/>
    <cellStyle name="Heading 3 2 2 2 2 4 6" xfId="8277" xr:uid="{0154187F-BE36-4ACB-8777-814CB1BE2830}"/>
    <cellStyle name="Heading 3 2 2 2 2 4 7" xfId="8233" xr:uid="{E0309667-3447-4092-B198-96708DA15F38}"/>
    <cellStyle name="Heading 3 2 2 2 2 4 8" xfId="8837" xr:uid="{CCD8C73B-BF06-4CF1-A090-0C6A721CB333}"/>
    <cellStyle name="Heading 3 2 2 2 2 5" xfId="785" xr:uid="{00000000-0005-0000-0000-00000B020000}"/>
    <cellStyle name="Heading 3 2 2 2 2 5 2" xfId="1454" xr:uid="{00000000-0005-0000-0000-00000C020000}"/>
    <cellStyle name="Heading 3 2 2 2 2 5 2 2" xfId="3600" xr:uid="{4776DE7A-7533-4DCB-8ACF-D4C6340F8D1E}"/>
    <cellStyle name="Heading 3 2 2 2 2 5 2 3" xfId="5276" xr:uid="{458A7148-81B8-4AF5-926F-2DB9EBF293AD}"/>
    <cellStyle name="Heading 3 2 2 2 2 5 2 4" xfId="6841" xr:uid="{129DE3B2-2FF4-4FFC-B072-56667BBFE3AD}"/>
    <cellStyle name="Heading 3 2 2 2 2 5 2 5" xfId="6565" xr:uid="{6A3AF9AB-D391-4B0C-A10B-89544A6C9B64}"/>
    <cellStyle name="Heading 3 2 2 2 2 5 3" xfId="2900" xr:uid="{F415D472-9868-4DBC-9DA1-99855A53B83A}"/>
    <cellStyle name="Heading 3 2 2 2 2 5 4" xfId="4609" xr:uid="{6A2655DC-5876-47BD-99F0-654FF1A21579}"/>
    <cellStyle name="Heading 3 2 2 2 2 5 5" xfId="7617" xr:uid="{680E8D5F-4BD3-40C7-900A-E49BDD7DAD23}"/>
    <cellStyle name="Heading 3 2 2 2 2 5 6" xfId="8078" xr:uid="{B67964DB-8998-413A-93EA-53F4A6DE328A}"/>
    <cellStyle name="Heading 3 2 2 2 2 5 7" xfId="4155" xr:uid="{8FDCBADA-FE84-4DA9-A2CE-F1B4A258BA99}"/>
    <cellStyle name="Heading 3 2 2 2 2 5 8" xfId="8820" xr:uid="{C709F406-2BB2-4488-BF4E-7B81AA368D5E}"/>
    <cellStyle name="Heading 3 2 2 2 2 6" xfId="954" xr:uid="{00000000-0005-0000-0000-00000D020000}"/>
    <cellStyle name="Heading 3 2 2 2 2 6 2" xfId="1623" xr:uid="{00000000-0005-0000-0000-00000E020000}"/>
    <cellStyle name="Heading 3 2 2 2 2 6 2 2" xfId="3769" xr:uid="{1166C719-D2B7-44FC-BAEB-C3CB76B53CFF}"/>
    <cellStyle name="Heading 3 2 2 2 2 6 2 3" xfId="5445" xr:uid="{D38B594D-897E-4261-BBD7-362994060D5E}"/>
    <cellStyle name="Heading 3 2 2 2 2 6 2 4" xfId="6751" xr:uid="{E2E18F9D-2420-4A94-A04B-0A8EDC276E29}"/>
    <cellStyle name="Heading 3 2 2 2 2 6 2 5" xfId="7390" xr:uid="{8B14D7E4-2482-45BF-B3BE-1E6FCEDA49AC}"/>
    <cellStyle name="Heading 3 2 2 2 2 6 3" xfId="3069" xr:uid="{D72C037B-3DFF-4A2E-AD7F-7CDE60E9AE00}"/>
    <cellStyle name="Heading 3 2 2 2 2 6 4" xfId="4778" xr:uid="{9A99794A-9A4D-4CF6-858A-226F9587F765}"/>
    <cellStyle name="Heading 3 2 2 2 2 6 5" xfId="7675" xr:uid="{4B43095B-BDBD-4C91-8AFE-B5EA50C72115}"/>
    <cellStyle name="Heading 3 2 2 2 2 6 6" xfId="6434" xr:uid="{1A01188F-6F74-4ACB-920C-A03757775200}"/>
    <cellStyle name="Heading 3 2 2 2 2 6 7" xfId="8517" xr:uid="{D8ABEFF7-CD55-438F-9088-D214F28139F1}"/>
    <cellStyle name="Heading 3 2 2 2 2 6 8" xfId="8024" xr:uid="{EE48530A-8C40-4460-9527-A5D1F384EB2F}"/>
    <cellStyle name="Heading 3 2 2 2 2 7" xfId="1107" xr:uid="{00000000-0005-0000-0000-00000F020000}"/>
    <cellStyle name="Heading 3 2 2 2 2 7 2" xfId="1776" xr:uid="{00000000-0005-0000-0000-000010020000}"/>
    <cellStyle name="Heading 3 2 2 2 2 7 2 2" xfId="3922" xr:uid="{915C1563-8743-4E34-8BE3-64D564D0D846}"/>
    <cellStyle name="Heading 3 2 2 2 2 7 2 3" xfId="5598" xr:uid="{1FB17C7A-B1E8-4737-ABC3-27595CF033D9}"/>
    <cellStyle name="Heading 3 2 2 2 2 7 2 4" xfId="6747" xr:uid="{E86F08FD-5998-43A7-B31F-9D2A093280FB}"/>
    <cellStyle name="Heading 3 2 2 2 2 7 2 5" xfId="4299" xr:uid="{B47A17FF-3EA7-44F9-91FE-CF94F8CEF2F8}"/>
    <cellStyle name="Heading 3 2 2 2 2 7 3" xfId="3222" xr:uid="{AC46341A-3C0F-4DB6-AD56-ACF97C2182F7}"/>
    <cellStyle name="Heading 3 2 2 2 2 7 4" xfId="4931" xr:uid="{7CB8C1EA-2682-44BB-AAC6-8559EFC2D436}"/>
    <cellStyle name="Heading 3 2 2 2 2 7 5" xfId="7505" xr:uid="{AE763404-79BB-4D59-998C-8EE59C1AD5B8}"/>
    <cellStyle name="Heading 3 2 2 2 2 7 6" xfId="6910" xr:uid="{BB181A9C-5D12-4486-943F-18E1F2570653}"/>
    <cellStyle name="Heading 3 2 2 2 2 7 7" xfId="8151" xr:uid="{3107B358-6022-412E-A895-85F6622A811F}"/>
    <cellStyle name="Heading 3 2 2 2 2 7 8" xfId="8604" xr:uid="{F3F9EDB4-30E8-4E21-89D0-1A789D0C6BCF}"/>
    <cellStyle name="Heading 3 2 2 2 2 8" xfId="1067" xr:uid="{00000000-0005-0000-0000-000011020000}"/>
    <cellStyle name="Heading 3 2 2 2 2 8 2" xfId="1736" xr:uid="{00000000-0005-0000-0000-000012020000}"/>
    <cellStyle name="Heading 3 2 2 2 2 8 2 2" xfId="3882" xr:uid="{F343571B-7505-40E3-B33C-47A5EDFE8C6F}"/>
    <cellStyle name="Heading 3 2 2 2 2 8 2 3" xfId="5558" xr:uid="{2CAD4E48-95FD-45D3-91C1-102F546DBCDD}"/>
    <cellStyle name="Heading 3 2 2 2 2 8 2 4" xfId="7263" xr:uid="{52912335-8C01-445D-B10A-2723DE0A295A}"/>
    <cellStyle name="Heading 3 2 2 2 2 8 2 5" xfId="6602" xr:uid="{C5DC06F3-6ED2-4CC7-9C1D-DCB807C91E17}"/>
    <cellStyle name="Heading 3 2 2 2 2 8 3" xfId="3182" xr:uid="{E4521917-9EB9-4039-B6C0-FF800AF6A2EF}"/>
    <cellStyle name="Heading 3 2 2 2 2 8 4" xfId="4891" xr:uid="{43CF96A3-21FD-430C-AC38-6A7F8401243D}"/>
    <cellStyle name="Heading 3 2 2 2 2 8 5" xfId="7693" xr:uid="{7DD97403-EFC9-427A-8701-230CDB40C476}"/>
    <cellStyle name="Heading 3 2 2 2 2 8 6" xfId="8070" xr:uid="{3B527784-B67F-48CF-B98A-D6E3D01B4CFF}"/>
    <cellStyle name="Heading 3 2 2 2 2 8 7" xfId="7758" xr:uid="{E5C1187F-0B78-4A78-ABB2-FE0516A02B08}"/>
    <cellStyle name="Heading 3 2 2 2 2 8 8" xfId="8768" xr:uid="{71681E34-09C0-41C3-B9E2-51C9F7784205}"/>
    <cellStyle name="Heading 3 2 2 2 2 9" xfId="1189" xr:uid="{00000000-0005-0000-0000-000013020000}"/>
    <cellStyle name="Heading 3 2 2 2 2 9 2" xfId="4004" xr:uid="{8846A438-F686-4090-AC6C-08B2C488E845}"/>
    <cellStyle name="Heading 3 2 2 2 2 9 3" xfId="3304" xr:uid="{9C9C530D-A7FD-42C6-ACDE-0627A513AB7C}"/>
    <cellStyle name="Heading 3 2 2 2 2 9 4" xfId="5013" xr:uid="{E5315261-9FC3-4703-BAD6-B65CA9C7CBBC}"/>
    <cellStyle name="Heading 3 2 2 2 2 9 5" xfId="7450" xr:uid="{081BCEC5-886C-4C3D-9083-571C9BBFB487}"/>
    <cellStyle name="Heading 3 2 2 2 2 9 6" xfId="7889" xr:uid="{1655E438-F357-476F-AB1C-279D35D57990}"/>
    <cellStyle name="Heading 3 2 2 2 2 9 7" xfId="8306" xr:uid="{09A70136-A4AB-4C15-A5DF-A56F886BE798}"/>
    <cellStyle name="Heading 3 2 2 2 2 9 8" xfId="8459" xr:uid="{81C86AF1-8195-4E2B-BD46-C7893A9C53B4}"/>
    <cellStyle name="Heading 3 2 2 2 3" xfId="715" xr:uid="{00000000-0005-0000-0000-000014020000}"/>
    <cellStyle name="Heading 3 2 2 2 3 2" xfId="1384" xr:uid="{00000000-0005-0000-0000-000015020000}"/>
    <cellStyle name="Heading 3 2 2 2 3 2 2" xfId="3530" xr:uid="{9BECCB90-4573-4FEB-9535-D0A17044E746}"/>
    <cellStyle name="Heading 3 2 2 2 3 2 3" xfId="5206" xr:uid="{55327D2D-507D-4FDC-8AC1-F2C023C23C90}"/>
    <cellStyle name="Heading 3 2 2 2 3 2 4" xfId="7277" xr:uid="{273C867D-AA37-4F41-8C6B-51AC2ECDBCFA}"/>
    <cellStyle name="Heading 3 2 2 2 3 2 5" xfId="4206" xr:uid="{C226EC80-6E39-4F15-BFA4-10F814A182EF}"/>
    <cellStyle name="Heading 3 2 2 2 3 3" xfId="2830" xr:uid="{AE86C020-4F85-4148-8325-FA9B2FEF6C85}"/>
    <cellStyle name="Heading 3 2 2 2 3 4" xfId="4539" xr:uid="{25AD69FA-0384-4B8E-BBED-387118B53981}"/>
    <cellStyle name="Heading 3 2 2 2 3 5" xfId="4101" xr:uid="{982C0799-524A-4995-98DA-DF6A469AEA80}"/>
    <cellStyle name="Heading 3 2 2 2 3 6" xfId="6990" xr:uid="{A883A9E8-02DD-45FB-9F0A-289B2F89E251}"/>
    <cellStyle name="Heading 3 2 2 2 3 7" xfId="8723" xr:uid="{1F599986-9063-4698-9791-37EC9FF66460}"/>
    <cellStyle name="Heading 3 2 2 2 3 8" xfId="7342" xr:uid="{C6EDF39A-9852-4292-A43E-F314A512A210}"/>
    <cellStyle name="Heading 3 2 2 2 4" xfId="1175" xr:uid="{00000000-0005-0000-0000-000016020000}"/>
    <cellStyle name="Heading 3 2 2 2 4 2" xfId="1844" xr:uid="{00000000-0005-0000-0000-000017020000}"/>
    <cellStyle name="Heading 3 2 2 2 4 2 2" xfId="3990" xr:uid="{628922C0-E70C-4956-93CA-2276D38B1A9B}"/>
    <cellStyle name="Heading 3 2 2 2 4 2 3" xfId="5666" xr:uid="{0D646C9D-B129-4A59-A8F0-4435B9E82EF1}"/>
    <cellStyle name="Heading 3 2 2 2 4 2 4" xfId="7167" xr:uid="{3250F2C6-81BF-48C2-BFEF-E01D45BA86BD}"/>
    <cellStyle name="Heading 3 2 2 2 4 2 5" xfId="7526" xr:uid="{C4A18C54-A423-4E7E-8B4C-B50846DF24D6}"/>
    <cellStyle name="Heading 3 2 2 2 4 3" xfId="3290" xr:uid="{058018A0-D344-46AC-A6C0-A436D321F669}"/>
    <cellStyle name="Heading 3 2 2 2 4 4" xfId="4999" xr:uid="{09C94A58-6A4B-43F1-90CF-5B69889D0955}"/>
    <cellStyle name="Heading 3 2 2 2 4 5" xfId="4124" xr:uid="{C875CD4D-3C04-4D32-B131-3AFCFC2E9DEA}"/>
    <cellStyle name="Heading 3 2 2 2 4 6" xfId="8290" xr:uid="{1043B17A-83D5-410B-8F99-DDF3F9C577D2}"/>
    <cellStyle name="Heading 3 2 2 2 4 7" xfId="8535" xr:uid="{A94505DD-EAED-4881-B08A-B0F7935148B1}"/>
    <cellStyle name="Heading 3 2 2 2 4 8" xfId="8783" xr:uid="{A8CC0541-49CE-4B6B-BBDE-97C3B3416E44}"/>
    <cellStyle name="Heading 3 2 2 2 5" xfId="2544" xr:uid="{00000000-0005-0000-0000-000018020000}"/>
    <cellStyle name="Heading 3 2 2 2 5 2" xfId="6364" xr:uid="{1896068E-FBF3-4439-9906-BDE91E8AFBB6}"/>
    <cellStyle name="Heading 3 2 2 2 5 3" xfId="7856" xr:uid="{7E612A1A-3FD8-4C31-868A-3458FA02A674}"/>
    <cellStyle name="Heading 3 2 2 2 5 4" xfId="7848" xr:uid="{47AC8DF5-C464-4ED9-8F8E-46FC534AC4AB}"/>
    <cellStyle name="Heading 3 2 2 2 6" xfId="4240" xr:uid="{1028F88C-2A55-4FA1-AA8E-00BD5FDF8897}"/>
    <cellStyle name="Heading 3 2 2 2 7" xfId="7684" xr:uid="{35CF0E37-EA6F-4AEE-A256-BE0E698580C0}"/>
    <cellStyle name="Heading 3 2 2 2 8" xfId="7662" xr:uid="{D952144C-5E5E-4375-A9AF-A080A35205E6}"/>
    <cellStyle name="Heading 3 2 2 2 9" xfId="7921" xr:uid="{2CD91E60-9A45-48F7-A5DE-8255F68F7E94}"/>
    <cellStyle name="Heading 3 2 2 3" xfId="623" xr:uid="{00000000-0005-0000-0000-000019020000}"/>
    <cellStyle name="Heading 3 2 2 3 10" xfId="3439" xr:uid="{6706378B-0715-4F4E-B1FF-F94D93854537}"/>
    <cellStyle name="Heading 3 2 2 3 11" xfId="2739" xr:uid="{5AB04A87-046E-4ED1-913F-DDF3E3C87FD7}"/>
    <cellStyle name="Heading 3 2 2 3 12" xfId="4447" xr:uid="{CF9694D2-F832-4C99-B85B-23B61342DBD2}"/>
    <cellStyle name="Heading 3 2 2 3 13" xfId="7111" xr:uid="{88AF6641-A3CF-4EC0-8CA2-2DC996B1BFF9}"/>
    <cellStyle name="Heading 3 2 2 3 14" xfId="8166" xr:uid="{93708ABD-A32C-4818-8A25-777A747B56B6}"/>
    <cellStyle name="Heading 3 2 2 3 15" xfId="7991" xr:uid="{492D7C33-976F-4B41-9C6D-DE148B27DC7C}"/>
    <cellStyle name="Heading 3 2 2 3 16" xfId="8839" xr:uid="{D8E01185-7C53-412C-AE1B-C738FAA24B48}"/>
    <cellStyle name="Heading 3 2 2 3 2" xfId="808" xr:uid="{00000000-0005-0000-0000-00001A020000}"/>
    <cellStyle name="Heading 3 2 2 3 2 2" xfId="1477" xr:uid="{00000000-0005-0000-0000-00001B020000}"/>
    <cellStyle name="Heading 3 2 2 3 2 2 2" xfId="3623" xr:uid="{87AE5929-F0F5-42AC-8B02-1821ACE0541A}"/>
    <cellStyle name="Heading 3 2 2 3 2 2 3" xfId="5299" xr:uid="{F645F057-A380-4E25-B7CC-8A4F83F16FA7}"/>
    <cellStyle name="Heading 3 2 2 3 2 2 4" xfId="6588" xr:uid="{51470302-6EE4-4804-A407-7146E3C111E6}"/>
    <cellStyle name="Heading 3 2 2 3 2 2 5" xfId="7010" xr:uid="{CE3057B9-EC1B-40C7-962C-733AADA04651}"/>
    <cellStyle name="Heading 3 2 2 3 2 3" xfId="2923" xr:uid="{0373A317-A73A-45A3-A60C-5BA0610EFFAD}"/>
    <cellStyle name="Heading 3 2 2 3 2 4" xfId="4632" xr:uid="{D754DED2-A5C6-4206-A30C-21718C5E09BF}"/>
    <cellStyle name="Heading 3 2 2 3 2 5" xfId="7539" xr:uid="{5749B925-D8D2-4853-BE67-BA1AE1059DBA}"/>
    <cellStyle name="Heading 3 2 2 3 2 6" xfId="8202" xr:uid="{75FC9B88-C17E-4313-AF5D-7E708305E610}"/>
    <cellStyle name="Heading 3 2 2 3 2 7" xfId="8381" xr:uid="{566116DA-0D8F-4F09-9669-77006EEE0663}"/>
    <cellStyle name="Heading 3 2 2 3 2 8" xfId="8830" xr:uid="{412FD3AF-F6E2-406D-8378-1DBF6C0B9FFB}"/>
    <cellStyle name="Heading 3 2 2 3 3" xfId="887" xr:uid="{00000000-0005-0000-0000-00001C020000}"/>
    <cellStyle name="Heading 3 2 2 3 3 2" xfId="1556" xr:uid="{00000000-0005-0000-0000-00001D020000}"/>
    <cellStyle name="Heading 3 2 2 3 3 2 2" xfId="3702" xr:uid="{327A5392-09CD-41F6-800E-18229A8848F7}"/>
    <cellStyle name="Heading 3 2 2 3 3 2 3" xfId="5378" xr:uid="{C38BBFE4-3F75-42C9-8775-6D75F9E16AD1}"/>
    <cellStyle name="Heading 3 2 2 3 3 2 4" xfId="6755" xr:uid="{E58498E5-39EF-4326-89FF-5819797ADF42}"/>
    <cellStyle name="Heading 3 2 2 3 3 2 5" xfId="6737" xr:uid="{582CAA53-1A89-4B94-A802-ABB9D05C1E85}"/>
    <cellStyle name="Heading 3 2 2 3 3 3" xfId="3002" xr:uid="{5F92CEBE-6DFB-409C-A2DD-4EBD07740D38}"/>
    <cellStyle name="Heading 3 2 2 3 3 4" xfId="4711" xr:uid="{FA7F3064-B925-4779-B498-60585B96B284}"/>
    <cellStyle name="Heading 3 2 2 3 3 5" xfId="7460" xr:uid="{408D7CCB-55D8-47E6-88A7-118ACD6D3770}"/>
    <cellStyle name="Heading 3 2 2 3 3 6" xfId="6719" xr:uid="{BEF5DBF3-7C42-42E3-BA03-143CE4182D41}"/>
    <cellStyle name="Heading 3 2 2 3 3 7" xfId="6422" xr:uid="{7B52A08D-11CC-4E8D-8DF9-A48D78705FD7}"/>
    <cellStyle name="Heading 3 2 2 3 3 8" xfId="8708" xr:uid="{51B66551-97D8-441D-B7CC-0F039CA8545A}"/>
    <cellStyle name="Heading 3 2 2 3 4" xfId="921" xr:uid="{00000000-0005-0000-0000-00001E020000}"/>
    <cellStyle name="Heading 3 2 2 3 4 2" xfId="1590" xr:uid="{00000000-0005-0000-0000-00001F020000}"/>
    <cellStyle name="Heading 3 2 2 3 4 2 2" xfId="3736" xr:uid="{81F5C394-3AE0-48A2-9AD5-529B4D439A44}"/>
    <cellStyle name="Heading 3 2 2 3 4 2 3" xfId="5412" xr:uid="{BA8D1CF7-384C-4B6B-8D4A-7BB62D8AB072}"/>
    <cellStyle name="Heading 3 2 2 3 4 2 4" xfId="6726" xr:uid="{4D966C0E-BFCC-4A75-A88D-5AA9654759F6}"/>
    <cellStyle name="Heading 3 2 2 3 4 2 5" xfId="7880" xr:uid="{C0B9F764-FDEE-4333-BDEF-DD9086E6FB05}"/>
    <cellStyle name="Heading 3 2 2 3 4 3" xfId="3036" xr:uid="{6BF30E8A-54B1-4239-9016-EE6C7B517138}"/>
    <cellStyle name="Heading 3 2 2 3 4 4" xfId="4745" xr:uid="{50331231-101B-47F1-90BD-97713D612CA7}"/>
    <cellStyle name="Heading 3 2 2 3 4 5" xfId="7457" xr:uid="{8251BF14-0B05-4BC4-9A6A-9546CB9D4B62}"/>
    <cellStyle name="Heading 3 2 2 3 4 6" xfId="8297" xr:uid="{3936CE24-58E4-49BC-9779-2B8FD3F633F6}"/>
    <cellStyle name="Heading 3 2 2 3 4 7" xfId="7992" xr:uid="{4DE14000-2FD3-47FA-83F2-FC99E00B22E9}"/>
    <cellStyle name="Heading 3 2 2 3 4 8" xfId="8913" xr:uid="{42FFC69A-E2BD-43CD-B82E-726AC0CF1DC1}"/>
    <cellStyle name="Heading 3 2 2 3 5" xfId="784" xr:uid="{00000000-0005-0000-0000-000020020000}"/>
    <cellStyle name="Heading 3 2 2 3 5 2" xfId="1453" xr:uid="{00000000-0005-0000-0000-000021020000}"/>
    <cellStyle name="Heading 3 2 2 3 5 2 2" xfId="3599" xr:uid="{81D081FC-EF73-4530-8AA5-71136FC3B54D}"/>
    <cellStyle name="Heading 3 2 2 3 5 2 3" xfId="5275" xr:uid="{7250CD3E-BB10-45E5-9406-38C2B4C2C5BE}"/>
    <cellStyle name="Heading 3 2 2 3 5 2 4" xfId="7303" xr:uid="{76188FFC-2403-4B60-B67D-E3638629F6F4}"/>
    <cellStyle name="Heading 3 2 2 3 5 2 5" xfId="4396" xr:uid="{52A8E698-E293-4566-8779-83EB807AC194}"/>
    <cellStyle name="Heading 3 2 2 3 5 3" xfId="2899" xr:uid="{ECF9A3EB-A162-4112-AE1B-312343ADF092}"/>
    <cellStyle name="Heading 3 2 2 3 5 4" xfId="4608" xr:uid="{BAC64D4C-3321-458E-A8C5-41CEE377CD0F}"/>
    <cellStyle name="Heading 3 2 2 3 5 5" xfId="6928" xr:uid="{8EAD55AD-B67A-479B-9AD7-6DA1A91449F4}"/>
    <cellStyle name="Heading 3 2 2 3 5 6" xfId="7069" xr:uid="{67F242DA-AB48-4C94-A767-21C4BA79882A}"/>
    <cellStyle name="Heading 3 2 2 3 5 7" xfId="8719" xr:uid="{97E0DEA2-7798-47AE-9446-65422972BCF4}"/>
    <cellStyle name="Heading 3 2 2 3 5 8" xfId="8682" xr:uid="{5991D271-6E97-4EB1-8BD9-2B7E4D03B6BD}"/>
    <cellStyle name="Heading 3 2 2 3 6" xfId="955" xr:uid="{00000000-0005-0000-0000-000022020000}"/>
    <cellStyle name="Heading 3 2 2 3 6 2" xfId="1624" xr:uid="{00000000-0005-0000-0000-000023020000}"/>
    <cellStyle name="Heading 3 2 2 3 6 2 2" xfId="3770" xr:uid="{C99F7267-BE19-4E04-887D-154589C63B08}"/>
    <cellStyle name="Heading 3 2 2 3 6 2 3" xfId="5446" xr:uid="{CF5D17D7-EDBC-40D9-A5C3-8A2739CC3303}"/>
    <cellStyle name="Heading 3 2 2 3 6 2 4" xfId="7170" xr:uid="{41B8085B-B405-4CFD-B4F6-8C3B154A9249}"/>
    <cellStyle name="Heading 3 2 2 3 6 2 5" xfId="7666" xr:uid="{A5D5FC19-8054-4E96-B3C2-EE98500809DE}"/>
    <cellStyle name="Heading 3 2 2 3 6 3" xfId="3070" xr:uid="{9FEFA9B3-8328-4FBB-B420-9AEBB4645842}"/>
    <cellStyle name="Heading 3 2 2 3 6 4" xfId="4779" xr:uid="{0A7ED647-6F2E-493D-8B2B-85141320D183}"/>
    <cellStyle name="Heading 3 2 2 3 6 5" xfId="6975" xr:uid="{E1B4E369-524E-4A0E-8A04-CF6E18BC6DCB}"/>
    <cellStyle name="Heading 3 2 2 3 6 6" xfId="8128" xr:uid="{D2529AB8-4264-49C5-83C8-9A52AD7300A2}"/>
    <cellStyle name="Heading 3 2 2 3 6 7" xfId="8692" xr:uid="{489556AB-FCAF-4510-9975-511537DF589D}"/>
    <cellStyle name="Heading 3 2 2 3 6 8" xfId="8782" xr:uid="{B738CE96-E0C1-4041-B541-D8B5A4743129}"/>
    <cellStyle name="Heading 3 2 2 3 7" xfId="1106" xr:uid="{00000000-0005-0000-0000-000024020000}"/>
    <cellStyle name="Heading 3 2 2 3 7 2" xfId="1775" xr:uid="{00000000-0005-0000-0000-000025020000}"/>
    <cellStyle name="Heading 3 2 2 3 7 2 2" xfId="3921" xr:uid="{2CFC1D81-6C8A-48D2-B6BD-56AC87880A02}"/>
    <cellStyle name="Heading 3 2 2 3 7 2 3" xfId="5597" xr:uid="{7A140591-3D29-4EB8-9B15-2EB957D03ABC}"/>
    <cellStyle name="Heading 3 2 2 3 7 2 4" xfId="7213" xr:uid="{FA98B8A4-AD82-4305-A9F1-445D6EE3F352}"/>
    <cellStyle name="Heading 3 2 2 3 7 2 5" xfId="7584" xr:uid="{4FCBB079-AB49-4149-9BD4-3D6B94F0E0BF}"/>
    <cellStyle name="Heading 3 2 2 3 7 3" xfId="3221" xr:uid="{545F2B96-D518-4D13-8720-096DC4E79F73}"/>
    <cellStyle name="Heading 3 2 2 3 7 4" xfId="4930" xr:uid="{B738A021-183F-41D2-B671-48842A98DC67}"/>
    <cellStyle name="Heading 3 2 2 3 7 5" xfId="6766" xr:uid="{67C9D2DF-DE46-45A3-B568-4748602F5B90}"/>
    <cellStyle name="Heading 3 2 2 3 7 6" xfId="8141" xr:uid="{AEE1C866-90A7-4872-8EA4-FE1EE6D95F6F}"/>
    <cellStyle name="Heading 3 2 2 3 7 7" xfId="8612" xr:uid="{233A5323-63B5-4F4D-AA68-E2D4DD7030FC}"/>
    <cellStyle name="Heading 3 2 2 3 7 8" xfId="8505" xr:uid="{C04D72F6-7F4D-45C4-A4D8-83FCA26880DD}"/>
    <cellStyle name="Heading 3 2 2 3 8" xfId="1066" xr:uid="{00000000-0005-0000-0000-000026020000}"/>
    <cellStyle name="Heading 3 2 2 3 8 2" xfId="1735" xr:uid="{00000000-0005-0000-0000-000027020000}"/>
    <cellStyle name="Heading 3 2 2 3 8 2 2" xfId="3881" xr:uid="{D59C4170-AFAA-4064-A105-F688BB524995}"/>
    <cellStyle name="Heading 3 2 2 3 8 2 3" xfId="5557" xr:uid="{3FD0A234-2A5B-45CA-80A0-F7CF5D2FBBF5}"/>
    <cellStyle name="Heading 3 2 2 3 8 2 4" xfId="6887" xr:uid="{872A018A-D1E6-4CAE-AD71-0A3462C1ABBE}"/>
    <cellStyle name="Heading 3 2 2 3 8 2 5" xfId="7732" xr:uid="{A309E96A-2091-4F85-B100-AB8BA0BFEFD0}"/>
    <cellStyle name="Heading 3 2 2 3 8 3" xfId="3181" xr:uid="{04386560-45F7-4961-AE08-EDD789DC18DC}"/>
    <cellStyle name="Heading 3 2 2 3 8 4" xfId="4890" xr:uid="{80DDAA0E-5CC4-4C3E-AA91-5ED1BC72FE7F}"/>
    <cellStyle name="Heading 3 2 2 3 8 5" xfId="7508" xr:uid="{A277358F-0D70-49E3-B9D0-CC70FFD530B3}"/>
    <cellStyle name="Heading 3 2 2 3 8 6" xfId="7804" xr:uid="{054A2099-BE42-4188-A94D-B1E8C451721A}"/>
    <cellStyle name="Heading 3 2 2 3 8 7" xfId="7017" xr:uid="{BA671A46-89A0-4440-8F10-D27CB33D8BF8}"/>
    <cellStyle name="Heading 3 2 2 3 8 8" xfId="8186" xr:uid="{BAFC2224-91B3-4F72-B8A3-B6C34075349E}"/>
    <cellStyle name="Heading 3 2 2 3 9" xfId="1188" xr:uid="{00000000-0005-0000-0000-000028020000}"/>
    <cellStyle name="Heading 3 2 2 3 9 2" xfId="4003" xr:uid="{C04C4168-CC9A-4622-A152-E4A132D472F1}"/>
    <cellStyle name="Heading 3 2 2 3 9 3" xfId="3303" xr:uid="{2D9B1CD9-B2E6-498E-9C0F-F6F922142682}"/>
    <cellStyle name="Heading 3 2 2 3 9 4" xfId="5012" xr:uid="{DA2805DE-27F4-4C5F-9F8F-B65028274048}"/>
    <cellStyle name="Heading 3 2 2 3 9 5" xfId="6553" xr:uid="{3298BE38-1D0B-457B-B7D0-23B16F92DEAB}"/>
    <cellStyle name="Heading 3 2 2 3 9 6" xfId="8235" xr:uid="{BAD191A5-B56C-4B4D-AA06-D37271A641A2}"/>
    <cellStyle name="Heading 3 2 2 3 9 7" xfId="8634" xr:uid="{1E1245BB-1F29-4F48-974E-310AA254FBA8}"/>
    <cellStyle name="Heading 3 2 2 3 9 8" xfId="7476" xr:uid="{BFA39BC7-44B6-4975-B839-2EFCDCFCB14F}"/>
    <cellStyle name="Heading 3 2 2 4" xfId="716" xr:uid="{00000000-0005-0000-0000-000029020000}"/>
    <cellStyle name="Heading 3 2 2 4 2" xfId="1385" xr:uid="{00000000-0005-0000-0000-00002A020000}"/>
    <cellStyle name="Heading 3 2 2 4 2 2" xfId="3531" xr:uid="{C62E488F-CB69-49D8-9D63-4E6B21E8D11B}"/>
    <cellStyle name="Heading 3 2 2 4 2 3" xfId="5207" xr:uid="{9840BEED-683E-4AF6-93D3-449DD1D35DF2}"/>
    <cellStyle name="Heading 3 2 2 4 2 4" xfId="6816" xr:uid="{1DB0A2E5-DA5A-4EF8-9CFF-EEBB5310ECAD}"/>
    <cellStyle name="Heading 3 2 2 4 2 5" xfId="7986" xr:uid="{B49A9496-4527-4A29-AB92-A70E02504558}"/>
    <cellStyle name="Heading 3 2 2 4 3" xfId="2831" xr:uid="{04BDC18D-9405-4621-94DA-99D5A1C86803}"/>
    <cellStyle name="Heading 3 2 2 4 4" xfId="4540" xr:uid="{F364CDE9-AE85-440E-AB17-97E3C7DD15AF}"/>
    <cellStyle name="Heading 3 2 2 4 5" xfId="7827" xr:uid="{CF0501A7-B7A2-405C-8AE9-AA7CD572ABF8}"/>
    <cellStyle name="Heading 3 2 2 4 6" xfId="7053" xr:uid="{4001E131-D6F3-4EB5-AB03-B5CDB143FA58}"/>
    <cellStyle name="Heading 3 2 2 4 7" xfId="7871" xr:uid="{AE66DCFC-D67F-422F-94C1-308748EEE2D9}"/>
    <cellStyle name="Heading 3 2 2 4 8" xfId="8460" xr:uid="{1D4F4552-7ED2-413B-87EB-B57FECB77452}"/>
    <cellStyle name="Heading 3 2 2 5" xfId="1174" xr:uid="{00000000-0005-0000-0000-00002B020000}"/>
    <cellStyle name="Heading 3 2 2 5 2" xfId="1843" xr:uid="{00000000-0005-0000-0000-00002C020000}"/>
    <cellStyle name="Heading 3 2 2 5 2 2" xfId="3989" xr:uid="{08C6E1F4-1472-467F-B346-4D0525B89EC6}"/>
    <cellStyle name="Heading 3 2 2 5 2 3" xfId="5665" xr:uid="{AC34891E-E9D8-459B-8291-981EB45614BD}"/>
    <cellStyle name="Heading 3 2 2 5 2 4" xfId="6743" xr:uid="{EF4807EA-4416-41F0-A506-75D70D80150D}"/>
    <cellStyle name="Heading 3 2 2 5 2 5" xfId="4380" xr:uid="{1F06168E-3116-4190-AE5C-487883F9071D}"/>
    <cellStyle name="Heading 3 2 2 5 3" xfId="3289" xr:uid="{7D75CD18-F1A6-4C39-A039-385439B2FBEC}"/>
    <cellStyle name="Heading 3 2 2 5 4" xfId="4998" xr:uid="{B8E03758-9432-457C-8141-31771CE9CD69}"/>
    <cellStyle name="Heading 3 2 2 5 5" xfId="4123" xr:uid="{C1495FF0-F7DC-4944-A3A0-F3A9879DC7F4}"/>
    <cellStyle name="Heading 3 2 2 5 6" xfId="7449" xr:uid="{249E7B8F-1759-4BA5-BD43-4E4018D2DA6F}"/>
    <cellStyle name="Heading 3 2 2 5 7" xfId="7936" xr:uid="{04541920-76F8-442B-B23E-111CFB66B47B}"/>
    <cellStyle name="Heading 3 2 2 5 8" xfId="4273" xr:uid="{8A6FB3E2-5C16-4D8A-BDE0-5B8C3A08D100}"/>
    <cellStyle name="Heading 3 2 2 6" xfId="1912" xr:uid="{00000000-0005-0000-0000-00002D020000}"/>
    <cellStyle name="Heading 3 2 2 6 2" xfId="5733" xr:uid="{EC5CED4D-B419-4600-BA61-B848902DDE0E}"/>
    <cellStyle name="Heading 3 2 2 6 3" xfId="7258" xr:uid="{FB0ED5AF-B11E-4A96-93E6-DD5DB22FF0D3}"/>
    <cellStyle name="Heading 3 2 2 6 4" xfId="7056" xr:uid="{64DC073F-51BD-4265-B8C0-E2FD6AF79F04}"/>
    <cellStyle name="Heading 3 2 2 7" xfId="4239" xr:uid="{B4066947-1CF9-423B-9F04-5CA0DFB753B9}"/>
    <cellStyle name="Heading 3 2 2 8" xfId="7498" xr:uid="{E8A35319-77B1-43AE-A5E0-942C39438D7A}"/>
    <cellStyle name="Heading 3 2 2 9" xfId="8152" xr:uid="{35C366C8-5D12-4A8A-AF15-83159C6EB593}"/>
    <cellStyle name="Heading 3 2 20" xfId="8873" xr:uid="{055AD46E-416B-4861-8AA7-A755DFFFB097}"/>
    <cellStyle name="Heading 3 2 3" xfId="334" xr:uid="{00000000-0005-0000-0000-00002E020000}"/>
    <cellStyle name="Heading 3 2 3 10" xfId="8531" xr:uid="{9E1F34FA-584B-48B0-B02B-EBF103025610}"/>
    <cellStyle name="Heading 3 2 3 11" xfId="8508" xr:uid="{95093D6D-DC55-47CB-A15E-C9F82341BC4B}"/>
    <cellStyle name="Heading 3 2 3 2" xfId="335" xr:uid="{00000000-0005-0000-0000-00002F020000}"/>
    <cellStyle name="Heading 3 2 3 2 10" xfId="8681" xr:uid="{8CC3833E-EF73-4A2D-8550-ABD2C0411B28}"/>
    <cellStyle name="Heading 3 2 3 2 2" xfId="626" xr:uid="{00000000-0005-0000-0000-000030020000}"/>
    <cellStyle name="Heading 3 2 3 2 2 10" xfId="3442" xr:uid="{CF8A2C0F-4261-41C5-AE17-E68F23F9D2F5}"/>
    <cellStyle name="Heading 3 2 3 2 2 11" xfId="2742" xr:uid="{A2103FC3-2370-4C74-92F3-5D2AC0BC521A}"/>
    <cellStyle name="Heading 3 2 3 2 2 12" xfId="4450" xr:uid="{6EAFB27F-1FAA-41E8-BB43-E6335938CC0E}"/>
    <cellStyle name="Heading 3 2 3 2 2 13" xfId="7829" xr:uid="{7365EA58-7FBF-4B22-874B-90B01E1AD3CF}"/>
    <cellStyle name="Heading 3 2 3 2 2 14" xfId="8042" xr:uid="{EC908E18-05CF-433B-9570-1E06B95505FA}"/>
    <cellStyle name="Heading 3 2 3 2 2 15" xfId="4204" xr:uid="{718810DD-C538-4B2F-B85E-BC71EDBDEDED}"/>
    <cellStyle name="Heading 3 2 3 2 2 16" xfId="8902" xr:uid="{244A55C8-BA1B-47B9-9E2E-11EC5D647115}"/>
    <cellStyle name="Heading 3 2 3 2 2 2" xfId="811" xr:uid="{00000000-0005-0000-0000-000031020000}"/>
    <cellStyle name="Heading 3 2 3 2 2 2 2" xfId="1480" xr:uid="{00000000-0005-0000-0000-000032020000}"/>
    <cellStyle name="Heading 3 2 3 2 2 2 2 2" xfId="3626" xr:uid="{D2856928-033E-4110-BF46-B6C8F3515F47}"/>
    <cellStyle name="Heading 3 2 3 2 2 2 2 3" xfId="5302" xr:uid="{9FAB0B1F-C7EC-4984-8E8B-7E7387768F13}"/>
    <cellStyle name="Heading 3 2 3 2 2 2 2 4" xfId="7119" xr:uid="{0B0C1F1D-A0C4-4DAB-88CA-4BE16283E7DA}"/>
    <cellStyle name="Heading 3 2 3 2 2 2 2 5" xfId="7341" xr:uid="{EFE99887-7F50-4890-8E76-99980E3E4F9D}"/>
    <cellStyle name="Heading 3 2 3 2 2 2 3" xfId="2926" xr:uid="{76C57D86-7A29-4B55-8B7E-25E382E88570}"/>
    <cellStyle name="Heading 3 2 3 2 2 2 4" xfId="4635" xr:uid="{D1E2BE14-5813-499E-8DCB-D92722FF634C}"/>
    <cellStyle name="Heading 3 2 3 2 2 2 5" xfId="6636" xr:uid="{D1900474-AFF4-4169-A9C8-DDC4CBB97970}"/>
    <cellStyle name="Heading 3 2 3 2 2 2 6" xfId="8021" xr:uid="{8841A7CC-BDA9-433D-9888-14444D3CA0D3}"/>
    <cellStyle name="Heading 3 2 3 2 2 2 7" xfId="8543" xr:uid="{1A336DEC-9E04-456B-B5A4-8A582413596F}"/>
    <cellStyle name="Heading 3 2 3 2 2 2 8" xfId="8533" xr:uid="{01A295AB-0111-4432-9770-7442885E7EA8}"/>
    <cellStyle name="Heading 3 2 3 2 2 3" xfId="890" xr:uid="{00000000-0005-0000-0000-000033020000}"/>
    <cellStyle name="Heading 3 2 3 2 2 3 2" xfId="1559" xr:uid="{00000000-0005-0000-0000-000034020000}"/>
    <cellStyle name="Heading 3 2 3 2 2 3 2 2" xfId="3705" xr:uid="{7732D860-AE2F-4822-AEB7-A90DB0301C5D}"/>
    <cellStyle name="Heading 3 2 3 2 2 3 2 3" xfId="5381" xr:uid="{AD023530-8AEC-48CE-8635-3C9DA27C9C67}"/>
    <cellStyle name="Heading 3 2 3 2 2 3 2 4" xfId="6894" xr:uid="{ABCEB011-BE2C-4EB6-B1F9-5D693F9D3878}"/>
    <cellStyle name="Heading 3 2 3 2 2 3 2 5" xfId="6915" xr:uid="{8CB041AE-4C37-49A5-9CEB-E17827128AB7}"/>
    <cellStyle name="Heading 3 2 3 2 2 3 3" xfId="3005" xr:uid="{DFCE3BB1-7AE6-4DA2-B433-EA95C103BC54}"/>
    <cellStyle name="Heading 3 2 3 2 2 3 4" xfId="4714" xr:uid="{356A83E2-F718-479A-9F31-AC4859FF19D8}"/>
    <cellStyle name="Heading 3 2 3 2 2 3 5" xfId="6456" xr:uid="{66A4C81B-46A7-4984-BE57-5FE1AB5BF5D5}"/>
    <cellStyle name="Heading 3 2 3 2 2 3 6" xfId="7997" xr:uid="{A93378FE-58DE-439E-B84B-5CA4D204328A}"/>
    <cellStyle name="Heading 3 2 3 2 2 3 7" xfId="8325" xr:uid="{10825CE3-C589-45C0-BAD4-E70BDE620A8A}"/>
    <cellStyle name="Heading 3 2 3 2 2 3 8" xfId="8889" xr:uid="{2F1F9E6C-2E67-4196-B81E-3E9D98C265E3}"/>
    <cellStyle name="Heading 3 2 3 2 2 4" xfId="924" xr:uid="{00000000-0005-0000-0000-000035020000}"/>
    <cellStyle name="Heading 3 2 3 2 2 4 2" xfId="1593" xr:uid="{00000000-0005-0000-0000-000036020000}"/>
    <cellStyle name="Heading 3 2 3 2 2 4 2 2" xfId="3739" xr:uid="{612B82B2-15D5-41BA-9338-1A5087CCCED3}"/>
    <cellStyle name="Heading 3 2 3 2 2 4 2 3" xfId="5415" xr:uid="{C1C2E4F3-7329-42F3-B654-7EBEDE6BEA96}"/>
    <cellStyle name="Heading 3 2 3 2 2 4 2 4" xfId="7142" xr:uid="{17B4D47F-D889-4F68-A2EF-7F994F2AEF6C}"/>
    <cellStyle name="Heading 3 2 3 2 2 4 2 5" xfId="7507" xr:uid="{27A206A2-E29E-40E7-946E-3C212F6EE455}"/>
    <cellStyle name="Heading 3 2 3 2 2 4 3" xfId="3039" xr:uid="{22F540F9-4874-48EE-A196-B1BE6CA012CC}"/>
    <cellStyle name="Heading 3 2 3 2 2 4 4" xfId="4748" xr:uid="{38C4E666-06E8-4855-88C9-6198918E9B32}"/>
    <cellStyle name="Heading 3 2 3 2 2 4 5" xfId="6453" xr:uid="{FB6C9916-595B-4162-9DE5-71BA9AF83F25}"/>
    <cellStyle name="Heading 3 2 3 2 2 4 6" xfId="7030" xr:uid="{E50AA9AA-ACE9-4CF2-9B34-505AFB5EA3F5}"/>
    <cellStyle name="Heading 3 2 3 2 2 4 7" xfId="8322" xr:uid="{62655CFB-B3F1-4750-BD23-A6718DCB1470}"/>
    <cellStyle name="Heading 3 2 3 2 2 4 8" xfId="8858" xr:uid="{7A8A0A12-521D-4718-9406-390EFB26812A}"/>
    <cellStyle name="Heading 3 2 3 2 2 5" xfId="963" xr:uid="{00000000-0005-0000-0000-000037020000}"/>
    <cellStyle name="Heading 3 2 3 2 2 5 2" xfId="1632" xr:uid="{00000000-0005-0000-0000-000038020000}"/>
    <cellStyle name="Heading 3 2 3 2 2 5 2 2" xfId="3778" xr:uid="{73808507-1D71-442E-95B2-16CBAB3E08AD}"/>
    <cellStyle name="Heading 3 2 3 2 2 5 2 3" xfId="5454" xr:uid="{338056F1-8370-444A-A32A-284905701B5C}"/>
    <cellStyle name="Heading 3 2 3 2 2 5 2 4" xfId="6695" xr:uid="{07771689-0FC7-43BE-A594-9FA38A2B1120}"/>
    <cellStyle name="Heading 3 2 3 2 2 5 2 5" xfId="6744" xr:uid="{FC7AA4F5-F032-41FA-9CA3-74A8BC5AC1D3}"/>
    <cellStyle name="Heading 3 2 3 2 2 5 3" xfId="3078" xr:uid="{2B69F9CA-005F-4464-A301-26644A644014}"/>
    <cellStyle name="Heading 3 2 3 2 2 5 4" xfId="4787" xr:uid="{536AEB70-4DB4-4FA2-BA5D-38580C419FFC}"/>
    <cellStyle name="Heading 3 2 3 2 2 5 5" xfId="6634" xr:uid="{712DBD23-254C-4875-AB6E-5AD3E031C8B2}"/>
    <cellStyle name="Heading 3 2 3 2 2 5 6" xfId="8053" xr:uid="{276141CB-83A0-4749-B73A-89B8607102A0}"/>
    <cellStyle name="Heading 3 2 3 2 2 5 7" xfId="8249" xr:uid="{17D41A3A-21C2-4509-ACE1-A908B01B1A82}"/>
    <cellStyle name="Heading 3 2 3 2 2 5 8" xfId="8614" xr:uid="{415093BB-4587-463E-AEA4-5721F2F4C65D}"/>
    <cellStyle name="Heading 3 2 3 2 2 6" xfId="798" xr:uid="{00000000-0005-0000-0000-000039020000}"/>
    <cellStyle name="Heading 3 2 3 2 2 6 2" xfId="1467" xr:uid="{00000000-0005-0000-0000-00003A020000}"/>
    <cellStyle name="Heading 3 2 3 2 2 6 2 2" xfId="3613" xr:uid="{EFCD734E-6737-4E85-88B9-D635136EA14B}"/>
    <cellStyle name="Heading 3 2 3 2 2 6 2 3" xfId="5289" xr:uid="{6761E767-4A06-4662-B34C-C90C1FA5A13D}"/>
    <cellStyle name="Heading 3 2 3 2 2 6 2 4" xfId="7226" xr:uid="{1281DE25-23F8-454B-8B5F-4770E93FF0A6}"/>
    <cellStyle name="Heading 3 2 3 2 2 6 2 5" xfId="6940" xr:uid="{63B23D15-1B7F-49D9-8537-F0C57ADB2551}"/>
    <cellStyle name="Heading 3 2 3 2 2 6 3" xfId="2913" xr:uid="{4F6E10D6-E7A0-42C4-82C7-EDC77588B8A3}"/>
    <cellStyle name="Heading 3 2 3 2 2 6 4" xfId="4622" xr:uid="{E2B9A80D-B9B6-4A66-B4A7-C7848893CA54}"/>
    <cellStyle name="Heading 3 2 3 2 2 6 5" xfId="7656" xr:uid="{3A7826AC-A1CE-48FA-BF8F-FE5DD1B893D5}"/>
    <cellStyle name="Heading 3 2 3 2 2 6 6" xfId="4352" xr:uid="{94B0829C-58E1-4795-946C-CFA9C4A793B6}"/>
    <cellStyle name="Heading 3 2 3 2 2 6 7" xfId="8564" xr:uid="{5C0A7CAD-4C43-4353-9C11-893F2215CFA6}"/>
    <cellStyle name="Heading 3 2 3 2 2 6 8" xfId="8818" xr:uid="{480460F4-F180-4A40-BF14-97A2484DE12B}"/>
    <cellStyle name="Heading 3 2 3 2 2 7" xfId="1109" xr:uid="{00000000-0005-0000-0000-00003B020000}"/>
    <cellStyle name="Heading 3 2 3 2 2 7 2" xfId="1778" xr:uid="{00000000-0005-0000-0000-00003C020000}"/>
    <cellStyle name="Heading 3 2 3 2 2 7 2 2" xfId="3924" xr:uid="{4E569A8A-7B25-4244-9512-C24694EB0A48}"/>
    <cellStyle name="Heading 3 2 3 2 2 7 2 3" xfId="5600" xr:uid="{D47B1362-9A76-4E34-9FC0-11F0890FC59A}"/>
    <cellStyle name="Heading 3 2 3 2 2 7 2 4" xfId="6697" xr:uid="{BB20FF4E-A25E-43FF-ACBD-1EBC6CE6A02C}"/>
    <cellStyle name="Heading 3 2 3 2 2 7 2 5" xfId="7004" xr:uid="{9673021F-72F3-4898-A93F-812323F2F891}"/>
    <cellStyle name="Heading 3 2 3 2 2 7 3" xfId="3224" xr:uid="{6CE42E17-A586-4BCA-BF5F-B55D5FB52BB3}"/>
    <cellStyle name="Heading 3 2 3 2 2 7 4" xfId="4933" xr:uid="{96091A18-1677-4BC3-B974-F888C031C5F3}"/>
    <cellStyle name="Heading 3 2 3 2 2 7 5" xfId="7034" xr:uid="{0742FE94-077F-48F6-B2A5-3BE6AD3392B8}"/>
    <cellStyle name="Heading 3 2 3 2 2 7 6" xfId="8238" xr:uid="{E503524D-33AB-4B91-84ED-ECF07025B728}"/>
    <cellStyle name="Heading 3 2 3 2 2 7 7" xfId="8467" xr:uid="{D7996C99-64AC-49B8-A73B-893A3A50A234}"/>
    <cellStyle name="Heading 3 2 3 2 2 7 8" xfId="6739" xr:uid="{71CFDDEC-A2CE-4131-83B6-FB6584AEC435}"/>
    <cellStyle name="Heading 3 2 3 2 2 8" xfId="1069" xr:uid="{00000000-0005-0000-0000-00003D020000}"/>
    <cellStyle name="Heading 3 2 3 2 2 8 2" xfId="1738" xr:uid="{00000000-0005-0000-0000-00003E020000}"/>
    <cellStyle name="Heading 3 2 3 2 2 8 2 2" xfId="3884" xr:uid="{9EC11817-ABC1-4D8C-9035-A36B38C88039}"/>
    <cellStyle name="Heading 3 2 3 2 2 8 2 3" xfId="5560" xr:uid="{70336F7C-B512-4C13-9183-73FB094FA77C}"/>
    <cellStyle name="Heading 3 2 3 2 2 8 2 4" xfId="7294" xr:uid="{76AD4C28-FAE7-4C3F-9262-8F2F3A9A963E}"/>
    <cellStyle name="Heading 3 2 3 2 2 8 2 5" xfId="6906" xr:uid="{3563A4C7-9C1E-49DB-A55C-4C6EC56C0C8A}"/>
    <cellStyle name="Heading 3 2 3 2 2 8 3" xfId="3184" xr:uid="{DB8DB223-A790-4DB9-9184-5F0A61D7B775}"/>
    <cellStyle name="Heading 3 2 3 2 2 8 4" xfId="4893" xr:uid="{5CCDA6B4-E24B-4B4A-9A2C-64E890E9FFAC}"/>
    <cellStyle name="Heading 3 2 3 2 2 8 5" xfId="6561" xr:uid="{627EDE1F-7A44-4EAD-832A-2D2B0203F48E}"/>
    <cellStyle name="Heading 3 2 3 2 2 8 6" xfId="6651" xr:uid="{8FA1B2A4-8E02-4A73-B65B-21F598E4D27B}"/>
    <cellStyle name="Heading 3 2 3 2 2 8 7" xfId="8639" xr:uid="{C7B47147-4866-4FB3-8277-8C12EBA92D7F}"/>
    <cellStyle name="Heading 3 2 3 2 2 8 8" xfId="8736" xr:uid="{EAA6355D-DAAC-4872-A761-99954163FED6}"/>
    <cellStyle name="Heading 3 2 3 2 2 9" xfId="1191" xr:uid="{00000000-0005-0000-0000-00003F020000}"/>
    <cellStyle name="Heading 3 2 3 2 2 9 2" xfId="4006" xr:uid="{38EF5BBB-5D5C-4745-BB35-4B7F5D55BB94}"/>
    <cellStyle name="Heading 3 2 3 2 2 9 3" xfId="3306" xr:uid="{3843736B-B170-4CE5-BE5E-063648EAEC20}"/>
    <cellStyle name="Heading 3 2 3 2 2 9 4" xfId="5015" xr:uid="{42D943AC-BCDC-40E3-9405-E905569F8CCB}"/>
    <cellStyle name="Heading 3 2 3 2 2 9 5" xfId="6947" xr:uid="{350EAFB3-3E03-4D5D-B739-3608A718EA9E}"/>
    <cellStyle name="Heading 3 2 3 2 2 9 6" xfId="8049" xr:uid="{0FC9631B-E253-4ABF-B6F0-13EFFAF24BFA}"/>
    <cellStyle name="Heading 3 2 3 2 2 9 7" xfId="8728" xr:uid="{3D6304C5-CEB6-4995-8B33-E29A92CE50BD}"/>
    <cellStyle name="Heading 3 2 3 2 2 9 8" xfId="8598" xr:uid="{BFBB46DD-4A36-44E2-B896-AD9448FF0494}"/>
    <cellStyle name="Heading 3 2 3 2 3" xfId="721" xr:uid="{00000000-0005-0000-0000-000040020000}"/>
    <cellStyle name="Heading 3 2 3 2 3 2" xfId="1390" xr:uid="{00000000-0005-0000-0000-000041020000}"/>
    <cellStyle name="Heading 3 2 3 2 3 2 2" xfId="3536" xr:uid="{F9EC61F7-E2B7-49BE-A5D3-FCBD711235D1}"/>
    <cellStyle name="Heading 3 2 3 2 3 2 3" xfId="5212" xr:uid="{EF2256C6-E516-43B4-9C0C-7E59C1B1F51F}"/>
    <cellStyle name="Heading 3 2 3 2 3 2 4" xfId="7201" xr:uid="{6721C627-A654-4EBE-8328-00A195127C4C}"/>
    <cellStyle name="Heading 3 2 3 2 3 2 5" xfId="7320" xr:uid="{DC156645-245A-4BFF-8D41-300F3D94A93A}"/>
    <cellStyle name="Heading 3 2 3 2 3 3" xfId="2836" xr:uid="{7DDCF1F6-DF22-45D6-B79D-EB54D7CD2524}"/>
    <cellStyle name="Heading 3 2 3 2 3 4" xfId="4545" xr:uid="{B53FA2D1-5943-490D-A750-F102A3E1DCDA}"/>
    <cellStyle name="Heading 3 2 3 2 3 5" xfId="7753" xr:uid="{2F387ABC-B9EE-4BFD-A564-075D16E30920}"/>
    <cellStyle name="Heading 3 2 3 2 3 6" xfId="8040" xr:uid="{2D75F2B8-791B-42A5-9987-E43F3BFB750D}"/>
    <cellStyle name="Heading 3 2 3 2 3 7" xfId="7546" xr:uid="{8047FAE0-DA88-4B9C-ABEC-03083AF37C72}"/>
    <cellStyle name="Heading 3 2 3 2 3 8" xfId="8881" xr:uid="{09777282-7B01-4F9F-AF1F-390B48417E4B}"/>
    <cellStyle name="Heading 3 2 3 2 4" xfId="1003" xr:uid="{00000000-0005-0000-0000-000042020000}"/>
    <cellStyle name="Heading 3 2 3 2 4 2" xfId="1672" xr:uid="{00000000-0005-0000-0000-000043020000}"/>
    <cellStyle name="Heading 3 2 3 2 4 2 2" xfId="3818" xr:uid="{893D3B68-FF56-4297-A49E-1B7C0112851C}"/>
    <cellStyle name="Heading 3 2 3 2 4 2 3" xfId="5494" xr:uid="{78C85C2E-4756-49F9-B65E-C0D2F8839574}"/>
    <cellStyle name="Heading 3 2 3 2 4 2 4" xfId="6803" xr:uid="{193EC7D0-28DF-482C-92CB-0C887CCFD45C}"/>
    <cellStyle name="Heading 3 2 3 2 4 2 5" xfId="7448" xr:uid="{4182DF1B-CFA5-4D7E-A3E3-D6FDEBD8B7B4}"/>
    <cellStyle name="Heading 3 2 3 2 4 3" xfId="3118" xr:uid="{0848A394-E3BB-47B0-82EF-5DEB1F6D96A6}"/>
    <cellStyle name="Heading 3 2 3 2 4 4" xfId="4827" xr:uid="{6AAEFAFB-B619-4F94-9162-2E5F864D8998}"/>
    <cellStyle name="Heading 3 2 3 2 4 5" xfId="7744" xr:uid="{BFE6094C-F608-4A29-B364-5DC65BC53B91}"/>
    <cellStyle name="Heading 3 2 3 2 4 6" xfId="8259" xr:uid="{639B4F80-389D-4FE7-ACFA-1A9B1EA26720}"/>
    <cellStyle name="Heading 3 2 3 2 4 7" xfId="8124" xr:uid="{AFAE9BE3-CA3A-48B0-9382-C5F7EEBC59C7}"/>
    <cellStyle name="Heading 3 2 3 2 4 8" xfId="8672" xr:uid="{269EA6ED-7227-4A93-9037-608600365240}"/>
    <cellStyle name="Heading 3 2 3 2 5" xfId="2105" xr:uid="{00000000-0005-0000-0000-000044020000}"/>
    <cellStyle name="Heading 3 2 3 2 5 2" xfId="5926" xr:uid="{15FC003A-23FC-4021-96DA-38528E84A283}"/>
    <cellStyle name="Heading 3 2 3 2 5 3" xfId="7688" xr:uid="{3EA93AA4-CE19-45C1-A638-450CC62D45F1}"/>
    <cellStyle name="Heading 3 2 3 2 5 4" xfId="4180" xr:uid="{1BA8C60C-B914-43A2-B625-610D47E3EBF7}"/>
    <cellStyle name="Heading 3 2 3 2 6" xfId="4242" xr:uid="{18987501-1769-403B-AAC3-FF688D77CC4F}"/>
    <cellStyle name="Heading 3 2 3 2 7" xfId="7605" xr:uid="{04E63B72-1DAD-40EF-9A22-36C7ED81AC83}"/>
    <cellStyle name="Heading 3 2 3 2 8" xfId="8279" xr:uid="{BE93ABBF-74DF-4A5A-A074-FC8421E7A919}"/>
    <cellStyle name="Heading 3 2 3 2 9" xfId="8706" xr:uid="{773B08DF-6F6D-415E-B881-9BA5218FB835}"/>
    <cellStyle name="Heading 3 2 3 3" xfId="625" xr:uid="{00000000-0005-0000-0000-000045020000}"/>
    <cellStyle name="Heading 3 2 3 3 10" xfId="3441" xr:uid="{FF42257C-F6BA-40AD-944E-3D0A2734914E}"/>
    <cellStyle name="Heading 3 2 3 3 11" xfId="2741" xr:uid="{466218DA-5FA2-455E-8DA0-0755CC1C26A4}"/>
    <cellStyle name="Heading 3 2 3 3 12" xfId="4449" xr:uid="{43B21D27-1502-4D99-ACDC-F3A442BE807E}"/>
    <cellStyle name="Heading 3 2 3 3 13" xfId="6512" xr:uid="{EC098367-8BA8-4D7D-8B4A-7F2FF8921E32}"/>
    <cellStyle name="Heading 3 2 3 3 14" xfId="4384" xr:uid="{C1B3E31E-0B4F-447A-91CF-457597A4D9D1}"/>
    <cellStyle name="Heading 3 2 3 3 15" xfId="8725" xr:uid="{D33A2100-3ABD-44E4-BD01-31A110BBC8C5}"/>
    <cellStyle name="Heading 3 2 3 3 16" xfId="8885" xr:uid="{5A5E511D-C18B-4E6D-B090-BFE4BCA6DCAF}"/>
    <cellStyle name="Heading 3 2 3 3 2" xfId="810" xr:uid="{00000000-0005-0000-0000-000046020000}"/>
    <cellStyle name="Heading 3 2 3 3 2 2" xfId="1479" xr:uid="{00000000-0005-0000-0000-000047020000}"/>
    <cellStyle name="Heading 3 2 3 3 2 2 2" xfId="3625" xr:uid="{93BE6253-FA07-4F0E-849B-CB5E7077E14D}"/>
    <cellStyle name="Heading 3 2 3 3 2 2 3" xfId="5301" xr:uid="{8010B8C2-3DB4-4955-AF43-B684649F2AA0}"/>
    <cellStyle name="Heading 3 2 3 3 2 2 4" xfId="6732" xr:uid="{14DDA05F-058A-4B14-823C-20823BC505CD}"/>
    <cellStyle name="Heading 3 2 3 3 2 2 5" xfId="7886" xr:uid="{335E9203-D94F-4ACD-A19D-283B646AC540}"/>
    <cellStyle name="Heading 3 2 3 3 2 3" xfId="2925" xr:uid="{20595ED5-E7F2-4DE7-A0F8-E11F96A1588F}"/>
    <cellStyle name="Heading 3 2 3 3 2 4" xfId="4634" xr:uid="{CC3B7892-2E4B-416C-8652-2F6714968AB9}"/>
    <cellStyle name="Heading 3 2 3 3 2 5" xfId="7106" xr:uid="{DA7F99B6-4DA0-4D93-B65F-1EDA14A0686D}"/>
    <cellStyle name="Heading 3 2 3 3 2 6" xfId="7377" xr:uid="{1ECADA82-977A-4C7C-BE21-F0B86ECA42A0}"/>
    <cellStyle name="Heading 3 2 3 3 2 7" xfId="6464" xr:uid="{1832C4D7-2191-4EA8-903C-9700093BA504}"/>
    <cellStyle name="Heading 3 2 3 3 2 8" xfId="8798" xr:uid="{7F40B011-B62B-4D9F-AF43-5C952C94CD33}"/>
    <cellStyle name="Heading 3 2 3 3 3" xfId="889" xr:uid="{00000000-0005-0000-0000-000048020000}"/>
    <cellStyle name="Heading 3 2 3 3 3 2" xfId="1558" xr:uid="{00000000-0005-0000-0000-000049020000}"/>
    <cellStyle name="Heading 3 2 3 3 3 2 2" xfId="3704" xr:uid="{7C918380-9AE4-4288-8EB8-29A1460CE9FB}"/>
    <cellStyle name="Heading 3 2 3 3 3 2 3" xfId="5380" xr:uid="{E579AF55-E3FB-4FB0-93E7-3D917384E2C4}"/>
    <cellStyle name="Heading 3 2 3 3 3 2 4" xfId="6547" xr:uid="{E413535B-8BF6-4A5E-B49E-8604ADCAD63C}"/>
    <cellStyle name="Heading 3 2 3 3 3 2 5" xfId="7254" xr:uid="{CAD7914F-0A9D-4097-B0A1-6DF086B29034}"/>
    <cellStyle name="Heading 3 2 3 3 3 3" xfId="3004" xr:uid="{F6C4E517-264B-49D4-9ACA-4251AF557EE2}"/>
    <cellStyle name="Heading 3 2 3 3 3 4" xfId="4713" xr:uid="{10A13B6C-BE12-4A31-9157-7C8162355BF0}"/>
    <cellStyle name="Heading 3 2 3 3 3 5" xfId="6954" xr:uid="{3D7959B8-B9E6-4E21-AB1E-ACCBB032F7E0}"/>
    <cellStyle name="Heading 3 2 3 3 3 6" xfId="4373" xr:uid="{469B31B8-928A-4955-90BA-19A6A7233F7C}"/>
    <cellStyle name="Heading 3 2 3 3 3 7" xfId="8737" xr:uid="{EA653D8D-3052-4495-8F82-8545EF8F66C6}"/>
    <cellStyle name="Heading 3 2 3 3 3 8" xfId="8859" xr:uid="{4CF4A7A8-A734-43FA-8CCA-7C80DE2ECF7C}"/>
    <cellStyle name="Heading 3 2 3 3 4" xfId="705" xr:uid="{00000000-0005-0000-0000-00004A020000}"/>
    <cellStyle name="Heading 3 2 3 3 4 2" xfId="1374" xr:uid="{00000000-0005-0000-0000-00004B020000}"/>
    <cellStyle name="Heading 3 2 3 3 4 2 2" xfId="3520" xr:uid="{FB43E8C3-37D3-4762-84DA-776D6A57C07F}"/>
    <cellStyle name="Heading 3 2 3 3 4 2 3" xfId="5196" xr:uid="{5B7012D4-1807-49AA-BE26-4338C52113AB}"/>
    <cellStyle name="Heading 3 2 3 3 4 2 4" xfId="6680" xr:uid="{82E675F7-AA89-4DC5-9300-D54B49ACA113}"/>
    <cellStyle name="Heading 3 2 3 3 4 2 5" xfId="7150" xr:uid="{F95EE322-6C0D-4262-AFEC-C3D8B2A8FDEB}"/>
    <cellStyle name="Heading 3 2 3 3 4 3" xfId="2820" xr:uid="{D0A509B3-7856-4167-B32F-3A1158B8467B}"/>
    <cellStyle name="Heading 3 2 3 3 4 4" xfId="4529" xr:uid="{B764250E-5500-4E60-B482-E7311BAB6965}"/>
    <cellStyle name="Heading 3 2 3 3 4 5" xfId="6982" xr:uid="{0DC6E6C5-8C11-44ED-9A1E-E74748FFB240}"/>
    <cellStyle name="Heading 3 2 3 3 4 6" xfId="8131" xr:uid="{14C82877-E3E6-4B81-A7EC-BD0452582EC6}"/>
    <cellStyle name="Heading 3 2 3 3 4 7" xfId="8700" xr:uid="{5AF34015-2F9A-4E6A-BD43-78C64AFEC230}"/>
    <cellStyle name="Heading 3 2 3 3 4 8" xfId="8867" xr:uid="{3C2EFCD6-EC9B-4147-837D-B8072B6DAC73}"/>
    <cellStyle name="Heading 3 2 3 3 5" xfId="786" xr:uid="{00000000-0005-0000-0000-00004C020000}"/>
    <cellStyle name="Heading 3 2 3 3 5 2" xfId="1455" xr:uid="{00000000-0005-0000-0000-00004D020000}"/>
    <cellStyle name="Heading 3 2 3 3 5 2 2" xfId="3601" xr:uid="{D079E0C0-28D5-4314-B2F9-5717BDC2C6AD}"/>
    <cellStyle name="Heading 3 2 3 3 5 2 3" xfId="5277" xr:uid="{E887F19D-89FB-40BC-AD03-90DE848F097B}"/>
    <cellStyle name="Heading 3 2 3 3 5 2 4" xfId="7066" xr:uid="{D3FC8667-EEF6-4C57-9F8B-02045AE164FB}"/>
    <cellStyle name="Heading 3 2 3 3 5 2 5" xfId="6459" xr:uid="{56A114FA-DB97-4217-BCC0-AC8CFBBA494A}"/>
    <cellStyle name="Heading 3 2 3 3 5 3" xfId="2901" xr:uid="{3B868B55-553F-4DE0-BB6A-7F2E0C3A95FF}"/>
    <cellStyle name="Heading 3 2 3 3 5 4" xfId="4610" xr:uid="{6F6FCA8F-637B-4270-BB48-7A34F2C406BC}"/>
    <cellStyle name="Heading 3 2 3 3 5 5" xfId="7798" xr:uid="{5A198FB4-FEA1-4C0B-83AF-FBAAD199DC38}"/>
    <cellStyle name="Heading 3 2 3 3 5 6" xfId="8223" xr:uid="{1F0ACD04-7495-435B-964C-0C97F46CA440}"/>
    <cellStyle name="Heading 3 2 3 3 5 7" xfId="4306" xr:uid="{4E8BC755-22AD-47C7-B241-E8852B5E8F3F}"/>
    <cellStyle name="Heading 3 2 3 3 5 8" xfId="8799" xr:uid="{901306EC-31E8-4FFF-9205-9D0891F9ECD9}"/>
    <cellStyle name="Heading 3 2 3 3 6" xfId="736" xr:uid="{00000000-0005-0000-0000-00004E020000}"/>
    <cellStyle name="Heading 3 2 3 3 6 2" xfId="1405" xr:uid="{00000000-0005-0000-0000-00004F020000}"/>
    <cellStyle name="Heading 3 2 3 3 6 2 2" xfId="3551" xr:uid="{D3AC3319-8D67-42E5-8771-ED3D3FC55C3B}"/>
    <cellStyle name="Heading 3 2 3 3 6 2 3" xfId="5227" xr:uid="{D08999B6-F665-4EC1-A45E-008BE3BDD17B}"/>
    <cellStyle name="Heading 3 2 3 3 6 2 4" xfId="6549" xr:uid="{C4867471-7D0A-4F3A-A0A9-33A39C202B85}"/>
    <cellStyle name="Heading 3 2 3 3 6 2 5" xfId="4188" xr:uid="{E89C282E-D081-4F04-AC5C-19F39D0C4EF6}"/>
    <cellStyle name="Heading 3 2 3 3 6 3" xfId="2851" xr:uid="{B4EFC18C-9513-4E37-86DA-2E6C7ECE8EF1}"/>
    <cellStyle name="Heading 3 2 3 3 6 4" xfId="4560" xr:uid="{A46C088F-1D1C-4AB1-A3B7-CC53A4BB0D60}"/>
    <cellStyle name="Heading 3 2 3 3 6 5" xfId="7780" xr:uid="{018B4629-8E59-4D0A-9BCD-6E55CAF3A5AE}"/>
    <cellStyle name="Heading 3 2 3 3 6 6" xfId="6473" xr:uid="{986A6C1B-F30C-4D63-A68C-951E9BFC5EEA}"/>
    <cellStyle name="Heading 3 2 3 3 6 7" xfId="8088" xr:uid="{45629DD7-2D29-4D14-9C76-B47A77D985FD}"/>
    <cellStyle name="Heading 3 2 3 3 6 8" xfId="4390" xr:uid="{81B5E974-765D-4D8A-A5E7-DADE718C1099}"/>
    <cellStyle name="Heading 3 2 3 3 7" xfId="1108" xr:uid="{00000000-0005-0000-0000-000050020000}"/>
    <cellStyle name="Heading 3 2 3 3 7 2" xfId="1777" xr:uid="{00000000-0005-0000-0000-000051020000}"/>
    <cellStyle name="Heading 3 2 3 3 7 2 2" xfId="3923" xr:uid="{ABD59D2E-0204-4DA8-AB3C-EE0DFE13D0E4}"/>
    <cellStyle name="Heading 3 2 3 3 7 2 3" xfId="5599" xr:uid="{C76E755D-E4C9-4465-A54E-792B58666409}"/>
    <cellStyle name="Heading 3 2 3 3 7 2 4" xfId="7168" xr:uid="{AF122C6D-92E0-4514-AC99-0A0D2B91158E}"/>
    <cellStyle name="Heading 3 2 3 3 7 2 5" xfId="7622" xr:uid="{B53ACC17-231B-4C42-8189-486B9F2CBE3C}"/>
    <cellStyle name="Heading 3 2 3 3 7 3" xfId="3223" xr:uid="{7874F735-8477-41EA-8305-8222059B159A}"/>
    <cellStyle name="Heading 3 2 3 3 7 4" xfId="4932" xr:uid="{34A293E4-6485-4E97-9C79-EDEAE63A73F7}"/>
    <cellStyle name="Heading 3 2 3 3 7 5" xfId="7690" xr:uid="{3354F247-5F5D-404E-A3B6-3417CD2896F0}"/>
    <cellStyle name="Heading 3 2 3 3 7 6" xfId="8091" xr:uid="{51A3C0D5-6282-43B7-BEA4-CDC52BCE0BA8}"/>
    <cellStyle name="Heading 3 2 3 3 7 7" xfId="7805" xr:uid="{EE31C93E-4AA2-40D8-860C-9368386D0C5D}"/>
    <cellStyle name="Heading 3 2 3 3 7 8" xfId="8312" xr:uid="{61AB0939-C52A-49A3-A433-DA20694E6DFC}"/>
    <cellStyle name="Heading 3 2 3 3 8" xfId="1068" xr:uid="{00000000-0005-0000-0000-000052020000}"/>
    <cellStyle name="Heading 3 2 3 3 8 2" xfId="1737" xr:uid="{00000000-0005-0000-0000-000053020000}"/>
    <cellStyle name="Heading 3 2 3 3 8 2 2" xfId="3883" xr:uid="{345BA69D-E66D-4C73-8CD8-2B8A72CCA924}"/>
    <cellStyle name="Heading 3 2 3 3 8 2 3" xfId="5559" xr:uid="{8F1FE646-EC9D-4D87-8EDE-E76D3825C3AC}"/>
    <cellStyle name="Heading 3 2 3 3 8 2 4" xfId="6802" xr:uid="{38458451-4094-4F9C-B05C-5EB5C62ED569}"/>
    <cellStyle name="Heading 3 2 3 3 8 2 5" xfId="4080" xr:uid="{0DA42F3C-FB01-4954-BBA1-E050544FE812}"/>
    <cellStyle name="Heading 3 2 3 3 8 3" xfId="3183" xr:uid="{CCCAB8C0-6EE5-4E48-A7C3-631E353DDB1C}"/>
    <cellStyle name="Heading 3 2 3 3 8 4" xfId="4892" xr:uid="{605C54B1-41FC-4850-9722-CC15D5768CFB}"/>
    <cellStyle name="Heading 3 2 3 3 8 5" xfId="7037" xr:uid="{EB2D3EB8-2B6C-4D12-8972-30794199F303}"/>
    <cellStyle name="Heading 3 2 3 3 8 6" xfId="8215" xr:uid="{898679E6-7BEF-4AE3-B4A8-C03338F06A05}"/>
    <cellStyle name="Heading 3 2 3 3 8 7" xfId="8470" xr:uid="{A72093CF-2F32-4547-8584-80E93561BE5F}"/>
    <cellStyle name="Heading 3 2 3 3 8 8" xfId="8523" xr:uid="{4709D0F4-9683-4CBD-AFAE-FDE833179C26}"/>
    <cellStyle name="Heading 3 2 3 3 9" xfId="1190" xr:uid="{00000000-0005-0000-0000-000054020000}"/>
    <cellStyle name="Heading 3 2 3 3 9 2" xfId="4005" xr:uid="{D9F60E90-41A6-4387-9F8E-A8CD70666DBE}"/>
    <cellStyle name="Heading 3 2 3 3 9 3" xfId="3305" xr:uid="{8822CDF0-2B16-4730-8116-A7B588F8AE4F}"/>
    <cellStyle name="Heading 3 2 3 3 9 4" xfId="5014" xr:uid="{14DAA4ED-C830-43B1-BEC4-9F356B59AE21}"/>
    <cellStyle name="Heading 3 2 3 3 9 5" xfId="7647" xr:uid="{5D193290-EA5E-4FAB-862C-AB8D3A70290F}"/>
    <cellStyle name="Heading 3 2 3 3 9 6" xfId="7843" xr:uid="{AB49CE44-D8A6-44A4-9F01-9EE7DD53ED38}"/>
    <cellStyle name="Heading 3 2 3 3 9 7" xfId="8554" xr:uid="{88263CC6-BD1D-4871-B0C4-27B4D9BCB6A9}"/>
    <cellStyle name="Heading 3 2 3 3 9 8" xfId="8724" xr:uid="{04F29CC2-C762-48B3-8A10-9DE4C2AA2464}"/>
    <cellStyle name="Heading 3 2 3 4" xfId="720" xr:uid="{00000000-0005-0000-0000-000055020000}"/>
    <cellStyle name="Heading 3 2 3 4 2" xfId="1389" xr:uid="{00000000-0005-0000-0000-000056020000}"/>
    <cellStyle name="Heading 3 2 3 4 2 2" xfId="3535" xr:uid="{461C7A27-1A08-462B-A5E1-82B9A0C66F77}"/>
    <cellStyle name="Heading 3 2 3 4 2 3" xfId="5211" xr:uid="{AA486128-481D-4821-A78F-D796FC6AF4DB}"/>
    <cellStyle name="Heading 3 2 3 4 2 4" xfId="6525" xr:uid="{2CABF2AF-E6B9-4854-8580-4FCF0628831D}"/>
    <cellStyle name="Heading 3 2 3 4 2 5" xfId="7984" xr:uid="{ECDB4B34-80F9-4EFC-B103-08FC7B4A9E94}"/>
    <cellStyle name="Heading 3 2 3 4 3" xfId="2835" xr:uid="{DEEFF09F-5747-466B-A2BA-7113B5219BC1}"/>
    <cellStyle name="Heading 3 2 3 4 4" xfId="4544" xr:uid="{8A70CBB5-965C-4EBF-B34B-8EF038FCAAD0}"/>
    <cellStyle name="Heading 3 2 3 4 5" xfId="7571" xr:uid="{D439E53C-16BA-4E46-A99F-00D83AF0A48B}"/>
    <cellStyle name="Heading 3 2 3 4 6" xfId="7870" xr:uid="{DC95D85D-8013-4791-9DE9-95CBC285D3C8}"/>
    <cellStyle name="Heading 3 2 3 4 7" xfId="4368" xr:uid="{92ABC4AC-9268-4DFB-8C21-CCCAB2B13C87}"/>
    <cellStyle name="Heading 3 2 3 4 8" xfId="8924" xr:uid="{252085DE-8059-4C39-AA5B-BF0E62819284}"/>
    <cellStyle name="Heading 3 2 3 5" xfId="1002" xr:uid="{00000000-0005-0000-0000-000057020000}"/>
    <cellStyle name="Heading 3 2 3 5 2" xfId="1671" xr:uid="{00000000-0005-0000-0000-000058020000}"/>
    <cellStyle name="Heading 3 2 3 5 2 2" xfId="3817" xr:uid="{F9FBF7E6-20EC-46C5-AEA3-D135F9CC047C}"/>
    <cellStyle name="Heading 3 2 3 5 2 3" xfId="5493" xr:uid="{B5D9D385-E118-4600-B9AA-74E03CCA4F92}"/>
    <cellStyle name="Heading 3 2 3 5 2 4" xfId="7264" xr:uid="{1CEAEC2B-C437-47BF-975C-728ECE82732E}"/>
    <cellStyle name="Heading 3 2 3 5 2 5" xfId="7183" xr:uid="{017052AF-1450-4DA4-87E4-EC506FD1A8B9}"/>
    <cellStyle name="Heading 3 2 3 5 3" xfId="3117" xr:uid="{19B5D8A7-D554-42E7-B676-8DD3307F4645}"/>
    <cellStyle name="Heading 3 2 3 5 4" xfId="4826" xr:uid="{6ABA87B8-12DA-42F0-8646-D16F87EA63E8}"/>
    <cellStyle name="Heading 3 2 3 5 5" xfId="7564" xr:uid="{2CE530DF-2F69-4315-A777-F5048BC432F4}"/>
    <cellStyle name="Heading 3 2 3 5 6" xfId="8112" xr:uid="{C51C8456-1C39-4638-85F9-A42C663A2FAB}"/>
    <cellStyle name="Heading 3 2 3 5 7" xfId="8269" xr:uid="{CF5B5E21-3468-4A00-B9C8-277933B32BF6}"/>
    <cellStyle name="Heading 3 2 3 5 8" xfId="8582" xr:uid="{B34578A1-5C36-44D0-906F-F4B651A0EBA9}"/>
    <cellStyle name="Heading 3 2 3 6" xfId="2549" xr:uid="{00000000-0005-0000-0000-000059020000}"/>
    <cellStyle name="Heading 3 2 3 6 2" xfId="6369" xr:uid="{F354140C-A1E4-4CD4-B55B-061DD3EC06B2}"/>
    <cellStyle name="Heading 3 2 3 6 3" xfId="7861" xr:uid="{232E81CC-7E97-4872-A901-284C110778E9}"/>
    <cellStyle name="Heading 3 2 3 6 4" xfId="7467" xr:uid="{F7E37151-525B-4843-BBF4-2103C1A5F85B}"/>
    <cellStyle name="Heading 3 2 3 7" xfId="4241" xr:uid="{FDB27BD2-91EF-4771-9138-840AE462D3E1}"/>
    <cellStyle name="Heading 3 2 3 8" xfId="6988" xr:uid="{A410C299-CBC2-402F-8D44-51DE412106D4}"/>
    <cellStyle name="Heading 3 2 3 9" xfId="8134" xr:uid="{46BFE793-E8CA-4323-BA18-29BDE4D71C7D}"/>
    <cellStyle name="Heading 3 2 4" xfId="336" xr:uid="{00000000-0005-0000-0000-00005A020000}"/>
    <cellStyle name="Heading 3 2 4 10" xfId="7339" xr:uid="{51B5EE30-9BD7-4C0B-9B49-6F4587575117}"/>
    <cellStyle name="Heading 3 2 4 11" xfId="8310" xr:uid="{1572694B-22B5-42DB-B105-5EFDC17FA666}"/>
    <cellStyle name="Heading 3 2 4 2" xfId="337" xr:uid="{00000000-0005-0000-0000-00005B020000}"/>
    <cellStyle name="Heading 3 2 4 2 10" xfId="7049" xr:uid="{66F8A3B1-6FEE-4AB7-9AC6-F0E7557A3F79}"/>
    <cellStyle name="Heading 3 2 4 2 2" xfId="628" xr:uid="{00000000-0005-0000-0000-00005C020000}"/>
    <cellStyle name="Heading 3 2 4 2 2 10" xfId="3444" xr:uid="{92B10978-50BA-487A-A188-E1899CC1BCD5}"/>
    <cellStyle name="Heading 3 2 4 2 2 11" xfId="2744" xr:uid="{0032F59D-AA57-432F-9F95-092DAEC63C45}"/>
    <cellStyle name="Heading 3 2 4 2 2 12" xfId="4452" xr:uid="{7F6BEE78-21A9-4803-8B77-2C46E99E1F07}"/>
    <cellStyle name="Heading 3 2 4 2 2 13" xfId="7640" xr:uid="{8EF89DF6-57A4-4781-AFBF-68210676825A}"/>
    <cellStyle name="Heading 3 2 4 2 2 14" xfId="7231" xr:uid="{B4A79D1F-BD43-4BD0-9EF1-51BD0F4E5282}"/>
    <cellStyle name="Heading 3 2 4 2 2 15" xfId="8504" xr:uid="{484A406B-5E43-46D3-9DB4-2076060BD418}"/>
    <cellStyle name="Heading 3 2 4 2 2 16" xfId="8854" xr:uid="{3C06A272-AA40-4D85-8A7C-28E353E41AAA}"/>
    <cellStyle name="Heading 3 2 4 2 2 2" xfId="813" xr:uid="{00000000-0005-0000-0000-00005D020000}"/>
    <cellStyle name="Heading 3 2 4 2 2 2 2" xfId="1482" xr:uid="{00000000-0005-0000-0000-00005E020000}"/>
    <cellStyle name="Heading 3 2 4 2 2 2 2 2" xfId="3628" xr:uid="{F1631E33-6FE0-4DE3-B3DF-89242951C568}"/>
    <cellStyle name="Heading 3 2 4 2 2 2 2 3" xfId="5304" xr:uid="{2D984FB1-E28B-44F5-9438-6C2DDAC65C10}"/>
    <cellStyle name="Heading 3 2 4 2 2 2 2 4" xfId="7148" xr:uid="{32BAD4EF-9696-433A-B63B-51CE14C76773}"/>
    <cellStyle name="Heading 3 2 4 2 2 2 2 5" xfId="4099" xr:uid="{686D5932-8E7D-4F16-9588-9210207806F7}"/>
    <cellStyle name="Heading 3 2 4 2 2 2 3" xfId="2928" xr:uid="{7FE45FF5-FC59-4395-91D7-3598DE1BA14F}"/>
    <cellStyle name="Heading 3 2 4 2 2 2 4" xfId="4637" xr:uid="{98E14626-F648-4C98-8185-E34997C418A4}"/>
    <cellStyle name="Heading 3 2 4 2 2 2 5" xfId="7826" xr:uid="{1FF5F4C9-B664-4650-8E02-61F965D03821}"/>
    <cellStyle name="Heading 3 2 4 2 2 2 6" xfId="4095" xr:uid="{7417BD1F-150E-4304-ABB8-0D24208C33A2}"/>
    <cellStyle name="Heading 3 2 4 2 2 2 7" xfId="6455" xr:uid="{83294778-D505-496D-A572-074E6E82FECD}"/>
    <cellStyle name="Heading 3 2 4 2 2 2 8" xfId="8020" xr:uid="{F0846AAA-4867-401B-906B-BE094F5796F2}"/>
    <cellStyle name="Heading 3 2 4 2 2 3" xfId="892" xr:uid="{00000000-0005-0000-0000-00005F020000}"/>
    <cellStyle name="Heading 3 2 4 2 2 3 2" xfId="1561" xr:uid="{00000000-0005-0000-0000-000060020000}"/>
    <cellStyle name="Heading 3 2 4 2 2 3 2 2" xfId="3707" xr:uid="{F8121C0F-CD0F-4D7F-BA5A-902755D3B8F6}"/>
    <cellStyle name="Heading 3 2 4 2 2 3 2 3" xfId="5383" xr:uid="{12A19124-CCBE-47FE-95B5-BF4411898DC4}"/>
    <cellStyle name="Heading 3 2 4 2 2 3 2 4" xfId="6809" xr:uid="{420BB42F-8BD0-4C94-BFC9-46943F6E38C8}"/>
    <cellStyle name="Heading 3 2 4 2 2 3 2 5" xfId="6519" xr:uid="{405BB406-A8BE-4CA8-9288-C5142B929339}"/>
    <cellStyle name="Heading 3 2 4 2 2 3 3" xfId="3007" xr:uid="{03799F3D-CF3E-4039-8B2F-1D3B666272AA}"/>
    <cellStyle name="Heading 3 2 4 2 2 3 4" xfId="4716" xr:uid="{99D7959A-FCA5-4782-96D7-63C229BC26B1}"/>
    <cellStyle name="Heading 3 2 4 2 2 3 5" xfId="7677" xr:uid="{A1D52999-2A2D-4FDB-B616-0EBC1F65583E}"/>
    <cellStyle name="Heading 3 2 4 2 2 3 6" xfId="4378" xr:uid="{C1A1816D-25D0-435F-8B62-AB5870C75317}"/>
    <cellStyle name="Heading 3 2 4 2 2 3 7" xfId="8519" xr:uid="{67DAB2EE-5002-4BBC-9E39-BF1BFE0C6573}"/>
    <cellStyle name="Heading 3 2 4 2 2 3 8" xfId="6862" xr:uid="{64B36E21-5255-4922-9D88-A80EE1D52FD0}"/>
    <cellStyle name="Heading 3 2 4 2 2 4" xfId="704" xr:uid="{00000000-0005-0000-0000-000061020000}"/>
    <cellStyle name="Heading 3 2 4 2 2 4 2" xfId="1373" xr:uid="{00000000-0005-0000-0000-000062020000}"/>
    <cellStyle name="Heading 3 2 4 2 2 4 2 2" xfId="3519" xr:uid="{831028E0-66EC-4457-9DC3-51AFFB8CE53B}"/>
    <cellStyle name="Heading 3 2 4 2 2 4 2 3" xfId="5195" xr:uid="{8212F9AB-9272-48EB-A4F7-924D809B739E}"/>
    <cellStyle name="Heading 3 2 4 2 2 4 2 4" xfId="7151" xr:uid="{657B86BD-65CB-4984-92C5-3F96E3975929}"/>
    <cellStyle name="Heading 3 2 4 2 2 4 2 5" xfId="7488" xr:uid="{FBCD0F01-F9CA-485C-9C1C-FC6369FF36CC}"/>
    <cellStyle name="Heading 3 2 4 2 2 4 3" xfId="2819" xr:uid="{CCA16D68-CCDB-4A1E-AD44-5249A5B925E0}"/>
    <cellStyle name="Heading 3 2 4 2 2 4 4" xfId="4528" xr:uid="{1CA93DAD-3896-475E-A457-2989881AB304}"/>
    <cellStyle name="Heading 3 2 4 2 2 4 5" xfId="7681" xr:uid="{3879B314-BDCA-43BA-921A-60EBC444F4AE}"/>
    <cellStyle name="Heading 3 2 4 2 2 4 6" xfId="7346" xr:uid="{F5C7866B-132A-4372-B919-58D72FC6E9BA}"/>
    <cellStyle name="Heading 3 2 4 2 2 4 7" xfId="8525" xr:uid="{BE577566-FC5C-4AB6-B141-A7FA768B1A49}"/>
    <cellStyle name="Heading 3 2 4 2 2 4 8" xfId="8487" xr:uid="{DE6287B5-AF3D-47AF-8EBE-2BB8B3E47FB3}"/>
    <cellStyle name="Heading 3 2 4 2 2 5" xfId="965" xr:uid="{00000000-0005-0000-0000-000063020000}"/>
    <cellStyle name="Heading 3 2 4 2 2 5 2" xfId="1634" xr:uid="{00000000-0005-0000-0000-000064020000}"/>
    <cellStyle name="Heading 3 2 4 2 2 5 2 2" xfId="3780" xr:uid="{930A9D27-CF4E-4D60-947A-345D9D196182}"/>
    <cellStyle name="Heading 3 2 4 2 2 5 2 3" xfId="5456" xr:uid="{8BDBD101-A9EA-4208-B8C3-E6A00710C4B3}"/>
    <cellStyle name="Heading 3 2 4 2 2 5 2 4" xfId="6724" xr:uid="{1BC78C2E-240E-439C-AE84-3322413791B6}"/>
    <cellStyle name="Heading 3 2 4 2 2 5 2 5" xfId="6430" xr:uid="{366032AE-1DE2-41BF-A5B1-4171943BC68A}"/>
    <cellStyle name="Heading 3 2 4 2 2 5 3" xfId="3080" xr:uid="{8CA1CF82-CDE2-4816-86C9-9F31F0DA4847}"/>
    <cellStyle name="Heading 3 2 4 2 2 5 4" xfId="4789" xr:uid="{CCE2FE39-C414-4F1E-AD50-04B5122B4972}"/>
    <cellStyle name="Heading 3 2 4 2 2 5 5" xfId="4107" xr:uid="{B723973C-D4AC-43E8-8EA4-BE71C8091997}"/>
    <cellStyle name="Heading 3 2 4 2 2 5 6" xfId="7115" xr:uid="{9BF59C89-0119-4B70-ADFA-93A2239E59DE}"/>
    <cellStyle name="Heading 3 2 4 2 2 5 7" xfId="8751" xr:uid="{EC395DB4-7891-4F57-BB3F-D3EB609AA920}"/>
    <cellStyle name="Heading 3 2 4 2 2 5 8" xfId="7747" xr:uid="{288E76AD-7563-439E-B07B-F55FEF2A5A13}"/>
    <cellStyle name="Heading 3 2 4 2 2 6" xfId="956" xr:uid="{00000000-0005-0000-0000-000065020000}"/>
    <cellStyle name="Heading 3 2 4 2 2 6 2" xfId="1625" xr:uid="{00000000-0005-0000-0000-000066020000}"/>
    <cellStyle name="Heading 3 2 4 2 2 6 2 2" xfId="3771" xr:uid="{8ED3B9C6-09BF-41F0-ACC8-E3D730DA0457}"/>
    <cellStyle name="Heading 3 2 4 2 2 6 2 3" xfId="5447" xr:uid="{99770540-A3BC-4C4C-A376-3B3F8C6D69C4}"/>
    <cellStyle name="Heading 3 2 4 2 2 6 2 4" xfId="6699" xr:uid="{83631E22-24D3-4F98-8877-0D466ACA7E50}"/>
    <cellStyle name="Heading 3 2 4 2 2 6 2 5" xfId="7214" xr:uid="{CE5E69EB-5DA6-47BF-97BD-0D5E81FE8F4B}"/>
    <cellStyle name="Heading 3 2 4 2 2 6 3" xfId="3071" xr:uid="{FB563D40-5B2B-401F-AE7F-53DB05E1C2DF}"/>
    <cellStyle name="Heading 3 2 4 2 2 6 4" xfId="4780" xr:uid="{B6117E49-2288-447A-B63C-BB31C137668E}"/>
    <cellStyle name="Heading 3 2 4 2 2 6 5" xfId="7592" xr:uid="{2FB025AB-A124-4FA4-8BDA-FB986CD7A7CB}"/>
    <cellStyle name="Heading 3 2 4 2 2 6 6" xfId="8274" xr:uid="{50AE1804-5C4A-4CE7-BC02-388B25F1F910}"/>
    <cellStyle name="Heading 3 2 4 2 2 6 7" xfId="8154" xr:uid="{ED9BBE33-9399-4773-9559-B7CC0A9715F9}"/>
    <cellStyle name="Heading 3 2 4 2 2 6 8" xfId="8544" xr:uid="{77AAEA37-038E-4571-B00D-B9A6906C6EE9}"/>
    <cellStyle name="Heading 3 2 4 2 2 7" xfId="1111" xr:uid="{00000000-0005-0000-0000-000067020000}"/>
    <cellStyle name="Heading 3 2 4 2 2 7 2" xfId="1780" xr:uid="{00000000-0005-0000-0000-000068020000}"/>
    <cellStyle name="Heading 3 2 4 2 2 7 2 2" xfId="3926" xr:uid="{82683956-4ED6-400A-A174-35F20E2118A3}"/>
    <cellStyle name="Heading 3 2 4 2 2 7 2 3" xfId="5602" xr:uid="{BC241A8A-8053-421E-A471-A5F07E9AF677}"/>
    <cellStyle name="Heading 3 2 4 2 2 7 2 4" xfId="7261" xr:uid="{E1AC8CC8-D809-4AA3-B876-E0F31DEFCE86}"/>
    <cellStyle name="Heading 3 2 4 2 2 7 2 5" xfId="4142" xr:uid="{CBD3CC4F-0EBE-4DEF-B8DE-B8867E3A0BA1}"/>
    <cellStyle name="Heading 3 2 4 2 2 7 3" xfId="3226" xr:uid="{11C1F58C-8985-40A7-9CFA-EB4771BF6D5F}"/>
    <cellStyle name="Heading 3 2 4 2 2 7 4" xfId="4935" xr:uid="{6A2E0893-D204-49AB-B3F7-F89B915820C3}"/>
    <cellStyle name="Heading 3 2 4 2 2 7 5" xfId="7452" xr:uid="{83E8F041-5A89-4823-9E61-76CF02A13BEB}"/>
    <cellStyle name="Heading 3 2 4 2 2 7 6" xfId="4399" xr:uid="{D995255A-20D4-4D6D-B84D-F1EB58BFBBF5}"/>
    <cellStyle name="Heading 3 2 4 2 2 7 7" xfId="7977" xr:uid="{293A1826-1CF8-4D0B-A047-D01F3A689531}"/>
    <cellStyle name="Heading 3 2 4 2 2 7 8" xfId="8697" xr:uid="{166FD9A8-306A-495F-8207-1A7DD8BB8E62}"/>
    <cellStyle name="Heading 3 2 4 2 2 8" xfId="1071" xr:uid="{00000000-0005-0000-0000-000069020000}"/>
    <cellStyle name="Heading 3 2 4 2 2 8 2" xfId="1740" xr:uid="{00000000-0005-0000-0000-00006A020000}"/>
    <cellStyle name="Heading 3 2 4 2 2 8 2 2" xfId="3886" xr:uid="{5FD7BB3D-6FBF-4BF2-A988-7370131EF256}"/>
    <cellStyle name="Heading 3 2 4 2 2 8 2 3" xfId="5562" xr:uid="{044873C7-619F-4B75-B48A-5A2A608C46C4}"/>
    <cellStyle name="Heading 3 2 4 2 2 8 2 4" xfId="7179" xr:uid="{F53C8170-9544-4075-AEE9-A5846EE2C6C7}"/>
    <cellStyle name="Heading 3 2 4 2 2 8 2 5" xfId="4286" xr:uid="{A3FC09F8-F286-4CEA-BA58-7B447B88518E}"/>
    <cellStyle name="Heading 3 2 4 2 2 8 3" xfId="3186" xr:uid="{8871588B-8CA1-4A53-A494-5A37203AB4D3}"/>
    <cellStyle name="Heading 3 2 4 2 2 8 4" xfId="4895" xr:uid="{0906B13B-AB22-4A47-8E7E-E791D826C46C}"/>
    <cellStyle name="Heading 3 2 4 2 2 8 5" xfId="7651" xr:uid="{B1CD46A9-43C3-4E55-B176-DCB327E1863D}"/>
    <cellStyle name="Heading 3 2 4 2 2 8 6" xfId="7076" xr:uid="{8026503E-ECD9-4334-B120-2BA4F8D1D90A}"/>
    <cellStyle name="Heading 3 2 4 2 2 8 7" xfId="8559" xr:uid="{AC9204C8-306B-4E55-B295-CF0BCD324DEF}"/>
    <cellStyle name="Heading 3 2 4 2 2 8 8" xfId="8503" xr:uid="{81BC110A-C600-4644-BE2B-6559CEFF865D}"/>
    <cellStyle name="Heading 3 2 4 2 2 9" xfId="1193" xr:uid="{00000000-0005-0000-0000-00006B020000}"/>
    <cellStyle name="Heading 3 2 4 2 2 9 2" xfId="4008" xr:uid="{41ED39B0-7C8B-4910-973D-37018480CCE7}"/>
    <cellStyle name="Heading 3 2 4 2 2 9 3" xfId="3308" xr:uid="{B968F1C4-8364-48B0-9A96-561288129BF4}"/>
    <cellStyle name="Heading 3 2 4 2 2 9 4" xfId="5017" xr:uid="{C15A2DCF-C4F7-4DE1-8EEB-C0B8030C369B}"/>
    <cellStyle name="Heading 3 2 4 2 2 9 5" xfId="7477" xr:uid="{74C8B737-84DD-4258-BC3F-1989461669FF}"/>
    <cellStyle name="Heading 3 2 4 2 2 9 6" xfId="4130" xr:uid="{5DA83451-CE6E-478F-89BD-3EBC9D92CE04}"/>
    <cellStyle name="Heading 3 2 4 2 2 9 7" xfId="4144" xr:uid="{9070D3B8-D170-43F4-B101-2DECF8AC85B3}"/>
    <cellStyle name="Heading 3 2 4 2 2 9 8" xfId="8167" xr:uid="{C58436D2-34CD-478D-932A-FB1EAC5483AF}"/>
    <cellStyle name="Heading 3 2 4 2 3" xfId="717" xr:uid="{00000000-0005-0000-0000-00006C020000}"/>
    <cellStyle name="Heading 3 2 4 2 3 2" xfId="1386" xr:uid="{00000000-0005-0000-0000-00006D020000}"/>
    <cellStyle name="Heading 3 2 4 2 3 2 2" xfId="3532" xr:uid="{55214C84-6D0F-499E-8064-48AAC51AACF2}"/>
    <cellStyle name="Heading 3 2 4 2 3 2 3" xfId="5208" xr:uid="{57B912B3-C644-4427-B223-032FA413B7F0}"/>
    <cellStyle name="Heading 3 2 4 2 3 2 4" xfId="7307" xr:uid="{54DBA960-6059-44B5-8362-18562999E699}"/>
    <cellStyle name="Heading 3 2 4 2 3 2 5" xfId="7286" xr:uid="{23418BFE-508C-4F8B-BFD3-A8716A884687}"/>
    <cellStyle name="Heading 3 2 4 2 3 3" xfId="2832" xr:uid="{EFFE4336-8C1A-4A4F-86EE-E1A113EF157B}"/>
    <cellStyle name="Heading 3 2 4 2 3 4" xfId="4541" xr:uid="{A6F2E0FC-4A1D-4C79-A19E-BE30AED77A4F}"/>
    <cellStyle name="Heading 3 2 4 2 3 5" xfId="7391" xr:uid="{789EE976-C9EF-4974-BD56-7F5B5377AD3A}"/>
    <cellStyle name="Heading 3 2 4 2 3 6" xfId="8022" xr:uid="{1403248D-94A8-468D-BBBD-EC33AE4F3FFE}"/>
    <cellStyle name="Heading 3 2 4 2 3 7" xfId="6442" xr:uid="{A7E74559-B355-4B2D-B6F1-61157A30BC34}"/>
    <cellStyle name="Heading 3 2 4 2 3 8" xfId="8629" xr:uid="{0E0E2DC6-0B10-47B1-A492-5C9DEB7AC1CF}"/>
    <cellStyle name="Heading 3 2 4 2 4" xfId="1173" xr:uid="{00000000-0005-0000-0000-00006E020000}"/>
    <cellStyle name="Heading 3 2 4 2 4 2" xfId="1842" xr:uid="{00000000-0005-0000-0000-00006F020000}"/>
    <cellStyle name="Heading 3 2 4 2 4 2 2" xfId="3988" xr:uid="{B84E3BC1-B334-4EF8-B3BC-38F2F8233F13}"/>
    <cellStyle name="Heading 3 2 4 2 4 2 3" xfId="5664" xr:uid="{90AFB383-9F07-47AB-83CC-2E8B59326ABB}"/>
    <cellStyle name="Heading 3 2 4 2 4 2 4" xfId="7209" xr:uid="{BED37991-7247-4AE4-A430-6C0E7F9770AC}"/>
    <cellStyle name="Heading 3 2 4 2 4 2 5" xfId="7803" xr:uid="{3E5D2FDF-8D26-4CAF-9357-E88258F02D9B}"/>
    <cellStyle name="Heading 3 2 4 2 4 3" xfId="3288" xr:uid="{DC6B1A87-5DF8-4334-BAD9-12E381E1769C}"/>
    <cellStyle name="Heading 3 2 4 2 4 4" xfId="4997" xr:uid="{CFB1BC20-0C1C-4250-9A19-54D2D8E8B3AB}"/>
    <cellStyle name="Heading 3 2 4 2 4 5" xfId="4122" xr:uid="{5FE80F13-5953-4EA4-85C2-15B33B4D8649}"/>
    <cellStyle name="Heading 3 2 4 2 4 6" xfId="6874" xr:uid="{3D79F3A5-B417-421F-B83F-55E2EE2F4567}"/>
    <cellStyle name="Heading 3 2 4 2 4 7" xfId="8589" xr:uid="{1AF9B69F-D648-4E33-8580-3ACE17E2ECCE}"/>
    <cellStyle name="Heading 3 2 4 2 4 8" xfId="4098" xr:uid="{9664ADE4-5BEC-46A2-ADD1-6A6AA91A55DD}"/>
    <cellStyle name="Heading 3 2 4 2 5" xfId="2540" xr:uid="{00000000-0005-0000-0000-000070020000}"/>
    <cellStyle name="Heading 3 2 4 2 5 2" xfId="6360" xr:uid="{85CF4690-AFEA-4C7A-BBBA-AECC0CFC2FC1}"/>
    <cellStyle name="Heading 3 2 4 2 5 3" xfId="7852" xr:uid="{4A02DE34-44BC-46A1-BCFC-7A4CB2440FF1}"/>
    <cellStyle name="Heading 3 2 4 2 5 4" xfId="7713" xr:uid="{082629AA-3C52-40CB-8C29-4F8D79599201}"/>
    <cellStyle name="Heading 3 2 4 2 6" xfId="4244" xr:uid="{FA7B1D08-AA5C-43D3-8D53-83245D9081D7}"/>
    <cellStyle name="Heading 3 2 4 2 7" xfId="7327" xr:uid="{08174BC0-2196-4BC8-B8CA-0520A7124906}"/>
    <cellStyle name="Heading 3 2 4 2 8" xfId="6828" xr:uid="{5E882D60-42E3-4E0D-B0AA-4C437A182EDA}"/>
    <cellStyle name="Heading 3 2 4 2 9" xfId="7784" xr:uid="{4F2D2647-E372-4FAF-9429-20AE17948F6D}"/>
    <cellStyle name="Heading 3 2 4 3" xfId="627" xr:uid="{00000000-0005-0000-0000-000071020000}"/>
    <cellStyle name="Heading 3 2 4 3 10" xfId="3443" xr:uid="{EB8C7DF5-0849-4F24-8B3D-616BA0CA250D}"/>
    <cellStyle name="Heading 3 2 4 3 11" xfId="2743" xr:uid="{5023893E-DA67-421E-BC88-C2B72237B191}"/>
    <cellStyle name="Heading 3 2 4 3 12" xfId="4451" xr:uid="{D837DA70-C283-4F50-8638-8C5686D0FD4F}"/>
    <cellStyle name="Heading 3 2 4 3 13" xfId="7392" xr:uid="{61F6418F-C30C-44CF-A048-0B3638E1D2B5}"/>
    <cellStyle name="Heading 3 2 4 3 14" xfId="8184" xr:uid="{E2123BE7-C9E4-4026-A513-23AE322E824F}"/>
    <cellStyle name="Heading 3 2 4 3 15" xfId="7027" xr:uid="{C462BF90-A82F-4C6B-A455-3438B0A3CEDE}"/>
    <cellStyle name="Heading 3 2 4 3 16" xfId="8835" xr:uid="{B4202540-87FF-457C-9303-314A900FA3E9}"/>
    <cellStyle name="Heading 3 2 4 3 2" xfId="812" xr:uid="{00000000-0005-0000-0000-000072020000}"/>
    <cellStyle name="Heading 3 2 4 3 2 2" xfId="1481" xr:uid="{00000000-0005-0000-0000-000073020000}"/>
    <cellStyle name="Heading 3 2 4 3 2 2 2" xfId="3627" xr:uid="{D19359B8-1F7E-431E-A8CB-A5700A1A9B05}"/>
    <cellStyle name="Heading 3 2 4 3 2 2 3" xfId="5303" xr:uid="{D751BE32-67F3-49CF-90A1-448ABA92BC2A}"/>
    <cellStyle name="Heading 3 2 4 3 2 2 4" xfId="6653" xr:uid="{49BA30A9-DB61-46C7-A69C-DB241DF35B7B}"/>
    <cellStyle name="Heading 3 2 4 3 2 2 5" xfId="7308" xr:uid="{5B7B905D-45F3-4FD4-9FF4-0CC998BFC8F8}"/>
    <cellStyle name="Heading 3 2 4 3 2 3" xfId="2927" xr:uid="{BEAC7BA9-F394-4466-9178-BDE0FB9B242B}"/>
    <cellStyle name="Heading 3 2 4 3 2 4" xfId="4636" xr:uid="{90AFA4B9-6DDD-4628-A747-622895767143}"/>
    <cellStyle name="Heading 3 2 4 3 2 5" xfId="6507" xr:uid="{F83F286C-617E-4116-9691-0C8779A5DF0E}"/>
    <cellStyle name="Heading 3 2 4 3 2 6" xfId="8162" xr:uid="{B6A0AEED-427B-4D8D-8118-C7FC4EC33F4B}"/>
    <cellStyle name="Heading 3 2 4 3 2 7" xfId="8720" xr:uid="{092C35FD-E19F-4E57-A79A-4E7CDAE231F2}"/>
    <cellStyle name="Heading 3 2 4 3 2 8" xfId="8572" xr:uid="{00F6662D-89BB-46CA-8F89-ADD69581A401}"/>
    <cellStyle name="Heading 3 2 4 3 3" xfId="891" xr:uid="{00000000-0005-0000-0000-000074020000}"/>
    <cellStyle name="Heading 3 2 4 3 3 2" xfId="1560" xr:uid="{00000000-0005-0000-0000-000075020000}"/>
    <cellStyle name="Heading 3 2 4 3 3 2 2" xfId="3706" xr:uid="{E77B4EED-761D-455C-8719-9E86C47A9C62}"/>
    <cellStyle name="Heading 3 2 4 3 3 2 3" xfId="5382" xr:uid="{995E5A0E-326F-4C60-90CB-C3E62663ED12}"/>
    <cellStyle name="Heading 3 2 4 3 3 2 4" xfId="7270" xr:uid="{7343F295-41AF-4BFA-81D1-1391EA341B2F}"/>
    <cellStyle name="Heading 3 2 4 3 3 2 5" xfId="7752" xr:uid="{55BB04D8-F957-492C-A21C-D23139887007}"/>
    <cellStyle name="Heading 3 2 4 3 3 3" xfId="3006" xr:uid="{A8C95E9F-6387-4BE1-A2CA-75D6A2ED72BF}"/>
    <cellStyle name="Heading 3 2 4 3 3 4" xfId="4715" xr:uid="{601149FD-4439-4A79-B88E-4791FED102D0}"/>
    <cellStyle name="Heading 3 2 4 3 3 5" xfId="7485" xr:uid="{79024CE3-881A-407F-8B22-6A7BCB483D5D}"/>
    <cellStyle name="Heading 3 2 4 3 3 6" xfId="8144" xr:uid="{0B4A46C1-6EF3-4EC8-AB22-13BBEF91D0DC}"/>
    <cellStyle name="Heading 3 2 4 3 3 7" xfId="7786" xr:uid="{79DE0FA4-156B-4B4C-A85C-B23A456B9624}"/>
    <cellStyle name="Heading 3 2 4 3 3 8" xfId="8532" xr:uid="{B5C59881-CB91-4BF5-843B-D803EC6E04B1}"/>
    <cellStyle name="Heading 3 2 4 3 4" xfId="923" xr:uid="{00000000-0005-0000-0000-000076020000}"/>
    <cellStyle name="Heading 3 2 4 3 4 2" xfId="1592" xr:uid="{00000000-0005-0000-0000-000077020000}"/>
    <cellStyle name="Heading 3 2 4 3 4 2 2" xfId="3738" xr:uid="{7E600B1C-F52C-41A8-A059-52C19D8FC673}"/>
    <cellStyle name="Heading 3 2 4 3 4 2 3" xfId="5414" xr:uid="{286516D0-6829-4BA1-BFFF-61A37554EC9B}"/>
    <cellStyle name="Heading 3 2 4 3 4 2 4" xfId="6527" xr:uid="{78CB789A-5F89-4591-A289-831DF0B21EA4}"/>
    <cellStyle name="Heading 3 2 4 3 4 2 5" xfId="7328" xr:uid="{03CEB3AB-69D3-4445-8100-A70F06F67CC8}"/>
    <cellStyle name="Heading 3 2 4 3 4 3" xfId="3038" xr:uid="{615B1083-6209-475D-94BB-A1FEE5139C35}"/>
    <cellStyle name="Heading 3 2 4 3 4 4" xfId="4747" xr:uid="{0D461033-E43C-4358-A213-279D59BAC9A3}"/>
    <cellStyle name="Heading 3 2 4 3 4 5" xfId="6952" xr:uid="{5333A87C-8634-4E2B-8E5A-B097B4F90748}"/>
    <cellStyle name="Heading 3 2 4 3 4 6" xfId="8145" xr:uid="{8E1EDC7D-B1B5-47DA-A9A6-A44B2206AC0F}"/>
    <cellStyle name="Heading 3 2 4 3 4 7" xfId="8734" xr:uid="{94237C8F-4A49-4236-9FA1-27E42D932068}"/>
    <cellStyle name="Heading 3 2 4 3 4 8" xfId="8915" xr:uid="{C960BCD6-A85C-4BEF-85C8-026840A05321}"/>
    <cellStyle name="Heading 3 2 4 3 5" xfId="964" xr:uid="{00000000-0005-0000-0000-000078020000}"/>
    <cellStyle name="Heading 3 2 4 3 5 2" xfId="1633" xr:uid="{00000000-0005-0000-0000-000079020000}"/>
    <cellStyle name="Heading 3 2 4 3 5 2 2" xfId="3779" xr:uid="{331E78C8-0998-447F-9DB9-03EC87220FD1}"/>
    <cellStyle name="Heading 3 2 4 3 5 2 3" xfId="5455" xr:uid="{E2535D08-AC1D-4E15-91FC-EA80B2BEF9B2}"/>
    <cellStyle name="Heading 3 2 4 3 5 2 4" xfId="7190" xr:uid="{6C5B7878-4FD6-46F0-B024-40E90AA1CD22}"/>
    <cellStyle name="Heading 3 2 4 3 5 2 5" xfId="7975" xr:uid="{C9DB0F70-D521-41AB-9B46-65FC610196A7}"/>
    <cellStyle name="Heading 3 2 4 3 5 3" xfId="3079" xr:uid="{4EB3F9CB-4BFE-431A-8CC8-B1AAA45A4145}"/>
    <cellStyle name="Heading 3 2 4 3 5 4" xfId="4788" xr:uid="{BA28A434-75C0-455D-A675-1782F4E0CEE4}"/>
    <cellStyle name="Heading 3 2 4 3 5 5" xfId="6504" xr:uid="{9C3C7047-D6C4-4B74-B112-7E4A341FF470}"/>
    <cellStyle name="Heading 3 2 4 3 5 6" xfId="8197" xr:uid="{2D8C9174-3AD0-4877-9CD6-5A528029994E}"/>
    <cellStyle name="Heading 3 2 4 3 5 7" xfId="8579" xr:uid="{AC30C77C-9874-42E5-8347-569547FA27EA}"/>
    <cellStyle name="Heading 3 2 4 3 5 8" xfId="7291" xr:uid="{22ADFDB9-03C9-4E32-AA6A-F96E17F86985}"/>
    <cellStyle name="Heading 3 2 4 3 6" xfId="957" xr:uid="{00000000-0005-0000-0000-00007A020000}"/>
    <cellStyle name="Heading 3 2 4 3 6 2" xfId="1626" xr:uid="{00000000-0005-0000-0000-00007B020000}"/>
    <cellStyle name="Heading 3 2 4 3 6 2 2" xfId="3772" xr:uid="{6AF3AB21-3FB2-43C9-AF52-5277E36C9A2D}"/>
    <cellStyle name="Heading 3 2 4 3 6 2 3" xfId="5448" xr:uid="{AAC04CE4-7FF8-42FF-9F7A-BBB12ED5C18F}"/>
    <cellStyle name="Heading 3 2 4 3 6 2 4" xfId="6890" xr:uid="{B52B9444-FC50-4A07-B312-AE747A2E8436}"/>
    <cellStyle name="Heading 3 2 4 3 6 2 5" xfId="4077" xr:uid="{9386F6E0-5687-4470-9499-7A3173CA2A28}"/>
    <cellStyle name="Heading 3 2 4 3 6 3" xfId="3072" xr:uid="{42E3AD95-32AD-46DD-88AA-A484456E7E10}"/>
    <cellStyle name="Heading 3 2 4 3 6 4" xfId="4781" xr:uid="{C2675305-B285-4D1E-9BD1-9B994E074A80}"/>
    <cellStyle name="Heading 3 2 4 3 6 5" xfId="7774" xr:uid="{9C866E3B-BD53-4FF0-B583-D65EF05A5BE9}"/>
    <cellStyle name="Heading 3 2 4 3 6 6" xfId="7962" xr:uid="{D5ED03CD-147B-4C7A-8FAC-579D6C87371A}"/>
    <cellStyle name="Heading 3 2 4 3 6 7" xfId="8062" xr:uid="{084B0453-EBEF-4FC0-B7F1-929E71328175}"/>
    <cellStyle name="Heading 3 2 4 3 6 8" xfId="8307" xr:uid="{E3C8B7C6-7BDB-4FBC-90EB-4B0F20CE1576}"/>
    <cellStyle name="Heading 3 2 4 3 7" xfId="1110" xr:uid="{00000000-0005-0000-0000-00007C020000}"/>
    <cellStyle name="Heading 3 2 4 3 7 2" xfId="1779" xr:uid="{00000000-0005-0000-0000-00007D020000}"/>
    <cellStyle name="Heading 3 2 4 3 7 2 2" xfId="3925" xr:uid="{68907F62-C637-4F98-B49F-7A9734D7F9BF}"/>
    <cellStyle name="Heading 3 2 4 3 7 2 3" xfId="5601" xr:uid="{CD0A1E9E-C447-4FCC-B9CE-EFF8C3027D3A}"/>
    <cellStyle name="Heading 3 2 4 3 7 2 4" xfId="6886" xr:uid="{50A2B447-2002-4DAE-84F7-1420090C221A}"/>
    <cellStyle name="Heading 3 2 4 3 7 2 5" xfId="7709" xr:uid="{DE792C0B-CD52-401C-8295-C6FF310BD6DB}"/>
    <cellStyle name="Heading 3 2 4 3 7 3" xfId="3225" xr:uid="{6BB29FD1-5068-4098-A02E-C7C20E8E9502}"/>
    <cellStyle name="Heading 3 2 4 3 7 4" xfId="4934" xr:uid="{F03B0CA6-5756-431D-B0EC-DF84899AE9F4}"/>
    <cellStyle name="Heading 3 2 4 3 7 5" xfId="6559" xr:uid="{BEBA8D80-76B9-454A-B32E-3393FBE1BABB}"/>
    <cellStyle name="Heading 3 2 4 3 7 6" xfId="7892" xr:uid="{CE1BDF15-67C8-425D-8681-BA528C5ECF5D}"/>
    <cellStyle name="Heading 3 2 4 3 7 7" xfId="8636" xr:uid="{93886B7C-CD83-427C-9A2D-20B055E94546}"/>
    <cellStyle name="Heading 3 2 4 3 7 8" xfId="7250" xr:uid="{B83D7F50-17E1-4D53-9853-B2A9AAD3CF2C}"/>
    <cellStyle name="Heading 3 2 4 3 8" xfId="1070" xr:uid="{00000000-0005-0000-0000-00007E020000}"/>
    <cellStyle name="Heading 3 2 4 3 8 2" xfId="1739" xr:uid="{00000000-0005-0000-0000-00007F020000}"/>
    <cellStyle name="Heading 3 2 4 3 8 2 2" xfId="3885" xr:uid="{EB0760B8-40F9-4788-B955-D2179F65F3F4}"/>
    <cellStyle name="Heading 3 2 4 3 8 2 3" xfId="5561" xr:uid="{FEEE7A13-2F42-42E7-B8BA-27EF0FE3BCD4}"/>
    <cellStyle name="Heading 3 2 4 3 8 2 4" xfId="6831" xr:uid="{EB2B8EF6-5CD3-4C13-B191-B6DD056628BC}"/>
    <cellStyle name="Heading 3 2 4 3 8 2 5" xfId="7667" xr:uid="{C984302F-5DED-430E-A01B-D8BB108E2B87}"/>
    <cellStyle name="Heading 3 2 4 3 8 3" xfId="3185" xr:uid="{D18D80B4-A51A-4F43-9125-ECB9ECC76D28}"/>
    <cellStyle name="Heading 3 2 4 3 8 4" xfId="4894" xr:uid="{A34D8622-456C-487F-A32E-207F9E3FE919}"/>
    <cellStyle name="Heading 3 2 4 3 8 5" xfId="7455" xr:uid="{1FB302B7-5D45-413B-8373-92806A0EB31D}"/>
    <cellStyle name="Heading 3 2 4 3 8 6" xfId="7793" xr:uid="{F7598813-8530-4E0A-809D-592A71386AD0}"/>
    <cellStyle name="Heading 3 2 4 3 8 7" xfId="7574" xr:uid="{5469774F-745B-41FC-BC0B-AF89F9D613B3}"/>
    <cellStyle name="Heading 3 2 4 3 8 8" xfId="8080" xr:uid="{FD055B3E-45C5-4F9F-A54D-452154402AD8}"/>
    <cellStyle name="Heading 3 2 4 3 9" xfId="1192" xr:uid="{00000000-0005-0000-0000-000080020000}"/>
    <cellStyle name="Heading 3 2 4 3 9 2" xfId="4007" xr:uid="{67A296C2-7459-4CA3-8175-1C2663980ACF}"/>
    <cellStyle name="Heading 3 2 4 3 9 3" xfId="3307" xr:uid="{1B346F71-B1A9-4FF5-862E-FCDF675EE0C6}"/>
    <cellStyle name="Heading 3 2 4 3 9 4" xfId="5016" xr:uid="{24A76A5C-5BA9-4180-B78D-AECE04E0135E}"/>
    <cellStyle name="Heading 3 2 4 3 9 5" xfId="6446" xr:uid="{96EBA754-C2CF-4A51-9C1E-80AD3ED290BE}"/>
    <cellStyle name="Heading 3 2 4 3 9 6" xfId="8191" xr:uid="{D1FDF0CD-864C-444C-90CE-A1A43139A181}"/>
    <cellStyle name="Heading 3 2 4 3 9 7" xfId="8315" xr:uid="{4033A430-B987-415E-82AA-01F65A6479C0}"/>
    <cellStyle name="Heading 3 2 4 3 9 8" xfId="4288" xr:uid="{009221E2-10D5-460E-9619-9520C8A9576D}"/>
    <cellStyle name="Heading 3 2 4 4" xfId="796" xr:uid="{00000000-0005-0000-0000-000081020000}"/>
    <cellStyle name="Heading 3 2 4 4 2" xfId="1465" xr:uid="{00000000-0005-0000-0000-000082020000}"/>
    <cellStyle name="Heading 3 2 4 4 2 2" xfId="3611" xr:uid="{AADBE4CD-5303-401D-8711-9DC07B6DB32C}"/>
    <cellStyle name="Heading 3 2 4 4 2 3" xfId="5287" xr:uid="{4F41FAB3-8C29-4735-BD9C-3ACF8E63EA50}"/>
    <cellStyle name="Heading 3 2 4 4 2 4" xfId="6493" xr:uid="{34530493-1976-4E74-938F-33B61C0ECBB2}"/>
    <cellStyle name="Heading 3 2 4 4 2 5" xfId="7937" xr:uid="{6CDC023B-C647-4AEE-AD3A-B265738E83D9}"/>
    <cellStyle name="Heading 3 2 4 4 3" xfId="2911" xr:uid="{128C4D99-83EB-4D22-9945-331B05AB8171}"/>
    <cellStyle name="Heading 3 2 4 4 4" xfId="4620" xr:uid="{9AFAB5D0-5B27-416D-8D02-9E9D681AAB44}"/>
    <cellStyle name="Heading 3 2 4 4 5" xfId="6567" xr:uid="{AAA8D889-6030-4B78-98CA-5E060CC7C377}"/>
    <cellStyle name="Heading 3 2 4 4 6" xfId="7960" xr:uid="{12D4C638-DCB6-4437-88DF-F4352BB581E3}"/>
    <cellStyle name="Heading 3 2 4 4 7" xfId="8644" xr:uid="{D0E5F3E8-069B-446B-980B-0A3A0DB2726B}"/>
    <cellStyle name="Heading 3 2 4 4 8" xfId="4087" xr:uid="{00DA24AD-4082-4E2D-8C03-8B191DC41C7D}"/>
    <cellStyle name="Heading 3 2 4 5" xfId="1172" xr:uid="{00000000-0005-0000-0000-000083020000}"/>
    <cellStyle name="Heading 3 2 4 5 2" xfId="1841" xr:uid="{00000000-0005-0000-0000-000084020000}"/>
    <cellStyle name="Heading 3 2 4 5 2 2" xfId="3987" xr:uid="{E0536A63-6BDA-4F3E-9E8B-7DA572DE6B58}"/>
    <cellStyle name="Heading 3 2 4 5 2 3" xfId="5663" xr:uid="{514472F5-D530-40F3-80D8-AC79CBEEF746}"/>
    <cellStyle name="Heading 3 2 4 5 2 4" xfId="7352" xr:uid="{9F03BC94-A014-4BD2-8F85-417429804985}"/>
    <cellStyle name="Heading 3 2 4 5 2 5" xfId="7512" xr:uid="{6068A9C6-15F5-42D4-BCDA-8DCA79691F4E}"/>
    <cellStyle name="Heading 3 2 4 5 3" xfId="3287" xr:uid="{DD96CA46-0555-4B17-8174-CCC03C88584A}"/>
    <cellStyle name="Heading 3 2 4 5 4" xfId="4996" xr:uid="{D166A9C6-0752-4776-8879-1F2D188974DC}"/>
    <cellStyle name="Heading 3 2 4 5 5" xfId="4121" xr:uid="{F4925A74-A935-4090-9D6C-5F36C147AD15}"/>
    <cellStyle name="Heading 3 2 4 5 6" xfId="4203" xr:uid="{06546F9F-6A20-4C2A-B235-66846A229923}"/>
    <cellStyle name="Heading 3 2 4 5 7" xfId="8370" xr:uid="{4E7F8719-B2F1-4EA4-9036-E8CA486DE5D3}"/>
    <cellStyle name="Heading 3 2 4 5 8" xfId="7971" xr:uid="{D21C35B5-E848-4AB2-A570-B1F2AF81E11E}"/>
    <cellStyle name="Heading 3 2 4 6" xfId="2542" xr:uid="{00000000-0005-0000-0000-000085020000}"/>
    <cellStyle name="Heading 3 2 4 6 2" xfId="6362" xr:uid="{A362CA3A-CDE9-423F-88F9-8541BA7752DF}"/>
    <cellStyle name="Heading 3 2 4 6 3" xfId="7854" xr:uid="{27943657-514F-4051-9848-C42D955219DB}"/>
    <cellStyle name="Heading 3 2 4 6 4" xfId="7842" xr:uid="{1999FFA3-A358-4A23-9311-992B56E03B41}"/>
    <cellStyle name="Heading 3 2 4 7" xfId="4243" xr:uid="{5993F976-AC1E-441A-8473-8BCEEEECD3A3}"/>
    <cellStyle name="Heading 3 2 4 8" xfId="7787" xr:uid="{457BBA4D-265D-4B90-911C-99D486960531}"/>
    <cellStyle name="Heading 3 2 4 9" xfId="7967" xr:uid="{C0FF3558-3806-486D-BDC7-292A53D36D18}"/>
    <cellStyle name="Heading 3 2 5" xfId="338" xr:uid="{00000000-0005-0000-0000-000086020000}"/>
    <cellStyle name="Heading 3 2 5 10" xfId="6432" xr:uid="{15E2072D-D991-4712-B07B-638D55DF6C83}"/>
    <cellStyle name="Heading 3 2 5 11" xfId="6573" xr:uid="{6040E000-812F-4784-9F6D-67BAE22C1904}"/>
    <cellStyle name="Heading 3 2 5 2" xfId="339" xr:uid="{00000000-0005-0000-0000-000087020000}"/>
    <cellStyle name="Heading 3 2 5 2 10" xfId="8462" xr:uid="{FEBC577F-55AE-4728-8D63-E675180A9E91}"/>
    <cellStyle name="Heading 3 2 5 2 2" xfId="630" xr:uid="{00000000-0005-0000-0000-000088020000}"/>
    <cellStyle name="Heading 3 2 5 2 2 10" xfId="3446" xr:uid="{90755B63-8CE3-40A1-932F-EC4DCAEB7738}"/>
    <cellStyle name="Heading 3 2 5 2 2 11" xfId="2746" xr:uid="{61009DA8-5B43-4259-918C-AEF7D19D1462}"/>
    <cellStyle name="Heading 3 2 5 2 2 12" xfId="4454" xr:uid="{231F7165-238D-4E5D-AE96-1FD5ABFAC674}"/>
    <cellStyle name="Heading 3 2 5 2 2 13" xfId="7573" xr:uid="{ECFCBA4D-8ECA-42EA-B1F5-03CE5DD46C8C}"/>
    <cellStyle name="Heading 3 2 5 2 2 14" xfId="8267" xr:uid="{DDC1EBFE-6CC3-49EE-B257-0D024D023CE8}"/>
    <cellStyle name="Heading 3 2 5 2 2 15" xfId="8066" xr:uid="{A6F92043-8612-41C2-980D-C57D74FEAF7D}"/>
    <cellStyle name="Heading 3 2 5 2 2 16" xfId="8824" xr:uid="{FDA0DE06-FD77-4886-9238-F9CA444A1977}"/>
    <cellStyle name="Heading 3 2 5 2 2 2" xfId="815" xr:uid="{00000000-0005-0000-0000-000089020000}"/>
    <cellStyle name="Heading 3 2 5 2 2 2 2" xfId="1484" xr:uid="{00000000-0005-0000-0000-00008A020000}"/>
    <cellStyle name="Heading 3 2 5 2 2 2 2 2" xfId="3630" xr:uid="{1644697E-5C19-4694-A0AD-02B5B724CE7F}"/>
    <cellStyle name="Heading 3 2 5 2 2 2 2 3" xfId="5306" xr:uid="{D9563850-B774-42C1-BFFA-76EB6BA1ADB2}"/>
    <cellStyle name="Heading 3 2 5 2 2 2 2 4" xfId="7091" xr:uid="{FC26BB7D-0BD1-46F0-A892-C52EB0F7A73C}"/>
    <cellStyle name="Heading 3 2 5 2 2 2 2 5" xfId="7919" xr:uid="{F0DC20ED-A0B1-4430-B227-66AAACA8D06C}"/>
    <cellStyle name="Heading 3 2 5 2 2 2 3" xfId="2930" xr:uid="{A6DE70E7-45F4-4500-94D4-1B399EA0FEF5}"/>
    <cellStyle name="Heading 3 2 5 2 2 2 4" xfId="4639" xr:uid="{5CD6FBAB-D716-4A6D-AF70-31838BB0068A}"/>
    <cellStyle name="Heading 3 2 5 2 2 2 5" xfId="7635" xr:uid="{2DE29F03-FC36-4825-8533-823EC632E7C0}"/>
    <cellStyle name="Heading 3 2 5 2 2 2 6" xfId="8039" xr:uid="{38D4C1C2-B8BB-4494-8AC8-2006CAE96BEA}"/>
    <cellStyle name="Heading 3 2 5 2 2 2 7" xfId="8499" xr:uid="{2CACB20A-0CE8-4CF6-BBF1-D02A66EE7119}"/>
    <cellStyle name="Heading 3 2 5 2 2 2 8" xfId="4223" xr:uid="{28A6B699-E08F-40DA-A07A-11FB632E1C4B}"/>
    <cellStyle name="Heading 3 2 5 2 2 3" xfId="894" xr:uid="{00000000-0005-0000-0000-00008B020000}"/>
    <cellStyle name="Heading 3 2 5 2 2 3 2" xfId="1563" xr:uid="{00000000-0005-0000-0000-00008C020000}"/>
    <cellStyle name="Heading 3 2 5 2 2 3 2 2" xfId="3709" xr:uid="{6A1684F0-8403-4250-A9AE-BE2B9634B3A5}"/>
    <cellStyle name="Heading 3 2 5 2 2 3 2 3" xfId="5385" xr:uid="{D379165E-1E7B-4A6B-93F8-8D0873D90721}"/>
    <cellStyle name="Heading 3 2 5 2 2 3 2 4" xfId="6838" xr:uid="{01B2C2A3-0910-48BA-B519-90F879936039}"/>
    <cellStyle name="Heading 3 2 5 2 2 3 2 5" xfId="7687" xr:uid="{0D7E539A-6161-499F-B480-E3E7C22D9BCF}"/>
    <cellStyle name="Heading 3 2 5 2 2 3 3" xfId="3009" xr:uid="{A79DA2A1-1E9C-4E76-8A7D-CD99A979CB10}"/>
    <cellStyle name="Heading 3 2 5 2 2 3 4" xfId="4718" xr:uid="{122208A3-2990-4AA5-A3E3-E4324FEA3306}"/>
    <cellStyle name="Heading 3 2 5 2 2 3 5" xfId="7593" xr:uid="{493A4524-C0D2-4BFF-A2C7-335ABA67F722}"/>
    <cellStyle name="Heading 3 2 5 2 2 3 6" xfId="8275" xr:uid="{442AF31C-D027-4321-9E1F-778D712AA845}"/>
    <cellStyle name="Heading 3 2 5 2 2 3 7" xfId="6682" xr:uid="{15B72D55-4C01-4508-BA80-87CAD50C3354}"/>
    <cellStyle name="Heading 3 2 5 2 2 3 8" xfId="8813" xr:uid="{8F3B1958-632B-44C5-ADC8-251528CC6BA1}"/>
    <cellStyle name="Heading 3 2 5 2 2 4" xfId="926" xr:uid="{00000000-0005-0000-0000-00008D020000}"/>
    <cellStyle name="Heading 3 2 5 2 2 4 2" xfId="1595" xr:uid="{00000000-0005-0000-0000-00008E020000}"/>
    <cellStyle name="Heading 3 2 5 2 2 4 2 2" xfId="3741" xr:uid="{34D563A3-2A11-43BE-802A-3FFF61E1C739}"/>
    <cellStyle name="Heading 3 2 5 2 2 4 2 3" xfId="5417" xr:uid="{3E4D21B6-DCE3-471A-AD7D-1DD54C59958E}"/>
    <cellStyle name="Heading 3 2 5 2 2 4 2 4" xfId="7085" xr:uid="{251F7216-2E72-4AB9-A6C9-6E0F5A00FE77}"/>
    <cellStyle name="Heading 3 2 5 2 2 4 2 5" xfId="7915" xr:uid="{F1CF7F92-9615-4978-9E3B-B56FBE84E58F}"/>
    <cellStyle name="Heading 3 2 5 2 2 4 3" xfId="3041" xr:uid="{63557ACB-EED6-4732-B43D-2169C6825FAC}"/>
    <cellStyle name="Heading 3 2 5 2 2 4 4" xfId="4750" xr:uid="{70C74D94-65BE-422B-9E14-3BAC6568C8E3}"/>
    <cellStyle name="Heading 3 2 5 2 2 4 5" xfId="7674" xr:uid="{80A779D1-B0D6-431F-BF5C-99E87976C5B1}"/>
    <cellStyle name="Heading 3 2 5 2 2 4 6" xfId="8243" xr:uid="{F9A71AA8-DDB3-47E4-94C6-1CFA9F87F2EC}"/>
    <cellStyle name="Heading 3 2 5 2 2 4 7" xfId="8516" xr:uid="{CC9041A5-074D-4974-8C01-619E762ED81B}"/>
    <cellStyle name="Heading 3 2 5 2 2 4 8" xfId="8840" xr:uid="{9E8FB4EF-54E1-42FD-A529-F79A0409AB6A}"/>
    <cellStyle name="Heading 3 2 5 2 2 5" xfId="967" xr:uid="{00000000-0005-0000-0000-00008F020000}"/>
    <cellStyle name="Heading 3 2 5 2 2 5 2" xfId="1636" xr:uid="{00000000-0005-0000-0000-000090020000}"/>
    <cellStyle name="Heading 3 2 5 2 2 5 2 2" xfId="3782" xr:uid="{DB5AA501-1730-424C-92B8-6F11832A4A88}"/>
    <cellStyle name="Heading 3 2 5 2 2 5 2 3" xfId="5458" xr:uid="{7946E2A4-E458-449F-B5A4-B0881C2D58B5}"/>
    <cellStyle name="Heading 3 2 5 2 2 5 2 4" xfId="6690" xr:uid="{CAC72732-BAFF-488D-8356-3F2E3F4AB9BB}"/>
    <cellStyle name="Heading 3 2 5 2 2 5 2 5" xfId="7397" xr:uid="{A7E1F69C-3A57-47D9-BE2F-1C71F3CC5850}"/>
    <cellStyle name="Heading 3 2 5 2 2 5 3" xfId="3082" xr:uid="{C0110B13-87F5-46A2-B4CD-EC1ABCB91527}"/>
    <cellStyle name="Heading 3 2 5 2 2 5 4" xfId="4791" xr:uid="{E471FB80-DC21-453E-A637-6645DD40EA3D}"/>
    <cellStyle name="Heading 3 2 5 2 2 5 5" xfId="4108" xr:uid="{D4B32D1C-0096-4C02-8736-7D3C07700015}"/>
    <cellStyle name="Heading 3 2 5 2 2 5 6" xfId="8016" xr:uid="{097153DA-516B-4A8D-AD24-192F0C62907C}"/>
    <cellStyle name="Heading 3 2 5 2 2 5 7" xfId="7904" xr:uid="{9098294F-AE55-4F6E-9054-41AA7A8338E0}"/>
    <cellStyle name="Heading 3 2 5 2 2 5 8" xfId="8705" xr:uid="{2651255F-278C-4AFB-B74C-A40AAEB8749D}"/>
    <cellStyle name="Heading 3 2 5 2 2 6" xfId="740" xr:uid="{00000000-0005-0000-0000-000091020000}"/>
    <cellStyle name="Heading 3 2 5 2 2 6 2" xfId="1409" xr:uid="{00000000-0005-0000-0000-000092020000}"/>
    <cellStyle name="Heading 3 2 5 2 2 6 2 2" xfId="3555" xr:uid="{6B162B6E-0753-4399-ACDD-2C3B637608C1}"/>
    <cellStyle name="Heading 3 2 5 2 2 6 2 3" xfId="5231" xr:uid="{041C5CC6-B2DB-403E-AA35-E214B401312B}"/>
    <cellStyle name="Heading 3 2 5 2 2 6 2 4" xfId="7305" xr:uid="{D622FBF2-A5D6-4E19-8993-C79543C525BF}"/>
    <cellStyle name="Heading 3 2 5 2 2 6 2 5" xfId="7244" xr:uid="{6D9E5DB2-2C7A-43D7-A11F-8ACB5869B690}"/>
    <cellStyle name="Heading 3 2 5 2 2 6 3" xfId="2855" xr:uid="{A790F002-DE4F-4113-A204-F5D5DEDDD193}"/>
    <cellStyle name="Heading 3 2 5 2 2 6 4" xfId="4564" xr:uid="{FCCA0586-65F5-4E70-A8AA-5296615D7494}"/>
    <cellStyle name="Heading 3 2 5 2 2 6 5" xfId="7725" xr:uid="{719FFA8B-2AB6-41A9-8860-574D55E27CFE}"/>
    <cellStyle name="Heading 3 2 5 2 2 6 6" xfId="7355" xr:uid="{7ED5BA1C-F312-4C8C-BFFA-E3D676F60847}"/>
    <cellStyle name="Heading 3 2 5 2 2 6 7" xfId="8383" xr:uid="{E95400DF-B610-468F-A98B-9AA40BD3CCCF}"/>
    <cellStyle name="Heading 3 2 5 2 2 6 8" xfId="5695" xr:uid="{79775E42-B792-425D-BE74-9E3B7383D37E}"/>
    <cellStyle name="Heading 3 2 5 2 2 7" xfId="1113" xr:uid="{00000000-0005-0000-0000-000093020000}"/>
    <cellStyle name="Heading 3 2 5 2 2 7 2" xfId="1782" xr:uid="{00000000-0005-0000-0000-000094020000}"/>
    <cellStyle name="Heading 3 2 5 2 2 7 2 2" xfId="3928" xr:uid="{A0A2AD7D-F359-4B4C-9B5D-2365F09909F3}"/>
    <cellStyle name="Heading 3 2 5 2 2 7 2 3" xfId="5604" xr:uid="{7F21094E-72B1-4C73-9974-B53C8F2CEEC1}"/>
    <cellStyle name="Heading 3 2 5 2 2 7 2 4" xfId="7293" xr:uid="{B818EC1E-7151-4279-A88C-449A4CF8B256}"/>
    <cellStyle name="Heading 3 2 5 2 2 7 2 5" xfId="4300" xr:uid="{DEB0D0E2-AA1E-40E4-A1FF-6A5E271B377C}"/>
    <cellStyle name="Heading 3 2 5 2 2 7 3" xfId="3228" xr:uid="{51CC76EE-D1CE-4E95-AB70-53249B80AC28}"/>
    <cellStyle name="Heading 3 2 5 2 2 7 4" xfId="4937" xr:uid="{8E9750D8-97A3-4F1E-9A84-9ECEEA02D29B}"/>
    <cellStyle name="Heading 3 2 5 2 2 7 5" xfId="6948" xr:uid="{1310E598-A02F-440A-87F9-1C26EC21D64B}"/>
    <cellStyle name="Heading 3 2 5 2 2 7 6" xfId="8195" xr:uid="{9559EA25-2942-46CC-BCB0-19029E899D8A}"/>
    <cellStyle name="Heading 3 2 5 2 2 7 7" xfId="8730" xr:uid="{749CDC41-3511-4009-96B4-D26ED4E1E917}"/>
    <cellStyle name="Heading 3 2 5 2 2 7 8" xfId="8385" xr:uid="{441DD933-C437-4FDD-AB7F-D666D0554B9C}"/>
    <cellStyle name="Heading 3 2 5 2 2 8" xfId="1073" xr:uid="{00000000-0005-0000-0000-000095020000}"/>
    <cellStyle name="Heading 3 2 5 2 2 8 2" xfId="1742" xr:uid="{00000000-0005-0000-0000-000096020000}"/>
    <cellStyle name="Heading 3 2 5 2 2 8 2 2" xfId="3888" xr:uid="{46C153B5-F52F-4574-A6D1-3D5D739A6B0A}"/>
    <cellStyle name="Heading 3 2 5 2 2 8 2 3" xfId="5564" xr:uid="{77E8AC4A-8868-4F73-8236-F0D131EAD63F}"/>
    <cellStyle name="Heading 3 2 5 2 2 8 2 4" xfId="7188" xr:uid="{54BF7725-4D01-4E18-97CF-3C580C71F557}"/>
    <cellStyle name="Heading 3 2 5 2 2 8 2 5" xfId="7973" xr:uid="{A997DC2D-0421-47ED-A55A-C5868483B1C1}"/>
    <cellStyle name="Heading 3 2 5 2 2 8 3" xfId="3188" xr:uid="{1DDEC706-9BC3-4564-975E-A9EBC877ADB0}"/>
    <cellStyle name="Heading 3 2 5 2 2 8 4" xfId="4897" xr:uid="{60C98385-5701-418B-BF65-A55BDBE7FD7E}"/>
    <cellStyle name="Heading 3 2 5 2 2 8 5" xfId="6451" xr:uid="{856DE749-6CD4-4E48-A0B2-9A5299A6CC49}"/>
    <cellStyle name="Heading 3 2 5 2 2 8 6" xfId="7993" xr:uid="{3076976F-3BD1-4148-A672-064C8DDA77C5}"/>
    <cellStyle name="Heading 3 2 5 2 2 8 7" xfId="8320" xr:uid="{36852164-0BD6-4780-8101-131E61DE3914}"/>
    <cellStyle name="Heading 3 2 5 2 2 8 8" xfId="7968" xr:uid="{C11343A4-0873-4135-BCB8-426065E97A51}"/>
    <cellStyle name="Heading 3 2 5 2 2 9" xfId="1195" xr:uid="{00000000-0005-0000-0000-000097020000}"/>
    <cellStyle name="Heading 3 2 5 2 2 9 2" xfId="4010" xr:uid="{C180D436-090D-4160-8B21-E264320B83CF}"/>
    <cellStyle name="Heading 3 2 5 2 2 9 3" xfId="3310" xr:uid="{049697DD-BF1C-4673-8AC1-F9D1C5674818}"/>
    <cellStyle name="Heading 3 2 5 2 2 9 4" xfId="5019" xr:uid="{B9AB4547-3655-4A48-883D-350E4A0BC82C}"/>
    <cellStyle name="Heading 3 2 5 2 2 9 5" xfId="6969" xr:uid="{7241265F-D755-4E78-AECF-925F9BA1F559}"/>
    <cellStyle name="Heading 3 2 5 2 2 9 6" xfId="8012" xr:uid="{C964A6A7-BBF7-48CD-AD77-E10215A864A6}"/>
    <cellStyle name="Heading 3 2 5 2 2 9 7" xfId="8686" xr:uid="{CBBE2585-E9B3-4FAB-A941-44ACD2A6A98A}"/>
    <cellStyle name="Heading 3 2 5 2 2 9 8" xfId="7974" xr:uid="{D0B48F91-5EC6-457B-A2AC-B92BCB742FAB}"/>
    <cellStyle name="Heading 3 2 5 2 3" xfId="938" xr:uid="{00000000-0005-0000-0000-000098020000}"/>
    <cellStyle name="Heading 3 2 5 2 3 2" xfId="1607" xr:uid="{00000000-0005-0000-0000-000099020000}"/>
    <cellStyle name="Heading 3 2 5 2 3 2 2" xfId="3753" xr:uid="{A66B0F33-A46C-42BB-85D8-13C416B2C5DE}"/>
    <cellStyle name="Heading 3 2 5 2 3 2 3" xfId="5429" xr:uid="{ED54372A-A43A-4764-8980-B81A8E6DE776}"/>
    <cellStyle name="Heading 3 2 5 2 3 2 4" xfId="6837" xr:uid="{AC7E68B0-71AF-4D3D-BDC3-38D1D8546DB9}"/>
    <cellStyle name="Heading 3 2 5 2 3 2 5" xfId="6522" xr:uid="{C0E4D6D8-2E02-4316-984A-A2A0692F12B1}"/>
    <cellStyle name="Heading 3 2 5 2 3 3" xfId="3053" xr:uid="{2E410B85-C3F9-4AE8-B3BC-8F52D57E11BD}"/>
    <cellStyle name="Heading 3 2 5 2 3 4" xfId="4762" xr:uid="{A0891E82-67B7-4956-BF55-6FEF057BD494}"/>
    <cellStyle name="Heading 3 2 5 2 3 5" xfId="7386" xr:uid="{2CA9BDF0-24A1-491F-BD1C-87F82AECAC45}"/>
    <cellStyle name="Heading 3 2 5 2 3 6" xfId="8179" xr:uid="{1092B641-31EA-496D-99C0-658A4A92336C}"/>
    <cellStyle name="Heading 3 2 5 2 3 7" xfId="6784" xr:uid="{DF37754A-8FAA-4E72-8DA3-ADF5A8BC8B70}"/>
    <cellStyle name="Heading 3 2 5 2 3 8" xfId="8717" xr:uid="{E89185D8-FC06-4E79-8037-74B2CAE5F84B}"/>
    <cellStyle name="Heading 3 2 5 2 4" xfId="1005" xr:uid="{00000000-0005-0000-0000-00009A020000}"/>
    <cellStyle name="Heading 3 2 5 2 4 2" xfId="1674" xr:uid="{00000000-0005-0000-0000-00009B020000}"/>
    <cellStyle name="Heading 3 2 5 2 4 2 2" xfId="3820" xr:uid="{6807897A-8511-44AC-9BF8-14A4A3E946A1}"/>
    <cellStyle name="Heading 3 2 5 2 4 2 3" xfId="5496" xr:uid="{F40FDF5A-75B5-4B30-A0AA-2F5194F6831D}"/>
    <cellStyle name="Heading 3 2 5 2 4 2 4" xfId="6832" xr:uid="{C358BA4D-4FC5-460F-9D35-3D6CBA4D2729}"/>
    <cellStyle name="Heading 3 2 5 2 4 2 5" xfId="7155" xr:uid="{4EF17924-9702-4A5C-8157-ACD1A8C93351}"/>
    <cellStyle name="Heading 3 2 5 2 4 3" xfId="3120" xr:uid="{1A96BEB5-930A-4B18-A796-46C1A5E634F2}"/>
    <cellStyle name="Heading 3 2 5 2 4 4" xfId="4829" xr:uid="{D96CAD2B-A3F1-46FC-AA0B-829B3A24B54B}"/>
    <cellStyle name="Heading 3 2 5 2 4 5" xfId="6770" xr:uid="{AA48D204-CCA5-4C2E-92AE-E3387D5C3358}"/>
    <cellStyle name="Heading 3 2 5 2 4 6" xfId="4278" xr:uid="{6978D406-82BE-48B4-984D-93B19E3ACD35}"/>
    <cellStyle name="Heading 3 2 5 2 4 7" xfId="8616" xr:uid="{F5EC68EA-0773-4BC0-94D0-16BFB649F9C3}"/>
    <cellStyle name="Heading 3 2 5 2 4 8" xfId="7906" xr:uid="{E2EFEBE2-51CF-446A-9965-CD3F34D57FA0}"/>
    <cellStyle name="Heading 3 2 5 2 5" xfId="2069" xr:uid="{00000000-0005-0000-0000-00009C020000}"/>
    <cellStyle name="Heading 3 2 5 2 5 2" xfId="5890" xr:uid="{A24C8C91-FDEA-4E33-A139-3BE1433C6EFD}"/>
    <cellStyle name="Heading 3 2 5 2 5 3" xfId="6822" xr:uid="{682C8C19-5026-4842-A3E7-FABAE2C57E7C}"/>
    <cellStyle name="Heading 3 2 5 2 5 4" xfId="4301" xr:uid="{63694E7A-D3B8-4708-9A41-806DABE6B384}"/>
    <cellStyle name="Heading 3 2 5 2 6" xfId="4246" xr:uid="{EE0DB771-51AE-499E-96AA-D1E487BB21F4}"/>
    <cellStyle name="Heading 3 2 5 2 7" xfId="7551" xr:uid="{668A7554-2A88-44AE-9419-5CB745F804EC}"/>
    <cellStyle name="Heading 3 2 5 2 8" xfId="8250" xr:uid="{E5338D0E-7F3F-4785-9592-C7E09A3AF4BD}"/>
    <cellStyle name="Heading 3 2 5 2 9" xfId="7876" xr:uid="{FCFB9F8C-15E7-4017-837E-87E8F388CC87}"/>
    <cellStyle name="Heading 3 2 5 3" xfId="629" xr:uid="{00000000-0005-0000-0000-00009D020000}"/>
    <cellStyle name="Heading 3 2 5 3 10" xfId="3445" xr:uid="{BCA22411-A564-4B67-A321-EE800AD422AF}"/>
    <cellStyle name="Heading 3 2 5 3 11" xfId="2745" xr:uid="{94E79380-A775-4F7D-9C28-02DD6587B950}"/>
    <cellStyle name="Heading 3 2 5 3 12" xfId="4453" xr:uid="{4E541EBE-8AD7-43C4-8EA3-FE2FCBB60EBB}"/>
    <cellStyle name="Heading 3 2 5 3 13" xfId="6934" xr:uid="{689146F0-A3CD-4ED6-B041-C47C78EE7CF0}"/>
    <cellStyle name="Heading 3 2 5 3 14" xfId="8119" xr:uid="{4449BD6E-2720-4A74-8410-AB61788C5D07}"/>
    <cellStyle name="Heading 3 2 5 3 15" xfId="8677" xr:uid="{11659EA0-746F-457D-B5C6-1E184C74A279}"/>
    <cellStyle name="Heading 3 2 5 3 16" xfId="8833" xr:uid="{AB00B505-5958-42D2-844B-4C7FCE76F479}"/>
    <cellStyle name="Heading 3 2 5 3 2" xfId="814" xr:uid="{00000000-0005-0000-0000-00009E020000}"/>
    <cellStyle name="Heading 3 2 5 3 2 2" xfId="1483" xr:uid="{00000000-0005-0000-0000-00009F020000}"/>
    <cellStyle name="Heading 3 2 5 3 2 2 2" xfId="3629" xr:uid="{39EEFBBC-1024-4FEF-97CA-DD4BB1C14263}"/>
    <cellStyle name="Heading 3 2 5 3 2 2 3" xfId="5305" xr:uid="{A2ADC914-8DF1-44DC-BEA6-16DDA60B8B92}"/>
    <cellStyle name="Heading 3 2 5 3 2 2 4" xfId="6679" xr:uid="{3D1C475B-4B98-4528-A83F-AA960318E1F7}"/>
    <cellStyle name="Heading 3 2 5 3 2 2 5" xfId="6870" xr:uid="{C5F2E832-5F4B-418F-A4B9-1F98C9159BF7}"/>
    <cellStyle name="Heading 3 2 5 3 2 3" xfId="2929" xr:uid="{2F567919-6A14-4025-A6FB-CD3EB397FCE7}"/>
    <cellStyle name="Heading 3 2 5 3 2 4" xfId="4638" xr:uid="{7CE8E137-9068-4422-9A21-89C73FE7C531}"/>
    <cellStyle name="Heading 3 2 5 3 2 5" xfId="7389" xr:uid="{7C19AF65-78E2-4AC6-86C4-12623FCF662F}"/>
    <cellStyle name="Heading 3 2 5 3 2 6" xfId="7831" xr:uid="{FBE67FF3-BD25-433B-BF39-881B0C43DE91}"/>
    <cellStyle name="Heading 3 2 5 3 2 7" xfId="7282" xr:uid="{A051848A-7715-42D6-8C32-4A9C27F1E029}"/>
    <cellStyle name="Heading 3 2 5 3 2 8" xfId="8909" xr:uid="{D283506C-7974-4464-9020-B49DE039907E}"/>
    <cellStyle name="Heading 3 2 5 3 3" xfId="893" xr:uid="{00000000-0005-0000-0000-0000A0020000}"/>
    <cellStyle name="Heading 3 2 5 3 3 2" xfId="1562" xr:uid="{00000000-0005-0000-0000-0000A1020000}"/>
    <cellStyle name="Heading 3 2 5 3 3 2 2" xfId="3708" xr:uid="{E862B6B1-E766-4B0C-BC66-12681D4DE860}"/>
    <cellStyle name="Heading 3 2 5 3 3 2 3" xfId="5384" xr:uid="{37BA6CA7-DFCA-4502-A3FB-20289C1B728D}"/>
    <cellStyle name="Heading 3 2 5 3 3 2 4" xfId="7301" xr:uid="{A60FCA38-DF36-4882-A9C1-A3F1D82535EC}"/>
    <cellStyle name="Heading 3 2 5 3 3 2 5" xfId="4196" xr:uid="{6C58A872-F478-40CD-8BF8-53320BA0A7A7}"/>
    <cellStyle name="Heading 3 2 5 3 3 3" xfId="3008" xr:uid="{164AF8BA-5D8C-4FB6-9CA1-B56AB15A7AAE}"/>
    <cellStyle name="Heading 3 2 5 3 3 4" xfId="4717" xr:uid="{74685E2E-F862-4A31-8CFC-705FC22AA7BA}"/>
    <cellStyle name="Heading 3 2 5 3 3 5" xfId="6977" xr:uid="{2BAF193D-BE17-4231-9908-2AB109ED622D}"/>
    <cellStyle name="Heading 3 2 5 3 3 6" xfId="8129" xr:uid="{DD68A834-DE53-47A7-833A-65D2A03DF9B2}"/>
    <cellStyle name="Heading 3 2 5 3 3 7" xfId="8694" xr:uid="{96D98087-DF9F-4491-9033-4BA90557C276}"/>
    <cellStyle name="Heading 3 2 5 3 3 8" xfId="8552" xr:uid="{0A73979B-F7BD-4AC5-B66A-46C1650D0E86}"/>
    <cellStyle name="Heading 3 2 5 3 4" xfId="703" xr:uid="{00000000-0005-0000-0000-0000A2020000}"/>
    <cellStyle name="Heading 3 2 5 3 4 2" xfId="1372" xr:uid="{00000000-0005-0000-0000-0000A3020000}"/>
    <cellStyle name="Heading 3 2 5 3 4 2 2" xfId="3518" xr:uid="{AC70E23E-A001-4C35-9BBB-F1A5E01EE6A5}"/>
    <cellStyle name="Heading 3 2 5 3 4 2 3" xfId="5194" xr:uid="{2E083DEF-F78A-49CC-B3BE-43334929A9BF}"/>
    <cellStyle name="Heading 3 2 5 3 4 2 4" xfId="6654" xr:uid="{562C442A-0D5E-4297-B2E6-26E5B50D5756}"/>
    <cellStyle name="Heading 3 2 5 3 4 2 5" xfId="7251" xr:uid="{45DDF914-3B5E-4094-BFB9-9AADD6FFE393}"/>
    <cellStyle name="Heading 3 2 5 3 4 3" xfId="2818" xr:uid="{78289D55-C485-4974-9A67-4EA344BD4793}"/>
    <cellStyle name="Heading 3 2 5 3 4 4" xfId="4527" xr:uid="{27550E56-249F-41FD-B2A8-6ABEC9385031}"/>
    <cellStyle name="Heading 3 2 5 3 4 5" xfId="7490" xr:uid="{5A8EE8C5-19AB-4E9F-953E-53635902A775}"/>
    <cellStyle name="Heading 3 2 5 3 4 6" xfId="8148" xr:uid="{E513A41C-CB98-4B53-B708-F22EE9470A24}"/>
    <cellStyle name="Heading 3 2 5 3 4 7" xfId="8031" xr:uid="{243338A9-FDE0-4DF1-B884-4387F48E0DC3}"/>
    <cellStyle name="Heading 3 2 5 3 4 8" xfId="8801" xr:uid="{0B0A789F-26B6-4032-A669-BEF1FBB6026F}"/>
    <cellStyle name="Heading 3 2 5 3 5" xfId="966" xr:uid="{00000000-0005-0000-0000-0000A4020000}"/>
    <cellStyle name="Heading 3 2 5 3 5 2" xfId="1635" xr:uid="{00000000-0005-0000-0000-0000A5020000}"/>
    <cellStyle name="Heading 3 2 5 3 5 2 2" xfId="3781" xr:uid="{E2AE46CF-B70B-4FB6-A6E9-4D6957D1E580}"/>
    <cellStyle name="Heading 3 2 5 3 5 2 3" xfId="5457" xr:uid="{63BD86D6-B973-4CE0-A439-1A3DCCD746D5}"/>
    <cellStyle name="Heading 3 2 5 3 5 2 4" xfId="7160" xr:uid="{7699F6C1-4705-4A49-8735-0654737D8BF0}"/>
    <cellStyle name="Heading 3 2 5 3 5 2 5" xfId="4141" xr:uid="{82F2DF9C-2702-43EB-9E1B-1BD5E24AD5AE}"/>
    <cellStyle name="Heading 3 2 5 3 5 3" xfId="3081" xr:uid="{4B95AA47-CFEF-420D-9FBA-F61F59B0EEB5}"/>
    <cellStyle name="Heading 3 2 5 3 5 4" xfId="4790" xr:uid="{96C82A5E-44CB-40C8-BB31-13CC1739DEE6}"/>
    <cellStyle name="Heading 3 2 5 3 5 5" xfId="7821" xr:uid="{B2BEBC14-F85A-4626-8A6D-00A6AE57B2CB}"/>
    <cellStyle name="Heading 3 2 5 3 5 6" xfId="6716" xr:uid="{676905FE-67DA-42B9-B97D-34279F73727D}"/>
    <cellStyle name="Heading 3 2 5 3 5 7" xfId="8339" xr:uid="{7DCC955D-E9C0-4B44-8916-1AC9D68BBD2A}"/>
    <cellStyle name="Heading 3 2 5 3 5 8" xfId="8530" xr:uid="{D0706748-4A3D-41D9-83A1-8BE107ACE59C}"/>
    <cellStyle name="Heading 3 2 5 3 6" xfId="739" xr:uid="{00000000-0005-0000-0000-0000A6020000}"/>
    <cellStyle name="Heading 3 2 5 3 6 2" xfId="1408" xr:uid="{00000000-0005-0000-0000-0000A7020000}"/>
    <cellStyle name="Heading 3 2 5 3 6 2 2" xfId="3554" xr:uid="{A534C187-5D44-4812-89FF-FBEC08648CB5}"/>
    <cellStyle name="Heading 3 2 5 3 6 2 3" xfId="5230" xr:uid="{D70E0495-13A4-4E78-8940-0846AB5AE8C7}"/>
    <cellStyle name="Heading 3 2 5 3 6 2 4" xfId="6814" xr:uid="{17A134C1-09D1-48F9-89AC-E0DC9D2209EC}"/>
    <cellStyle name="Heading 3 2 5 3 6 2 5" xfId="4173" xr:uid="{BB80A735-2755-44BA-B969-24470E0064E6}"/>
    <cellStyle name="Heading 3 2 5 3 6 3" xfId="2854" xr:uid="{8B072107-CBBE-442F-AD76-F4602D30A087}"/>
    <cellStyle name="Heading 3 2 5 3 6 4" xfId="4563" xr:uid="{3A18ACB3-773E-47BA-9553-58E4A49E4694}"/>
    <cellStyle name="Heading 3 2 5 3 6 5" xfId="7542" xr:uid="{9DA05006-61E5-4C14-A1F9-32C2D6BA3B8C}"/>
    <cellStyle name="Heading 3 2 5 3 6 6" xfId="7901" xr:uid="{DCAD78C8-23E2-4960-B891-214F8D65B5F0}"/>
    <cellStyle name="Heading 3 2 5 3 6 7" xfId="8777" xr:uid="{425CA92C-D3D5-4AE0-BAB2-B571C28010A4}"/>
    <cellStyle name="Heading 3 2 5 3 6 8" xfId="8657" xr:uid="{E30F536D-6660-4C78-9BCC-694D24FA2FB0}"/>
    <cellStyle name="Heading 3 2 5 3 7" xfId="1112" xr:uid="{00000000-0005-0000-0000-0000A8020000}"/>
    <cellStyle name="Heading 3 2 5 3 7 2" xfId="1781" xr:uid="{00000000-0005-0000-0000-0000A9020000}"/>
    <cellStyle name="Heading 3 2 5 3 7 2 2" xfId="3927" xr:uid="{EC1F895A-66EB-47C4-83C7-327C6CF3574E}"/>
    <cellStyle name="Heading 3 2 5 3 7 2 3" xfId="5603" xr:uid="{B0CCEA17-22C5-4438-865D-0E8F1CBB8112}"/>
    <cellStyle name="Heading 3 2 5 3 7 2 4" xfId="6800" xr:uid="{8A61B4FB-E08A-415B-B77A-594588264938}"/>
    <cellStyle name="Heading 3 2 5 3 7 2 5" xfId="4082" xr:uid="{1ACAE4CD-AB00-4973-B1AD-EE8579F673EB}"/>
    <cellStyle name="Heading 3 2 5 3 7 3" xfId="3227" xr:uid="{37953FB9-67F1-413E-8A2F-BA1124DEEE1C}"/>
    <cellStyle name="Heading 3 2 5 3 7 4" xfId="4936" xr:uid="{2E89D367-9DC5-4F03-BB25-B91E6B6B8245}"/>
    <cellStyle name="Heading 3 2 5 3 7 5" xfId="7649" xr:uid="{5EB2860F-6E7A-4015-8B8F-253E75B10957}"/>
    <cellStyle name="Heading 3 2 5 3 7 6" xfId="8052" xr:uid="{D3D8A4B3-F18A-4BF7-89DA-E51B2B7706BC}"/>
    <cellStyle name="Heading 3 2 5 3 7 7" xfId="8556" xr:uid="{519DC274-017F-44AC-867D-34115FC99A75}"/>
    <cellStyle name="Heading 3 2 5 3 7 8" xfId="4185" xr:uid="{C1E5CB63-2B38-422B-A01E-A548694A1D61}"/>
    <cellStyle name="Heading 3 2 5 3 8" xfId="1072" xr:uid="{00000000-0005-0000-0000-0000AA020000}"/>
    <cellStyle name="Heading 3 2 5 3 8 2" xfId="1741" xr:uid="{00000000-0005-0000-0000-0000AB020000}"/>
    <cellStyle name="Heading 3 2 5 3 8 2 2" xfId="3887" xr:uid="{09EC4498-6FDF-4175-AECD-AF2547F69A93}"/>
    <cellStyle name="Heading 3 2 5 3 8 2 3" xfId="5563" xr:uid="{039E4AD5-B6F7-4114-A65C-478237109268}"/>
    <cellStyle name="Heading 3 2 5 3 8 2 4" xfId="6712" xr:uid="{EDEF4271-E770-463C-B934-B87D592556A9}"/>
    <cellStyle name="Heading 3 2 5 3 8 2 5" xfId="7516" xr:uid="{4CF4CEA5-C26B-4572-B703-450EABF98FD7}"/>
    <cellStyle name="Heading 3 2 5 3 8 3" xfId="3187" xr:uid="{836984D9-3D36-4138-9CF1-9CE79BA0FDB2}"/>
    <cellStyle name="Heading 3 2 5 3 8 4" xfId="4896" xr:uid="{9C00CBF7-570A-462C-8288-63BABEB04413}"/>
    <cellStyle name="Heading 3 2 5 3 8 5" xfId="6950" xr:uid="{FB548F53-0CA8-46DF-B7B3-E66CB384223D}"/>
    <cellStyle name="Heading 3 2 5 3 8 6" xfId="7755" xr:uid="{C8B2F3FA-6B0F-47F4-9516-A73FB3CDEDA5}"/>
    <cellStyle name="Heading 3 2 5 3 8 7" xfId="8732" xr:uid="{01F1E902-3975-422B-A0D3-21BBFA7CE9E4}"/>
    <cellStyle name="Heading 3 2 5 3 8 8" xfId="8646" xr:uid="{E76986BE-6510-453D-957B-DD43BB27741D}"/>
    <cellStyle name="Heading 3 2 5 3 9" xfId="1194" xr:uid="{00000000-0005-0000-0000-0000AC020000}"/>
    <cellStyle name="Heading 3 2 5 3 9 2" xfId="4009" xr:uid="{1C639BAE-8741-463E-A3B1-A153F981DEF2}"/>
    <cellStyle name="Heading 3 2 5 3 9 3" xfId="3309" xr:uid="{71D2FC55-0FEF-4D6B-A2A6-D863CCB37846}"/>
    <cellStyle name="Heading 3 2 5 3 9 4" xfId="5018" xr:uid="{70CFCE5A-BA39-48BA-BF22-A70D7A287562}"/>
    <cellStyle name="Heading 3 2 5 3 9 5" xfId="7669" xr:uid="{C748C131-31E8-4C27-BCAA-5E4661F47C05}"/>
    <cellStyle name="Heading 3 2 5 3 9 6" xfId="7730" xr:uid="{75AF04FC-7756-46E6-AE50-8D031404C9D1}"/>
    <cellStyle name="Heading 3 2 5 3 9 7" xfId="8510" xr:uid="{6C132998-F6B2-4545-AA3B-960951D230CC}"/>
    <cellStyle name="Heading 3 2 5 3 9 8" xfId="6437" xr:uid="{DE17CE8E-84A2-4801-81FF-D7773201AD91}"/>
    <cellStyle name="Heading 3 2 5 4" xfId="939" xr:uid="{00000000-0005-0000-0000-0000AD020000}"/>
    <cellStyle name="Heading 3 2 5 4 2" xfId="1608" xr:uid="{00000000-0005-0000-0000-0000AE020000}"/>
    <cellStyle name="Heading 3 2 5 4 2 2" xfId="3754" xr:uid="{E8223874-7615-44A4-8ED0-35ED10E53EA6}"/>
    <cellStyle name="Heading 3 2 5 4 2 3" xfId="5430" xr:uid="{B085D2D2-E21D-447B-A227-AB02D95927BC}"/>
    <cellStyle name="Heading 3 2 5 4 2 4" xfId="7009" xr:uid="{81E72E77-78AE-4623-BF63-4FD2422FEDD5}"/>
    <cellStyle name="Heading 3 2 5 4 2 5" xfId="6514" xr:uid="{DE6E99B3-DD6E-46C1-AAC5-BF67EDCA9C1A}"/>
    <cellStyle name="Heading 3 2 5 4 3" xfId="3054" xr:uid="{D3B15E27-6BFF-400F-A4EE-5CC56CA16C44}"/>
    <cellStyle name="Heading 3 2 5 4 4" xfId="4763" xr:uid="{EF261472-BFD8-4845-B9DB-03C5B3D70260}"/>
    <cellStyle name="Heading 3 2 5 4 5" xfId="7631" xr:uid="{95751496-85CD-4344-8222-67A746F45B94}"/>
    <cellStyle name="Heading 3 2 5 4 6" xfId="6939" xr:uid="{B622C537-FDB5-40EA-807B-45C184025279}"/>
    <cellStyle name="Heading 3 2 5 4 7" xfId="8495" xr:uid="{7D03FD15-9F38-4A8C-8FBA-8EE35D42F0F3}"/>
    <cellStyle name="Heading 3 2 5 4 8" xfId="8611" xr:uid="{36F5BA0A-C549-4C3F-B235-75EA1E18F635}"/>
    <cellStyle name="Heading 3 2 5 5" xfId="1004" xr:uid="{00000000-0005-0000-0000-0000AF020000}"/>
    <cellStyle name="Heading 3 2 5 5 2" xfId="1673" xr:uid="{00000000-0005-0000-0000-0000B0020000}"/>
    <cellStyle name="Heading 3 2 5 5 2 2" xfId="3819" xr:uid="{260D038D-51F9-4732-AF00-E209F94345B4}"/>
    <cellStyle name="Heading 3 2 5 5 2 3" xfId="5495" xr:uid="{5BDB58DC-8D97-45A7-9781-EEADA0FDB3FD}"/>
    <cellStyle name="Heading 3 2 5 5 2 4" xfId="7295" xr:uid="{FBB56A6D-7E1E-4F85-9CFF-7A4D32FD34D5}"/>
    <cellStyle name="Heading 3 2 5 5 2 5" xfId="7349" xr:uid="{71466DA0-E293-44E4-A0F5-226EF94B5E05}"/>
    <cellStyle name="Heading 3 2 5 5 3" xfId="3119" xr:uid="{4BE7CD46-0E2A-4DCC-9750-20430ECF09C5}"/>
    <cellStyle name="Heading 3 2 5 5 4" xfId="4828" xr:uid="{DA565E72-E969-4B90-854E-8215593909C7}"/>
    <cellStyle name="Heading 3 2 5 5 5" xfId="7236" xr:uid="{16D2A504-DD21-48B5-8F88-7DBDD001E391}"/>
    <cellStyle name="Heading 3 2 5 5 6" xfId="7944" xr:uid="{94D7AAF9-B992-4B93-B0B5-728695A34454}"/>
    <cellStyle name="Heading 3 2 5 5 7" xfId="8446" xr:uid="{2DA726EB-ED86-4324-BB44-DEB7B22AD5A5}"/>
    <cellStyle name="Heading 3 2 5 5 8" xfId="8558" xr:uid="{8BF5E253-111E-4C47-BBA9-242910F2063E}"/>
    <cellStyle name="Heading 3 2 5 6" xfId="1879" xr:uid="{00000000-0005-0000-0000-0000B1020000}"/>
    <cellStyle name="Heading 3 2 5 6 2" xfId="5700" xr:uid="{076AA2AD-90B5-47A6-BAC5-D3CA3F692BE3}"/>
    <cellStyle name="Heading 3 2 5 6 3" xfId="6665" xr:uid="{A9D7D758-C9B9-4067-BE04-F0E045FEE6CA}"/>
    <cellStyle name="Heading 3 2 5 6 4" xfId="4360" xr:uid="{89DE1A6A-4949-4EF2-9C1B-2958ABB43258}"/>
    <cellStyle name="Heading 3 2 5 7" xfId="4245" xr:uid="{F1A8AE71-694D-4456-B09E-9E61BB2F0779}"/>
    <cellStyle name="Heading 3 2 5 8" xfId="6864" xr:uid="{DF435AD4-EEA8-4992-9939-633BD2416D7A}"/>
    <cellStyle name="Heading 3 2 5 9" xfId="8103" xr:uid="{DF1DEF39-F602-4BDC-8AAF-8CDECD854D6C}"/>
    <cellStyle name="Heading 3 2 6" xfId="340" xr:uid="{00000000-0005-0000-0000-0000B2020000}"/>
    <cellStyle name="Heading 3 2 6 10" xfId="8785" xr:uid="{4E8AEC0F-2EEC-4648-B6AD-0A21BAFB52DD}"/>
    <cellStyle name="Heading 3 2 6 11" xfId="8631" xr:uid="{EA5A1899-0F25-4731-8E66-EC479BE9E6B0}"/>
    <cellStyle name="Heading 3 2 6 2" xfId="341" xr:uid="{00000000-0005-0000-0000-0000B3020000}"/>
    <cellStyle name="Heading 3 2 6 2 10" xfId="5061" xr:uid="{E8A37B9E-FF0A-4407-B9FD-04AD6EA2AA60}"/>
    <cellStyle name="Heading 3 2 6 2 2" xfId="632" xr:uid="{00000000-0005-0000-0000-0000B4020000}"/>
    <cellStyle name="Heading 3 2 6 2 2 10" xfId="3448" xr:uid="{A22A99BA-FD61-45FE-BF7D-AAF3B518D8B4}"/>
    <cellStyle name="Heading 3 2 6 2 2 11" xfId="2748" xr:uid="{561C4E63-AF6C-4C20-8CAA-75871B04AA6E}"/>
    <cellStyle name="Heading 3 2 6 2 2 12" xfId="4456" xr:uid="{51695177-7A04-47AE-8126-06CCE42B8F1D}"/>
    <cellStyle name="Heading 3 2 6 2 2 13" xfId="7245" xr:uid="{3B2D2C68-2C3F-497B-8BC7-282A53E82AF2}"/>
    <cellStyle name="Heading 3 2 6 2 2 14" xfId="6711" xr:uid="{67F9EEFE-12E8-46EF-BAAC-C67173D51858}"/>
    <cellStyle name="Heading 3 2 6 2 2 15" xfId="8458" xr:uid="{28D9B71E-2BFF-49B1-A1B8-F83522D10A04}"/>
    <cellStyle name="Heading 3 2 6 2 2 16" xfId="7528" xr:uid="{976774F0-C64F-49B8-A4F3-8297F795F534}"/>
    <cellStyle name="Heading 3 2 6 2 2 2" xfId="817" xr:uid="{00000000-0005-0000-0000-0000B5020000}"/>
    <cellStyle name="Heading 3 2 6 2 2 2 2" xfId="1486" xr:uid="{00000000-0005-0000-0000-0000B6020000}"/>
    <cellStyle name="Heading 3 2 6 2 2 2 2 2" xfId="3632" xr:uid="{F47B8736-7573-4714-9AEC-530FD134442A}"/>
    <cellStyle name="Heading 3 2 6 2 2 2 2 3" xfId="5308" xr:uid="{32AA069C-14FF-47A6-842A-A6EF99AFB077}"/>
    <cellStyle name="Heading 3 2 6 2 2 2 2 4" xfId="6494" xr:uid="{4E716CB7-2B24-4AC7-A52A-4D0E869BFE39}"/>
    <cellStyle name="Heading 3 2 6 2 2 2 2 5" xfId="7938" xr:uid="{C3428D63-3B6E-4BF2-9C46-A4DF993CE834}"/>
    <cellStyle name="Heading 3 2 6 2 2 2 3" xfId="2932" xr:uid="{767EBD49-1213-4C80-9B3A-7E53D7E6561E}"/>
    <cellStyle name="Heading 3 2 6 2 2 2 4" xfId="4641" xr:uid="{66224DDD-585D-4974-8068-86A0499B8546}"/>
    <cellStyle name="Heading 3 2 6 2 2 2 5" xfId="7569" xr:uid="{4DD3D71A-2C8C-45E2-9698-454D46680766}"/>
    <cellStyle name="Heading 3 2 6 2 2 2 6" xfId="7833" xr:uid="{04B077CE-E937-4FB5-B934-0B3B4311C96F}"/>
    <cellStyle name="Heading 3 2 6 2 2 2 7" xfId="7785" xr:uid="{E60550F9-ACCD-4036-9178-0707EDFA68DE}"/>
    <cellStyle name="Heading 3 2 6 2 2 2 8" xfId="8876" xr:uid="{876EB1EC-6821-4441-AAE8-30FB95E73EAF}"/>
    <cellStyle name="Heading 3 2 6 2 2 3" xfId="896" xr:uid="{00000000-0005-0000-0000-0000B7020000}"/>
    <cellStyle name="Heading 3 2 6 2 2 3 2" xfId="1565" xr:uid="{00000000-0005-0000-0000-0000B8020000}"/>
    <cellStyle name="Heading 3 2 6 2 2 3 2 2" xfId="3711" xr:uid="{4EEFB7DC-ABCF-4783-80D9-7F1AD61AA7FE}"/>
    <cellStyle name="Heading 3 2 6 2 2 3 2 3" xfId="5387" xr:uid="{E27383A6-4BC1-4E52-BF2B-1A579FCEBEE7}"/>
    <cellStyle name="Heading 3 2 6 2 2 3 2 4" xfId="6735" xr:uid="{DF02D72F-FBC2-4ECE-A780-3DD062C2740F}"/>
    <cellStyle name="Heading 3 2 6 2 2 3 2 5" xfId="4182" xr:uid="{1D0E568F-2F49-4341-ACD6-DE42A61BF9F5}"/>
    <cellStyle name="Heading 3 2 6 2 2 3 3" xfId="3011" xr:uid="{F3E86291-3057-4626-A95F-4C6B6C094243}"/>
    <cellStyle name="Heading 3 2 6 2 2 3 4" xfId="4720" xr:uid="{90C92CAC-2C4D-49AD-B379-99B4F80EBEF5}"/>
    <cellStyle name="Heading 3 2 6 2 2 3 5" xfId="7317" xr:uid="{3201FF3A-C3F5-4411-9A4B-D12F50A2CDA6}"/>
    <cellStyle name="Heading 3 2 6 2 2 3 6" xfId="4208" xr:uid="{650B4F93-AA33-4266-AAA6-A7A978270387}"/>
    <cellStyle name="Heading 3 2 6 2 2 3 7" xfId="7978" xr:uid="{86771D14-4F7B-46C6-BA16-A180EF9537CA}"/>
    <cellStyle name="Heading 3 2 6 2 2 3 8" xfId="8761" xr:uid="{275E7D9F-DBB8-4A5F-8DFB-456480691CC8}"/>
    <cellStyle name="Heading 3 2 6 2 2 4" xfId="702" xr:uid="{00000000-0005-0000-0000-0000B9020000}"/>
    <cellStyle name="Heading 3 2 6 2 2 4 2" xfId="1371" xr:uid="{00000000-0005-0000-0000-0000BA020000}"/>
    <cellStyle name="Heading 3 2 6 2 2 4 2 2" xfId="3517" xr:uid="{98277603-300A-4454-B12F-9D30BF53FABC}"/>
    <cellStyle name="Heading 3 2 6 2 2 4 2 3" xfId="5193" xr:uid="{FD3821F3-35FD-4F89-87F2-BD7B147531A9}"/>
    <cellStyle name="Heading 3 2 6 2 2 4 2 4" xfId="7120" xr:uid="{A09C2296-C027-4FF7-B130-264582A4D2E1}"/>
    <cellStyle name="Heading 3 2 6 2 2 4 2 5" xfId="4221" xr:uid="{73492871-DDF7-4E96-A540-DD103658ACF7}"/>
    <cellStyle name="Heading 3 2 6 2 2 4 3" xfId="2817" xr:uid="{D2428D18-1A5A-4BC8-B13F-A10C9E12122F}"/>
    <cellStyle name="Heading 3 2 6 2 2 4 4" xfId="4526" xr:uid="{EBF49459-2BE9-4CC8-A9F4-3F13471615E5}"/>
    <cellStyle name="Heading 3 2 6 2 2 4 5" xfId="6461" xr:uid="{31BD8041-45AE-46F8-8862-B6CF3A1A7B49}"/>
    <cellStyle name="Heading 3 2 6 2 2 4 6" xfId="7676" xr:uid="{A693FE49-8E64-444E-A4F3-7DD999611A76}"/>
    <cellStyle name="Heading 3 2 6 2 2 4 7" xfId="8330" xr:uid="{631011C4-7698-4B4C-8B02-6AC6DCFD68DB}"/>
    <cellStyle name="Heading 3 2 6 2 2 4 8" xfId="8822" xr:uid="{B9AD66F2-CC14-4B5B-852E-277E8B59BA1B}"/>
    <cellStyle name="Heading 3 2 6 2 2 5" xfId="969" xr:uid="{00000000-0005-0000-0000-0000BB020000}"/>
    <cellStyle name="Heading 3 2 6 2 2 5 2" xfId="1638" xr:uid="{00000000-0005-0000-0000-0000BC020000}"/>
    <cellStyle name="Heading 3 2 6 2 2 5 2 2" xfId="3784" xr:uid="{A1911A38-C526-441E-ABEF-2C603DF186FE}"/>
    <cellStyle name="Heading 3 2 6 2 2 5 2 3" xfId="5460" xr:uid="{52A39D0F-8E52-44A6-971E-821BD094E20A}"/>
    <cellStyle name="Heading 3 2 6 2 2 5 2 4" xfId="6671" xr:uid="{5D8F669F-BEE6-494B-AA56-80F9B87DB864}"/>
    <cellStyle name="Heading 3 2 6 2 2 5 2 5" xfId="7494" xr:uid="{492AA877-CD54-4ABB-8E28-6676E3E77243}"/>
    <cellStyle name="Heading 3 2 6 2 2 5 3" xfId="3084" xr:uid="{E7808944-D3D3-44CD-8A8D-77C0A732B165}"/>
    <cellStyle name="Heading 3 2 6 2 2 5 4" xfId="4793" xr:uid="{9D474C7A-8FFB-4417-95D7-524DD70CD2C2}"/>
    <cellStyle name="Heading 3 2 6 2 2 5 5" xfId="6921" xr:uid="{EF565203-1707-40F0-B73F-43C513990DC2}"/>
    <cellStyle name="Heading 3 2 6 2 2 5 6" xfId="6436" xr:uid="{CAE26704-653B-47D1-A3B6-42474493530E}"/>
    <cellStyle name="Heading 3 2 6 2 2 5 7" xfId="8713" xr:uid="{A8447535-497E-40F4-BE83-A1C3C46C7312}"/>
    <cellStyle name="Heading 3 2 6 2 2 5 8" xfId="8668" xr:uid="{BE5891D2-7D71-43BC-AE18-CD75E92717E9}"/>
    <cellStyle name="Heading 3 2 6 2 2 6" xfId="958" xr:uid="{00000000-0005-0000-0000-0000BD020000}"/>
    <cellStyle name="Heading 3 2 6 2 2 6 2" xfId="1627" xr:uid="{00000000-0005-0000-0000-0000BE020000}"/>
    <cellStyle name="Heading 3 2 6 2 2 6 2 2" xfId="3773" xr:uid="{7C2DC6DD-034A-4E86-89C8-09F89F38BA62}"/>
    <cellStyle name="Heading 3 2 6 2 2 6 2 3" xfId="5449" xr:uid="{B0B37C44-36CC-4696-A95D-B6B8464CE7D1}"/>
    <cellStyle name="Heading 3 2 6 2 2 6 2 4" xfId="7266" xr:uid="{916244E4-666C-443A-B4BF-EA8B55FD38F4}"/>
    <cellStyle name="Heading 3 2 6 2 2 6 2 5" xfId="4386" xr:uid="{CFF2CE1E-B3F1-4193-800F-6A6A7EF4DC48}"/>
    <cellStyle name="Heading 3 2 6 2 2 6 3" xfId="3073" xr:uid="{FB737384-C0E0-4A68-B3FD-7A02CA9BFA36}"/>
    <cellStyle name="Heading 3 2 6 2 2 6 4" xfId="4782" xr:uid="{20014895-E408-4E83-BE2F-12E817D8EB9D}"/>
    <cellStyle name="Heading 3 2 6 2 2 6 5" xfId="7316" xr:uid="{DBB361D4-4339-4578-B5F8-475CD8232E61}"/>
    <cellStyle name="Heading 3 2 6 2 2 6 6" xfId="6872" xr:uid="{6AEAA7CE-0AC5-4C07-86DC-C8C4FADE9499}"/>
    <cellStyle name="Heading 3 2 6 2 2 6 7" xfId="6484" xr:uid="{015B0915-9CCF-4558-98DC-2200FCBF9FB2}"/>
    <cellStyle name="Heading 3 2 6 2 2 6 8" xfId="8673" xr:uid="{2800CA7C-50C0-4F96-81D0-3CFB9EAECB61}"/>
    <cellStyle name="Heading 3 2 6 2 2 7" xfId="1115" xr:uid="{00000000-0005-0000-0000-0000BF020000}"/>
    <cellStyle name="Heading 3 2 6 2 2 7 2" xfId="1784" xr:uid="{00000000-0005-0000-0000-0000C0020000}"/>
    <cellStyle name="Heading 3 2 6 2 2 7 2 2" xfId="3930" xr:uid="{15EB30BF-5D4B-4D88-B1E4-84BBFC14714D}"/>
    <cellStyle name="Heading 3 2 6 2 2 7 2 3" xfId="5606" xr:uid="{C5164013-026B-4763-9200-1AA910A56C07}"/>
    <cellStyle name="Heading 3 2 6 2 2 7 2 4" xfId="7032" xr:uid="{CD33EA82-449E-46AC-B2BC-E9FC14E772CB}"/>
    <cellStyle name="Heading 3 2 6 2 2 7 2 5" xfId="7454" xr:uid="{3655BFCC-EF76-4974-A7E8-CD3E5BCF8612}"/>
    <cellStyle name="Heading 3 2 6 2 2 7 3" xfId="3230" xr:uid="{172D8262-36F8-42ED-999F-A451305638F2}"/>
    <cellStyle name="Heading 3 2 6 2 2 7 4" xfId="4939" xr:uid="{8BBF43EF-DE58-4BA5-8998-4F511E2F5066}"/>
    <cellStyle name="Heading 3 2 6 2 2 7 5" xfId="7478" xr:uid="{B60D67AE-4129-4E7E-BED3-1C605298231B}"/>
    <cellStyle name="Heading 3 2 6 2 2 7 6" xfId="4195" xr:uid="{96DBE444-494B-4301-9BFE-FB05CEC2BB2A}"/>
    <cellStyle name="Heading 3 2 6 2 2 7 7" xfId="4183" xr:uid="{F0D467F9-B088-4D95-AD12-7226042EC012}"/>
    <cellStyle name="Heading 3 2 6 2 2 7 8" xfId="6903" xr:uid="{EDE021BF-E7F2-4FC9-A7B6-7F78F1985176}"/>
    <cellStyle name="Heading 3 2 6 2 2 8" xfId="1075" xr:uid="{00000000-0005-0000-0000-0000C1020000}"/>
    <cellStyle name="Heading 3 2 6 2 2 8 2" xfId="1744" xr:uid="{00000000-0005-0000-0000-0000C2020000}"/>
    <cellStyle name="Heading 3 2 6 2 2 8 2 2" xfId="3890" xr:uid="{D4F4A24E-70B8-420D-8475-86EBD1173261}"/>
    <cellStyle name="Heading 3 2 6 2 2 8 2 3" xfId="5566" xr:uid="{CF1E26B6-DA26-4F1A-BB1B-CD7274E31C51}"/>
    <cellStyle name="Heading 3 2 6 2 2 8 2 4" xfId="7001" xr:uid="{54F9CEDD-82FE-4853-93FF-D1C90A3BECCB}"/>
    <cellStyle name="Heading 3 2 6 2 2 8 2 5" xfId="7325" xr:uid="{C2B1024C-91EA-4862-922D-1B1FDC8CE9AB}"/>
    <cellStyle name="Heading 3 2 6 2 2 8 3" xfId="3190" xr:uid="{9528C2D3-EE01-4056-8F14-0CE03DF484B2}"/>
    <cellStyle name="Heading 3 2 6 2 2 8 4" xfId="4899" xr:uid="{68D3E89E-0169-4C86-A264-531DE8A866F8}"/>
    <cellStyle name="Heading 3 2 6 2 2 8 5" xfId="7672" xr:uid="{E7762221-7DC3-4BDA-A8D9-3AAAEF44E043}"/>
    <cellStyle name="Heading 3 2 6 2 2 8 6" xfId="6431" xr:uid="{CA4C2F32-4EB8-45DE-B0EC-DFC777187636}"/>
    <cellStyle name="Heading 3 2 6 2 2 8 7" xfId="8514" xr:uid="{48B9EBF5-F9C4-4CF5-BC9A-93291B7BF7A3}"/>
    <cellStyle name="Heading 3 2 6 2 2 8 8" xfId="7619" xr:uid="{C96F52C5-560D-4F3B-9355-2487208DEA0B}"/>
    <cellStyle name="Heading 3 2 6 2 2 9" xfId="1197" xr:uid="{00000000-0005-0000-0000-0000C3020000}"/>
    <cellStyle name="Heading 3 2 6 2 2 9 2" xfId="4012" xr:uid="{DF756BAB-CE74-4B8A-AB87-704DD3B231B1}"/>
    <cellStyle name="Heading 3 2 6 2 2 9 3" xfId="3312" xr:uid="{B0E0B83E-7E13-4486-B566-B951C3441C41}"/>
    <cellStyle name="Heading 3 2 6 2 2 9 4" xfId="5021" xr:uid="{DD61EAA4-F763-46E0-A632-A32AEEEED4A3}"/>
    <cellStyle name="Heading 3 2 6 2 2 9 5" xfId="7768" xr:uid="{CCB03726-BD15-41F9-99CC-8B3D38319B24}"/>
    <cellStyle name="Heading 3 2 6 2 2 9 6" xfId="6513" xr:uid="{CD05B9D3-8DF1-4D59-A52A-E4AD18824EC6}"/>
    <cellStyle name="Heading 3 2 6 2 2 9 7" xfId="7836" xr:uid="{BA912317-65FB-4EE0-BFB2-2E337FE5C541}"/>
    <cellStyle name="Heading 3 2 6 2 2 9 8" xfId="4097" xr:uid="{167E9123-2CAE-471E-85BD-CBA8997D977D}"/>
    <cellStyle name="Heading 3 2 6 2 3" xfId="723" xr:uid="{00000000-0005-0000-0000-0000C4020000}"/>
    <cellStyle name="Heading 3 2 6 2 3 2" xfId="1392" xr:uid="{00000000-0005-0000-0000-0000C5020000}"/>
    <cellStyle name="Heading 3 2 6 2 3 2 2" xfId="3538" xr:uid="{3E679310-5A4F-4098-B896-44631EBB0CDD}"/>
    <cellStyle name="Heading 3 2 6 2 3 2 3" xfId="5214" xr:uid="{90D53EA0-9D61-4686-A4A1-60E924BCEC8E}"/>
    <cellStyle name="Heading 3 2 6 2 3 2 4" xfId="7065" xr:uid="{14AD80E2-D655-45C5-AE1E-B6D0FA247F0B}"/>
    <cellStyle name="Heading 3 2 6 2 3 2 5" xfId="6976" xr:uid="{39D48B2C-777A-4D5B-B59F-0284AF6CCA8B}"/>
    <cellStyle name="Heading 3 2 6 2 3 3" xfId="2838" xr:uid="{B6A841E0-169D-45F9-BE91-FED24554BAED}"/>
    <cellStyle name="Heading 3 2 6 2 3 4" xfId="4547" xr:uid="{BEB2C8AA-A8C1-4E52-BC44-4A89A623D369}"/>
    <cellStyle name="Heading 3 2 6 2 3 5" xfId="6778" xr:uid="{682049E6-0588-44A2-B033-1E9CA71245E4}"/>
    <cellStyle name="Heading 3 2 6 2 3 6" xfId="6515" xr:uid="{C3BABCB2-10A5-40F1-93A3-14F9416782CF}"/>
    <cellStyle name="Heading 3 2 6 2 3 7" xfId="8624" xr:uid="{E4A7D7F8-C2BB-4817-8584-F9D3E8CFF650}"/>
    <cellStyle name="Heading 3 2 6 2 3 8" xfId="8846" xr:uid="{C4181734-EAE1-4C02-89F0-8081F2EF525C}"/>
    <cellStyle name="Heading 3 2 6 2 4" xfId="1007" xr:uid="{00000000-0005-0000-0000-0000C6020000}"/>
    <cellStyle name="Heading 3 2 6 2 4 2" xfId="1676" xr:uid="{00000000-0005-0000-0000-0000C7020000}"/>
    <cellStyle name="Heading 3 2 6 2 4 2 2" xfId="3822" xr:uid="{68FF0959-D9A8-40C5-9560-D639901EB9CB}"/>
    <cellStyle name="Heading 3 2 6 2 4 2 3" xfId="5498" xr:uid="{B511612D-1ADE-4C1B-8712-C373403ED6E2}"/>
    <cellStyle name="Heading 3 2 6 2 4 2 4" xfId="6591" xr:uid="{2AEC0B4E-A162-44BD-8132-E65826D96045}"/>
    <cellStyle name="Heading 3 2 6 2 4 2 5" xfId="7610" xr:uid="{CBC1D58A-5329-439B-8FFC-C996D316EFCA}"/>
    <cellStyle name="Heading 3 2 6 2 4 3" xfId="3122" xr:uid="{91927D1D-A6C3-4F72-A4CE-F13700725E32}"/>
    <cellStyle name="Heading 3 2 6 2 4 4" xfId="4831" xr:uid="{EEED8066-B382-48CE-B12C-59CFAED3A0B3}"/>
    <cellStyle name="Heading 3 2 6 2 4 5" xfId="7694" xr:uid="{7C41873E-6A62-4B48-A6A3-A8DAEC6342E3}"/>
    <cellStyle name="Heading 3 2 6 2 4 6" xfId="8217" xr:uid="{E96E9758-CD35-45C9-BE80-5A4461F190E8}"/>
    <cellStyle name="Heading 3 2 6 2 4 7" xfId="4139" xr:uid="{D749E83E-04BF-4D52-B6F5-C8DB2D05B87E}"/>
    <cellStyle name="Heading 3 2 6 2 4 8" xfId="8707" xr:uid="{206A4552-C090-4B51-B5CB-C0AD9B9905F5}"/>
    <cellStyle name="Heading 3 2 6 2 5" xfId="1972" xr:uid="{00000000-0005-0000-0000-0000C8020000}"/>
    <cellStyle name="Heading 3 2 6 2 5 2" xfId="5793" xr:uid="{CF2B1D2F-4729-4573-9A5E-FEDE58272D2D}"/>
    <cellStyle name="Heading 3 2 6 2 5 3" xfId="4171" xr:uid="{44624F70-82F4-4D5D-9C28-9CD69A994E7A}"/>
    <cellStyle name="Heading 3 2 6 2 5 4" xfId="7710" xr:uid="{BD55E39B-C57B-4988-BC79-36B603A09212}"/>
    <cellStyle name="Heading 3 2 6 2 6" xfId="4248" xr:uid="{ED70CDC1-FDF2-4704-921A-D170419B21B7}"/>
    <cellStyle name="Heading 3 2 6 2 7" xfId="7114" xr:uid="{2247B2BE-6598-41FA-90A4-8FD51A486C95}"/>
    <cellStyle name="Heading 3 2 6 2 8" xfId="7618" xr:uid="{BEE285AB-ECF3-4A14-A9BF-E5FFE5F020B5}"/>
    <cellStyle name="Heading 3 2 6 2 9" xfId="4281" xr:uid="{6646540D-A7F0-455E-9F71-4C669DEE68D7}"/>
    <cellStyle name="Heading 3 2 6 3" xfId="631" xr:uid="{00000000-0005-0000-0000-0000C9020000}"/>
    <cellStyle name="Heading 3 2 6 3 10" xfId="3447" xr:uid="{1F11F4B1-DCAA-4593-AAA8-46DC7273F923}"/>
    <cellStyle name="Heading 3 2 6 3 11" xfId="2747" xr:uid="{DC28505B-6FBA-4EF5-BD5B-A6B7468D139F}"/>
    <cellStyle name="Heading 3 2 6 3 12" xfId="4455" xr:uid="{5184F758-B2A7-4673-B679-A5885787D68D}"/>
    <cellStyle name="Heading 3 2 6 3 13" xfId="7756" xr:uid="{D831D063-51E5-42E8-97C1-D2AEC53FD005}"/>
    <cellStyle name="Heading 3 2 6 3 14" xfId="7952" xr:uid="{A33283A0-DE25-49AC-B333-F9DAD8CFFD17}"/>
    <cellStyle name="Heading 3 2 6 3 15" xfId="7329" xr:uid="{E9B7A238-DF73-44B7-9C32-8AD73F5EBCCC}"/>
    <cellStyle name="Heading 3 2 6 3 16" xfId="8804" xr:uid="{2018EA58-4FA0-476F-99BD-E2ED7CFA633A}"/>
    <cellStyle name="Heading 3 2 6 3 2" xfId="816" xr:uid="{00000000-0005-0000-0000-0000CA020000}"/>
    <cellStyle name="Heading 3 2 6 3 2 2" xfId="1485" xr:uid="{00000000-0005-0000-0000-0000CB020000}"/>
    <cellStyle name="Heading 3 2 6 3 2 2 2" xfId="3631" xr:uid="{F2425976-9A21-408D-8656-B12622ABD358}"/>
    <cellStyle name="Heading 3 2 6 3 2 2 3" xfId="5307" xr:uid="{89D61ED6-D8D9-4528-A7A3-9F78EFE379E2}"/>
    <cellStyle name="Heading 3 2 6 3 2 2 4" xfId="6621" xr:uid="{EEC21507-C139-4D33-A7D0-D2474DB5A5E8}"/>
    <cellStyle name="Heading 3 2 6 3 2 2 5" xfId="6575" xr:uid="{718234C1-A8F0-4171-B062-A5E99A94E232}"/>
    <cellStyle name="Heading 3 2 6 3 2 3" xfId="2931" xr:uid="{024878ED-A87B-40D0-AFDB-FC19B1A1045D}"/>
    <cellStyle name="Heading 3 2 6 3 2 4" xfId="4640" xr:uid="{8847D561-4220-41AB-8F8B-434A2B9A0AF2}"/>
    <cellStyle name="Heading 3 2 6 3 2 5" xfId="6929" xr:uid="{5503759B-0BB3-485C-A1A7-8F3D3371D6C0}"/>
    <cellStyle name="Heading 3 2 6 3 2 6" xfId="8181" xr:uid="{137DEE90-9B7B-4C79-AEA6-C8BE5F4707D1}"/>
    <cellStyle name="Heading 3 2 6 3 2 7" xfId="8671" xr:uid="{37597FAC-9BFE-4A67-8BD0-81383E8D9284}"/>
    <cellStyle name="Heading 3 2 6 3 2 8" xfId="8919" xr:uid="{DCB85EEB-7050-49D0-9A74-529CE51E102D}"/>
    <cellStyle name="Heading 3 2 6 3 3" xfId="895" xr:uid="{00000000-0005-0000-0000-0000CC020000}"/>
    <cellStyle name="Heading 3 2 6 3 3 2" xfId="1564" xr:uid="{00000000-0005-0000-0000-0000CD020000}"/>
    <cellStyle name="Heading 3 2 6 3 3 2 2" xfId="3710" xr:uid="{72FF9555-3B41-4603-8629-E3A3C577488B}"/>
    <cellStyle name="Heading 3 2 6 3 3 2 3" xfId="5386" xr:uid="{C18B964D-2A16-426F-AC16-4DEAE0F6A956}"/>
    <cellStyle name="Heading 3 2 6 3 3 2 4" xfId="7202" xr:uid="{571C5197-3F85-42C1-A081-F961D674A675}"/>
    <cellStyle name="Heading 3 2 6 3 3 2 5" xfId="4229" xr:uid="{4FB65F91-D69B-4F72-BBD0-CDA3B6D73EBF}"/>
    <cellStyle name="Heading 3 2 6 3 3 3" xfId="3010" xr:uid="{E072494D-6764-469A-BC81-CA142A71A016}"/>
    <cellStyle name="Heading 3 2 6 3 3 4" xfId="4719" xr:uid="{65DAD604-F57A-4414-B6DA-21CF57D22AFF}"/>
    <cellStyle name="Heading 3 2 6 3 3 5" xfId="7775" xr:uid="{8B158DE5-70B8-4DC6-AF39-0C59900C6395}"/>
    <cellStyle name="Heading 3 2 6 3 3 6" xfId="7963" xr:uid="{5A6E664C-0AD6-4851-9942-0A4723D35028}"/>
    <cellStyle name="Heading 3 2 6 3 3 7" xfId="7778" xr:uid="{A2B3566D-BA75-4C20-9404-F1AED2B9554B}"/>
    <cellStyle name="Heading 3 2 6 3 3 8" xfId="8793" xr:uid="{E2465A4C-26CC-4810-9B08-958470D27D07}"/>
    <cellStyle name="Heading 3 2 6 3 4" xfId="925" xr:uid="{00000000-0005-0000-0000-0000CE020000}"/>
    <cellStyle name="Heading 3 2 6 3 4 2" xfId="1594" xr:uid="{00000000-0005-0000-0000-0000CF020000}"/>
    <cellStyle name="Heading 3 2 6 3 4 2 2" xfId="3740" xr:uid="{A71169AD-D9B5-4833-BE4C-972F88072C65}"/>
    <cellStyle name="Heading 3 2 6 3 4 2 3" xfId="5416" xr:uid="{F847A08E-0485-45D8-AB09-694B7F006F29}"/>
    <cellStyle name="Heading 3 2 6 3 4 2 4" xfId="6673" xr:uid="{97728915-DFA3-43D4-BA38-FD26E616CB44}"/>
    <cellStyle name="Heading 3 2 6 3 4 2 5" xfId="6465" xr:uid="{31480CA4-E277-447A-AA51-138E827D083F}"/>
    <cellStyle name="Heading 3 2 6 3 4 3" xfId="3040" xr:uid="{7DEA6749-C9DC-48ED-AD6F-4DE7EBA73966}"/>
    <cellStyle name="Heading 3 2 6 3 4 4" xfId="4749" xr:uid="{72379EF8-1147-4AC2-AA38-03DEBA5806BD}"/>
    <cellStyle name="Heading 3 2 6 3 4 5" xfId="7482" xr:uid="{6C0A3460-E48C-4569-B013-FD9BBD8DC5F7}"/>
    <cellStyle name="Heading 3 2 6 3 4 6" xfId="8095" xr:uid="{7DA70A85-AB87-4722-8560-1DE8587FF154}"/>
    <cellStyle name="Heading 3 2 6 3 4 7" xfId="8083" xr:uid="{88A2B436-124F-4A58-AD27-BAF9FC0E3E6E}"/>
    <cellStyle name="Heading 3 2 6 3 4 8" xfId="8888" xr:uid="{7A8AED0F-E714-4C3D-9288-628915B184D7}"/>
    <cellStyle name="Heading 3 2 6 3 5" xfId="968" xr:uid="{00000000-0005-0000-0000-0000D0020000}"/>
    <cellStyle name="Heading 3 2 6 3 5 2" xfId="1637" xr:uid="{00000000-0005-0000-0000-0000D1020000}"/>
    <cellStyle name="Heading 3 2 6 3 5 2 2" xfId="3783" xr:uid="{D56762D9-C47A-4FB5-9DBA-2AD286FCB626}"/>
    <cellStyle name="Heading 3 2 6 3 5 2 3" xfId="5459" xr:uid="{6DCC6736-90B8-40F6-BFD7-D39AD48DA353}"/>
    <cellStyle name="Heading 3 2 6 3 5 2 4" xfId="7140" xr:uid="{5E024423-9885-4226-AD83-E94ED03F4F3A}"/>
    <cellStyle name="Heading 3 2 6 3 5 2 5" xfId="7751" xr:uid="{3CC8A3C2-36BE-4CB5-A8B0-A769E5979384}"/>
    <cellStyle name="Heading 3 2 6 3 5 3" xfId="3083" xr:uid="{B6F3EBAF-F148-4FF4-B82E-E34050394E0E}"/>
    <cellStyle name="Heading 3 2 6 3 5 4" xfId="4792" xr:uid="{2EB159E0-9F1D-42A0-9672-FF4C66177927}"/>
    <cellStyle name="Heading 3 2 6 3 5 5" xfId="7626" xr:uid="{1C1D28B0-B3F0-487F-8881-C6C29845E781}"/>
    <cellStyle name="Heading 3 2 6 3 5 6" xfId="8158" xr:uid="{A7544456-1082-44EC-B17F-3441B80A2C40}"/>
    <cellStyle name="Heading 3 2 6 3 5 7" xfId="8537" xr:uid="{87F13171-8239-480A-8098-7A635915C3D2}"/>
    <cellStyle name="Heading 3 2 6 3 5 8" xfId="8454" xr:uid="{806AE273-451A-4CBC-8CC5-53FC67C3C02F}"/>
    <cellStyle name="Heading 3 2 6 3 6" xfId="959" xr:uid="{00000000-0005-0000-0000-0000D2020000}"/>
    <cellStyle name="Heading 3 2 6 3 6 2" xfId="1628" xr:uid="{00000000-0005-0000-0000-0000D3020000}"/>
    <cellStyle name="Heading 3 2 6 3 6 2 2" xfId="3774" xr:uid="{E037E277-7934-4E10-947A-EB05421ACE37}"/>
    <cellStyle name="Heading 3 2 6 3 6 2 3" xfId="5450" xr:uid="{BB606809-7B1A-49A9-B79A-07D31BC52D81}"/>
    <cellStyle name="Heading 3 2 6 3 6 2 4" xfId="6805" xr:uid="{537C32DF-4D51-4857-9B5B-961ECB93D6C6}"/>
    <cellStyle name="Heading 3 2 6 3 6 2 5" xfId="6993" xr:uid="{96DFCFBC-2CAA-4DBB-846F-115BFCCD4CF6}"/>
    <cellStyle name="Heading 3 2 6 3 6 3" xfId="3074" xr:uid="{2DFB3BD9-27D5-46D6-8842-B5E94D6C6743}"/>
    <cellStyle name="Heading 3 2 6 3 6 4" xfId="4783" xr:uid="{B77B95EB-3025-4A48-9846-84A6B8A1CEBE}"/>
    <cellStyle name="Heading 3 2 6 3 6 5" xfId="6853" xr:uid="{D2D6876A-DE14-4706-914B-0B0691597ADA}"/>
    <cellStyle name="Heading 3 2 6 3 6 6" xfId="8092" xr:uid="{3855E833-8A80-456A-92FA-AEC8DEFBD9B8}"/>
    <cellStyle name="Heading 3 2 6 3 6 7" xfId="4084" xr:uid="{52C2BEE1-5DC5-4F6E-8B70-BFC045A2D73C}"/>
    <cellStyle name="Heading 3 2 6 3 6 8" xfId="6788" xr:uid="{F5A88092-4911-4552-B069-4A7FC8A08ADA}"/>
    <cellStyle name="Heading 3 2 6 3 7" xfId="1114" xr:uid="{00000000-0005-0000-0000-0000D4020000}"/>
    <cellStyle name="Heading 3 2 6 3 7 2" xfId="1783" xr:uid="{00000000-0005-0000-0000-0000D5020000}"/>
    <cellStyle name="Heading 3 2 6 3 7 2 2" xfId="3929" xr:uid="{54FF0A9D-7283-4E8D-9B81-4DA3ED5C38FB}"/>
    <cellStyle name="Heading 3 2 6 3 7 2 3" xfId="5605" xr:uid="{C65ABC1F-7906-473E-AAFD-0893AC5C8CBA}"/>
    <cellStyle name="Heading 3 2 6 3 7 2 4" xfId="6830" xr:uid="{4173B357-FE10-4016-89FE-6DF49C8F53B8}"/>
    <cellStyle name="Heading 3 2 6 3 7 2 5" xfId="7585" xr:uid="{DAD0803E-698D-4EBC-B8A7-10F9BC64E07A}"/>
    <cellStyle name="Heading 3 2 6 3 7 3" xfId="3229" xr:uid="{1E5BAA52-A90C-49E4-A272-C7918B3EA55B}"/>
    <cellStyle name="Heading 3 2 6 3 7 4" xfId="4938" xr:uid="{3FC8D6D7-6D2E-4DF8-A048-80DBA0226F07}"/>
    <cellStyle name="Heading 3 2 6 3 7 5" xfId="6448" xr:uid="{F0669B5E-7B45-4AB1-A373-D43A173ACA17}"/>
    <cellStyle name="Heading 3 2 6 3 7 6" xfId="6518" xr:uid="{9608F386-79A7-4A49-B33A-E5BD72E03B0F}"/>
    <cellStyle name="Heading 3 2 6 3 7 7" xfId="8317" xr:uid="{8516D8E1-A4DD-45EE-BB1F-9C3B215C00EE}"/>
    <cellStyle name="Heading 3 2 6 3 7 8" xfId="4086" xr:uid="{C7E4DB82-9720-47E9-AB92-A34A9D427984}"/>
    <cellStyle name="Heading 3 2 6 3 8" xfId="1074" xr:uid="{00000000-0005-0000-0000-0000D6020000}"/>
    <cellStyle name="Heading 3 2 6 3 8 2" xfId="1743" xr:uid="{00000000-0005-0000-0000-0000D7020000}"/>
    <cellStyle name="Heading 3 2 6 3 8 2 2" xfId="3889" xr:uid="{3222AA0A-26B4-4451-9D76-DE782D3F549C}"/>
    <cellStyle name="Heading 3 2 6 3 8 2 3" xfId="5565" xr:uid="{19E98A88-066B-4478-BAE4-6FE711D04545}"/>
    <cellStyle name="Heading 3 2 6 3 8 2 4" xfId="6721" xr:uid="{C0A6EE0C-D024-4639-BAA6-5C5CC92C5D31}"/>
    <cellStyle name="Heading 3 2 6 3 8 2 5" xfId="6428" xr:uid="{4D2F10FB-4614-4C74-8A1C-BF9EEFD52964}"/>
    <cellStyle name="Heading 3 2 6 3 8 3" xfId="3189" xr:uid="{B690001A-F913-420B-810E-4451B70A1500}"/>
    <cellStyle name="Heading 3 2 6 3 8 4" xfId="4898" xr:uid="{09E0D857-FCC7-4EC4-8FF5-190EFC8A0AC2}"/>
    <cellStyle name="Heading 3 2 6 3 8 5" xfId="7480" xr:uid="{3828441C-8997-45DC-B1A8-C74215686931}"/>
    <cellStyle name="Heading 3 2 6 3 8 6" xfId="8140" xr:uid="{9C3C6701-27F5-43FA-9FF9-DBA662A6EA08}"/>
    <cellStyle name="Heading 3 2 6 3 8 7" xfId="7278" xr:uid="{52C3FC3B-D6BF-46B3-B848-63E4ADC6D5CE}"/>
    <cellStyle name="Heading 3 2 6 3 8 8" xfId="8685" xr:uid="{B1F21121-735D-4E73-8C64-AB9FC340B556}"/>
    <cellStyle name="Heading 3 2 6 3 9" xfId="1196" xr:uid="{00000000-0005-0000-0000-0000D8020000}"/>
    <cellStyle name="Heading 3 2 6 3 9 2" xfId="4011" xr:uid="{2F94518A-E7FD-48E3-8BC8-68F3923B2D21}"/>
    <cellStyle name="Heading 3 2 6 3 9 3" xfId="3311" xr:uid="{122AFBB9-F6F7-4E8D-B3E5-C83FC589F865}"/>
    <cellStyle name="Heading 3 2 6 3 9 4" xfId="5020" xr:uid="{EC1575F9-CB70-4260-BECE-B1D6B42435D1}"/>
    <cellStyle name="Heading 3 2 6 3 9 5" xfId="7586" xr:uid="{FD57BD8D-1706-4D85-A4AD-F1D50D740CFC}"/>
    <cellStyle name="Heading 3 2 6 3 9 6" xfId="8156" xr:uid="{754DE9B0-6E6E-4D30-9EFC-98DFE0DE6687}"/>
    <cellStyle name="Heading 3 2 6 3 9 7" xfId="8252" xr:uid="{C4CD8C45-AE07-4E38-B368-BDC3EFBC8C5D}"/>
    <cellStyle name="Heading 3 2 6 3 9 8" xfId="8628" xr:uid="{06ECCFF2-FF01-428D-9817-1249A3F97653}"/>
    <cellStyle name="Heading 3 2 6 4" xfId="722" xr:uid="{00000000-0005-0000-0000-0000D9020000}"/>
    <cellStyle name="Heading 3 2 6 4 2" xfId="1391" xr:uid="{00000000-0005-0000-0000-0000DA020000}"/>
    <cellStyle name="Heading 3 2 6 4 2 2" xfId="3537" xr:uid="{161D7F0F-BF0E-44B3-BC8A-6325719E422E}"/>
    <cellStyle name="Heading 3 2 6 4 2 3" xfId="5213" xr:uid="{B6E22DF6-903E-4638-8753-CFE8F7A2B8C2}"/>
    <cellStyle name="Heading 3 2 6 4 2 4" xfId="6734" xr:uid="{7F83CDE7-5F9B-4A6D-AD95-FC11D9928540}"/>
    <cellStyle name="Heading 3 2 6 4 2 5" xfId="7983" xr:uid="{D99D5381-1A24-4E87-94F0-AA8BD05B803B}"/>
    <cellStyle name="Heading 3 2 6 4 3" xfId="2837" xr:uid="{13BAEB44-7A58-4733-B4B0-AB225AED5EC9}"/>
    <cellStyle name="Heading 3 2 6 4 4" xfId="4546" xr:uid="{DDFDA114-E5E9-4202-A018-0AA2CC628842}"/>
    <cellStyle name="Heading 3 2 6 4 5" xfId="7242" xr:uid="{8D9A8D31-69C8-421F-A69E-203EFF96B244}"/>
    <cellStyle name="Heading 3 2 6 4 6" xfId="8182" xr:uid="{EFFAB5AF-269D-4D78-8756-6563A6B515CE}"/>
    <cellStyle name="Heading 3 2 6 4 7" xfId="8455" xr:uid="{FE5AEEA4-B7A7-4224-A30E-C0B7E26C4494}"/>
    <cellStyle name="Heading 3 2 6 4 8" xfId="8897" xr:uid="{CC834B43-1666-414B-B204-7272C9A1B1D9}"/>
    <cellStyle name="Heading 3 2 6 5" xfId="1006" xr:uid="{00000000-0005-0000-0000-0000DB020000}"/>
    <cellStyle name="Heading 3 2 6 5 2" xfId="1675" xr:uid="{00000000-0005-0000-0000-0000DC020000}"/>
    <cellStyle name="Heading 3 2 6 5 2 2" xfId="3821" xr:uid="{550B7369-877A-4533-867C-8DEF50AA57ED}"/>
    <cellStyle name="Heading 3 2 6 5 2 3" xfId="5497" xr:uid="{FD342BB6-4ED4-44F8-997D-98455ADA8219}"/>
    <cellStyle name="Heading 3 2 6 5 2 4" xfId="7064" xr:uid="{793B378B-86FA-48C7-9982-DCCBB2DF1596}"/>
    <cellStyle name="Heading 3 2 6 5 2 5" xfId="7841" xr:uid="{34B040E3-3EBF-4065-9A20-C6A4BE73DF6C}"/>
    <cellStyle name="Heading 3 2 6 5 3" xfId="3121" xr:uid="{6625EB37-38C1-4D86-8FEE-E4811BACA262}"/>
    <cellStyle name="Heading 3 2 6 5 4" xfId="4830" xr:uid="{D978993F-D9AC-4782-AA1A-F5E7D002DD88}"/>
    <cellStyle name="Heading 3 2 6 5 5" xfId="7509" xr:uid="{AF4A18C1-F306-4F18-B4BF-4D511A4C1751}"/>
    <cellStyle name="Heading 3 2 6 5 6" xfId="8072" xr:uid="{D013703D-2D96-43E9-935E-B7335390F14E}"/>
    <cellStyle name="Heading 3 2 6 5 7" xfId="4143" xr:uid="{ABE3A8B2-360D-46F4-8DBC-BA0878B0F7F9}"/>
    <cellStyle name="Heading 3 2 6 5 8" xfId="8464" xr:uid="{44C2E5CF-EBB6-4631-9265-891E83855E5B}"/>
    <cellStyle name="Heading 3 2 6 6" xfId="2222" xr:uid="{00000000-0005-0000-0000-0000DD020000}"/>
    <cellStyle name="Heading 3 2 6 6 2" xfId="6043" xr:uid="{71C0AC16-BEF0-4B09-B102-1328DD308476}"/>
    <cellStyle name="Heading 3 2 6 6 3" xfId="4191" xr:uid="{EA303253-70CF-4F85-AFA7-9FBC56878FAE}"/>
    <cellStyle name="Heading 3 2 6 6 4" xfId="6818" xr:uid="{AD5E964E-F45B-47F9-86FD-1160A5E9A54F}"/>
    <cellStyle name="Heading 3 2 6 7" xfId="4247" xr:uid="{28A34576-FD8F-47EB-98B9-C6D69AD6BDE7}"/>
    <cellStyle name="Heading 3 2 6 8" xfId="7733" xr:uid="{8C0AC34E-ED12-46B3-82DC-CFE1A008B7D5}"/>
    <cellStyle name="Heading 3 2 6 9" xfId="7905" xr:uid="{4E64619B-F493-41DA-9AE3-2CDE2F7EA36E}"/>
    <cellStyle name="Heading 3 2 7" xfId="342" xr:uid="{00000000-0005-0000-0000-0000DE020000}"/>
    <cellStyle name="Heading 3 2 7 10" xfId="8389" xr:uid="{5FA79E20-827D-4747-AB92-F61827E214B5}"/>
    <cellStyle name="Heading 3 2 7 11" xfId="6558" xr:uid="{1DF9B778-7C5B-4850-BA49-B524C01214CB}"/>
    <cellStyle name="Heading 3 2 7 2" xfId="343" xr:uid="{00000000-0005-0000-0000-0000DF020000}"/>
    <cellStyle name="Heading 3 2 7 2 10" xfId="8484" xr:uid="{F0A49818-5DF7-4DC4-8EAC-3B716596D11C}"/>
    <cellStyle name="Heading 3 2 7 2 2" xfId="634" xr:uid="{00000000-0005-0000-0000-0000E0020000}"/>
    <cellStyle name="Heading 3 2 7 2 2 10" xfId="3450" xr:uid="{A86A0040-94A2-4782-BDC3-254E8093A5C2}"/>
    <cellStyle name="Heading 3 2 7 2 2 11" xfId="2750" xr:uid="{3AB67A99-807A-445B-8835-7746112F5050}"/>
    <cellStyle name="Heading 3 2 7 2 2 12" xfId="4458" xr:uid="{D9CA0263-8B9E-4C22-83E3-7A7DA386E0E7}"/>
    <cellStyle name="Heading 3 2 7 2 2 13" xfId="7520" xr:uid="{6AB8C1F0-5A7C-4F51-8B7E-CDD9E08045BB}"/>
    <cellStyle name="Heading 3 2 7 2 2 14" xfId="8225" xr:uid="{DB21C382-0AF3-41F8-B86F-3BEA793778B1}"/>
    <cellStyle name="Heading 3 2 7 2 2 15" xfId="4269" xr:uid="{679B775E-FA39-41B3-A7CC-C93644F58BE4}"/>
    <cellStyle name="Heading 3 2 7 2 2 16" xfId="8486" xr:uid="{FE0690C2-1381-4435-912D-80D86CC919D5}"/>
    <cellStyle name="Heading 3 2 7 2 2 2" xfId="819" xr:uid="{00000000-0005-0000-0000-0000E1020000}"/>
    <cellStyle name="Heading 3 2 7 2 2 2 2" xfId="1488" xr:uid="{00000000-0005-0000-0000-0000E2020000}"/>
    <cellStyle name="Heading 3 2 7 2 2 2 2 2" xfId="3634" xr:uid="{248DBD3C-2464-4685-AEBB-D118214AE2F7}"/>
    <cellStyle name="Heading 3 2 7 2 2 2 2 3" xfId="5310" xr:uid="{C0B4C5A5-84F1-4DA4-9B2C-83D92A508153}"/>
    <cellStyle name="Heading 3 2 7 2 2 2 2 4" xfId="4154" xr:uid="{B101D7B4-AB7A-4999-AA61-32835C822094}"/>
    <cellStyle name="Heading 3 2 7 2 2 2 2 5" xfId="7643" xr:uid="{74953A87-A912-48C4-B3F8-27FBBEDF55EA}"/>
    <cellStyle name="Heading 3 2 7 2 2 2 3" xfId="2934" xr:uid="{8ACC6779-20DD-4DA2-BD73-A38A344137B6}"/>
    <cellStyle name="Heading 3 2 7 2 2 2 4" xfId="4643" xr:uid="{FFE800D0-7684-4C01-9D51-B6EC8EEED920}"/>
    <cellStyle name="Heading 3 2 7 2 2 2 5" xfId="7241" xr:uid="{1535B4E7-A3C5-4383-B3CD-A8B738C3BBD3}"/>
    <cellStyle name="Heading 3 2 7 2 2 2 6" xfId="8263" xr:uid="{FE3960F2-2692-47BF-AA22-1F3EE2EBB7F7}"/>
    <cellStyle name="Heading 3 2 7 2 2 2 7" xfId="8452" xr:uid="{652811AF-FB8E-4295-AA7C-78002989A292}"/>
    <cellStyle name="Heading 3 2 7 2 2 2 8" xfId="8843" xr:uid="{D81A5F4C-5A42-4CCA-9F4D-EFCCDF2472D2}"/>
    <cellStyle name="Heading 3 2 7 2 2 3" xfId="898" xr:uid="{00000000-0005-0000-0000-0000E3020000}"/>
    <cellStyle name="Heading 3 2 7 2 2 3 2" xfId="1567" xr:uid="{00000000-0005-0000-0000-0000E4020000}"/>
    <cellStyle name="Heading 3 2 7 2 2 3 2 2" xfId="3713" xr:uid="{A6E26A91-263E-41C9-B44D-B3572478B452}"/>
    <cellStyle name="Heading 3 2 7 2 2 3 2 3" xfId="5389" xr:uid="{CBE42C1C-997E-4768-A5EB-D1DD7842CBD9}"/>
    <cellStyle name="Heading 3 2 7 2 2 3 2 4" xfId="6729" xr:uid="{F7BA9FE8-547D-4957-A780-4B3CCCAF4ADA}"/>
    <cellStyle name="Heading 3 2 7 2 2 3 2 5" xfId="7883" xr:uid="{23015DDC-FE63-4982-A35F-FB7C2166FC0E}"/>
    <cellStyle name="Heading 3 2 7 2 2 3 3" xfId="3013" xr:uid="{92214FA4-09A9-4326-8963-77D456DDABCD}"/>
    <cellStyle name="Heading 3 2 7 2 2 3 4" xfId="4722" xr:uid="{263B573D-08BC-4756-85B4-9D25F4E406BB}"/>
    <cellStyle name="Heading 3 2 7 2 2 3 5" xfId="7538" xr:uid="{5667D200-6ACC-4424-8780-6528C6641D5F}"/>
    <cellStyle name="Heading 3 2 7 2 2 3 6" xfId="8242" xr:uid="{1056AF6B-7AE0-4A2F-9B58-5962C08E5FE0}"/>
    <cellStyle name="Heading 3 2 7 2 2 3 7" xfId="8772" xr:uid="{0DD8D660-17B3-44A3-892A-F9CE3DD6E5E9}"/>
    <cellStyle name="Heading 3 2 7 2 2 3 8" xfId="8786" xr:uid="{C2936C56-954C-4C85-B158-25BE48EEE38A}"/>
    <cellStyle name="Heading 3 2 7 2 2 4" xfId="928" xr:uid="{00000000-0005-0000-0000-0000E5020000}"/>
    <cellStyle name="Heading 3 2 7 2 2 4 2" xfId="1597" xr:uid="{00000000-0005-0000-0000-0000E6020000}"/>
    <cellStyle name="Heading 3 2 7 2 2 4 2 2" xfId="3743" xr:uid="{3A5D84A6-79EB-4A97-A153-1825D757DB6B}"/>
    <cellStyle name="Heading 3 2 7 2 2 4 2 3" xfId="5419" xr:uid="{68F001A6-EF04-4175-89D5-32154C54FD95}"/>
    <cellStyle name="Heading 3 2 7 2 2 4 2 4" xfId="6489" xr:uid="{85A65234-2F77-42B0-93E2-9B5E7C8D7B16}"/>
    <cellStyle name="Heading 3 2 7 2 2 4 2 5" xfId="7932" xr:uid="{32387B5B-FA11-4551-804B-53608AF20F02}"/>
    <cellStyle name="Heading 3 2 7 2 2 4 3" xfId="3043" xr:uid="{F5E18AF1-680B-47D1-9368-0EB0DFE29A2C}"/>
    <cellStyle name="Heading 3 2 7 2 2 4 4" xfId="4752" xr:uid="{CB301568-1DD9-4CD3-ACDB-05A022DC9090}"/>
    <cellStyle name="Heading 3 2 7 2 2 4 5" xfId="7591" xr:uid="{7AF74EF0-B8DD-46DF-A0C8-D1EDB40D799A}"/>
    <cellStyle name="Heading 3 2 7 2 2 4 6" xfId="6655" xr:uid="{22C1654C-A8B1-4F81-9544-B5DF7A9D8DC5}"/>
    <cellStyle name="Heading 3 2 7 2 2 4 7" xfId="6540" xr:uid="{3A62092D-C1AF-41CC-9E0D-29638833CE75}"/>
    <cellStyle name="Heading 3 2 7 2 2 4 8" xfId="6723" xr:uid="{930383E3-FBB0-49F8-93CA-5323CBEF059A}"/>
    <cellStyle name="Heading 3 2 7 2 2 5" xfId="971" xr:uid="{00000000-0005-0000-0000-0000E7020000}"/>
    <cellStyle name="Heading 3 2 7 2 2 5 2" xfId="1640" xr:uid="{00000000-0005-0000-0000-0000E8020000}"/>
    <cellStyle name="Heading 3 2 7 2 2 5 2 2" xfId="3786" xr:uid="{E9EE8CE6-90DA-4C03-84A1-56D66BFB5DF9}"/>
    <cellStyle name="Heading 3 2 7 2 2 5 2 3" xfId="5462" xr:uid="{683C548F-88AD-4F77-8438-14E4891A0913}"/>
    <cellStyle name="Heading 3 2 7 2 2 5 2 4" xfId="6612" xr:uid="{59768AC0-E045-41E4-B67F-8B05A6D1AD96}"/>
    <cellStyle name="Heading 3 2 7 2 2 5 2 5" xfId="7632" xr:uid="{22E0CB7C-7F7F-47CB-82E3-C0B4AC84F3C9}"/>
    <cellStyle name="Heading 3 2 7 2 2 5 3" xfId="3086" xr:uid="{6D4F30C1-EEE8-45C4-9BFC-382DBE96F3CD}"/>
    <cellStyle name="Heading 3 2 7 2 2 5 4" xfId="4795" xr:uid="{C2E4E46B-BFE9-4C25-95EB-7DC497551D42}"/>
    <cellStyle name="Heading 3 2 7 2 2 5 5" xfId="7796" xr:uid="{775469FB-7AE7-4A98-8355-57DEBFD0436F}"/>
    <cellStyle name="Heading 3 2 7 2 2 5 6" xfId="8034" xr:uid="{F0C72703-A226-4B7E-8F74-55CDE707931A}"/>
    <cellStyle name="Heading 3 2 7 2 2 5 7" xfId="8133" xr:uid="{7645743A-E163-46F2-A95B-645D21C5CDAA}"/>
    <cellStyle name="Heading 3 2 7 2 2 5 8" xfId="8386" xr:uid="{6B5A4E74-9B97-47F7-A3AE-D19937749136}"/>
    <cellStyle name="Heading 3 2 7 2 2 6" xfId="742" xr:uid="{00000000-0005-0000-0000-0000E9020000}"/>
    <cellStyle name="Heading 3 2 7 2 2 6 2" xfId="1411" xr:uid="{00000000-0005-0000-0000-0000EA020000}"/>
    <cellStyle name="Heading 3 2 7 2 2 6 2 2" xfId="3557" xr:uid="{38A136A1-118E-4170-AC54-5B7F503ACDC8}"/>
    <cellStyle name="Heading 3 2 7 2 2 6 2 3" xfId="5233" xr:uid="{4095ED89-12BA-4443-8775-6D8CF33BB12F}"/>
    <cellStyle name="Heading 3 2 7 2 2 6 2 4" xfId="6994" xr:uid="{00FF95F0-6477-44FE-BE5A-AA506BCABAC6}"/>
    <cellStyle name="Heading 3 2 7 2 2 6 2 5" xfId="4220" xr:uid="{F2E699B8-35DF-44A3-9DF7-6F83A66DEBFD}"/>
    <cellStyle name="Heading 3 2 7 2 2 6 3" xfId="2857" xr:uid="{EB97F489-3C39-4BD3-A764-26975C81F692}"/>
    <cellStyle name="Heading 3 2 7 2 2 6 4" xfId="4566" xr:uid="{6B00D377-F508-4D4E-812C-4ECD41637DD2}"/>
    <cellStyle name="Heading 3 2 7 2 2 6 5" xfId="6640" xr:uid="{DBB4B60C-D5F2-4CD0-BF64-D3B8D1BDDDCF}"/>
    <cellStyle name="Heading 3 2 7 2 2 6 6" xfId="8204" xr:uid="{73967192-900F-4701-B325-163649D97D14}"/>
    <cellStyle name="Heading 3 2 7 2 2 6 7" xfId="8578" xr:uid="{20506D04-C621-4075-AAF8-79CFF4C31155}"/>
    <cellStyle name="Heading 3 2 7 2 2 6 8" xfId="8863" xr:uid="{8FB6A822-3F0C-47BC-8C4D-1886CEF6C3B3}"/>
    <cellStyle name="Heading 3 2 7 2 2 7" xfId="1117" xr:uid="{00000000-0005-0000-0000-0000EB020000}"/>
    <cellStyle name="Heading 3 2 7 2 2 7 2" xfId="1786" xr:uid="{00000000-0005-0000-0000-0000EC020000}"/>
    <cellStyle name="Heading 3 2 7 2 2 7 2 2" xfId="3932" xr:uid="{0D124106-3D14-4ECD-B520-F4AB04A3626E}"/>
    <cellStyle name="Heading 3 2 7 2 2 7 2 3" xfId="5608" xr:uid="{6475F22B-8570-4E4F-98B2-4A3E9B0D5523}"/>
    <cellStyle name="Heading 3 2 7 2 2 7 2 4" xfId="7187" xr:uid="{EB4FA728-49EE-4AB7-B9F6-E0A322D2A6D1}"/>
    <cellStyle name="Heading 3 2 7 2 2 7 2 5" xfId="7972" xr:uid="{CC8CE239-FA1B-4AF8-991C-C0F48F6F1D4F}"/>
    <cellStyle name="Heading 3 2 7 2 2 7 3" xfId="3232" xr:uid="{7CC78D93-88E2-4B29-B14A-19B2BC8B0217}"/>
    <cellStyle name="Heading 3 2 7 2 2 7 4" xfId="4941" xr:uid="{07C66195-6B71-4A0E-84FA-74B78C6AE04A}"/>
    <cellStyle name="Heading 3 2 7 2 2 7 5" xfId="6970" xr:uid="{06DEC848-CD12-4F5D-B23C-A999E0DC602F}"/>
    <cellStyle name="Heading 3 2 7 2 2 7 6" xfId="8157" xr:uid="{3AAF3D1E-8B90-44D3-BE4F-0303A152F660}"/>
    <cellStyle name="Heading 3 2 7 2 2 7 7" xfId="8687" xr:uid="{3C04972A-E86B-4922-A53D-E6B35BA3D2DE}"/>
    <cellStyle name="Heading 3 2 7 2 2 7 8" xfId="8522" xr:uid="{54C8253B-E8AC-4A2A-B8EA-10D171E7B2F5}"/>
    <cellStyle name="Heading 3 2 7 2 2 8" xfId="1077" xr:uid="{00000000-0005-0000-0000-0000ED020000}"/>
    <cellStyle name="Heading 3 2 7 2 2 8 2" xfId="1746" xr:uid="{00000000-0005-0000-0000-0000EE020000}"/>
    <cellStyle name="Heading 3 2 7 2 2 8 2 2" xfId="3892" xr:uid="{14D3E9AC-FAC1-4387-A7C1-4FFAEED0F45D}"/>
    <cellStyle name="Heading 3 2 7 2 2 8 2 3" xfId="5568" xr:uid="{503B03BA-BBE6-4E52-8B8D-BFA44676F145}"/>
    <cellStyle name="Heading 3 2 7 2 2 8 2 4" xfId="7137" xr:uid="{995B9260-CC0D-4C06-8A57-7975A6C841F0}"/>
    <cellStyle name="Heading 3 2 7 2 2 8 2 5" xfId="4163" xr:uid="{71915E00-96BD-40BF-94EA-2144DA09383C}"/>
    <cellStyle name="Heading 3 2 7 2 2 8 3" xfId="3192" xr:uid="{ADEB474F-26C2-4695-95DF-DC2AD9604E39}"/>
    <cellStyle name="Heading 3 2 7 2 2 8 4" xfId="4901" xr:uid="{05403BBC-C14A-4AE8-AD7E-EFC6ECDB7AEC}"/>
    <cellStyle name="Heading 3 2 7 2 2 8 5" xfId="7589" xr:uid="{7EB6DE1C-C246-425E-A5DC-D3AC4EEE2B3B}"/>
    <cellStyle name="Heading 3 2 7 2 2 8 6" xfId="8281" xr:uid="{F109601F-150F-47BA-B9F1-5049ADFF3142}"/>
    <cellStyle name="Heading 3 2 7 2 2 8 7" xfId="8028" xr:uid="{A0B02DB1-CAD1-43CB-B06B-A095BF91EC57}"/>
    <cellStyle name="Heading 3 2 7 2 2 8 8" xfId="4224" xr:uid="{564F7241-FBE0-4509-AF3A-D82BAF1EF4E1}"/>
    <cellStyle name="Heading 3 2 7 2 2 9" xfId="1199" xr:uid="{00000000-0005-0000-0000-0000EF020000}"/>
    <cellStyle name="Heading 3 2 7 2 2 9 2" xfId="4014" xr:uid="{EB4CD8E6-D6D2-42DA-A428-3217B95AA91A}"/>
    <cellStyle name="Heading 3 2 7 2 2 9 3" xfId="3314" xr:uid="{6B8FA2F5-F3D1-4481-A28F-199E061F109A}"/>
    <cellStyle name="Heading 3 2 7 2 2 9 4" xfId="5023" xr:uid="{8F7FD4E1-3ECA-4B7F-BACC-7B904F918CDE}"/>
    <cellStyle name="Heading 3 2 7 2 2 9 5" xfId="6847" xr:uid="{F721F391-95B2-4D03-B8DD-7DC10DEBDDD3}"/>
    <cellStyle name="Heading 3 2 7 2 2 9 6" xfId="8030" xr:uid="{06FA499E-EBF7-44D7-B6D4-71D7B8E53D2A}"/>
    <cellStyle name="Heading 3 2 7 2 2 9 7" xfId="8029" xr:uid="{46F4ADFB-829C-4ECA-957C-C9ED6251DA3A}"/>
    <cellStyle name="Heading 3 2 7 2 2 9 8" xfId="6861" xr:uid="{1002FAB1-822A-457C-BA9D-55743A00C2B1}"/>
    <cellStyle name="Heading 3 2 7 2 3" xfId="940" xr:uid="{00000000-0005-0000-0000-0000F0020000}"/>
    <cellStyle name="Heading 3 2 7 2 3 2" xfId="1609" xr:uid="{00000000-0005-0000-0000-0000F1020000}"/>
    <cellStyle name="Heading 3 2 7 2 3 2 2" xfId="3755" xr:uid="{E6405DF5-1737-4712-B31A-E905884394CD}"/>
    <cellStyle name="Heading 3 2 7 2 3 2 3" xfId="5431" xr:uid="{1E7572D3-6521-4776-882A-DDE310EB2DCB}"/>
    <cellStyle name="Heading 3 2 7 2 3 2 4" xfId="6538" xr:uid="{0E02137E-9155-4EB1-AD02-62A1711CA52A}"/>
    <cellStyle name="Heading 3 2 7 2 3 2 5" xfId="4270" xr:uid="{911B13A3-0464-4FF9-B4A5-EC34E460E76C}"/>
    <cellStyle name="Heading 3 2 7 2 3 3" xfId="3055" xr:uid="{D5B5C2A2-49DB-4179-8CF5-FED7B2FEA36A}"/>
    <cellStyle name="Heading 3 2 7 2 3 4" xfId="4764" xr:uid="{D517C771-C94B-4EE9-BE06-1226FA14E62E}"/>
    <cellStyle name="Heading 3 2 7 2 3 5" xfId="6925" xr:uid="{32C4BF4A-F804-442D-B832-68FA75493811}"/>
    <cellStyle name="Heading 3 2 7 2 3 6" xfId="8114" xr:uid="{3C98A747-E81F-43EE-8D5E-68DA75E00F0A}"/>
    <cellStyle name="Heading 3 2 7 2 3 7" xfId="8667" xr:uid="{16257109-76EC-4CFD-9A7A-84FB1AE26066}"/>
    <cellStyle name="Heading 3 2 7 2 3 8" xfId="4304" xr:uid="{19F8591F-BD26-43FB-85D3-1373413047B9}"/>
    <cellStyle name="Heading 3 2 7 2 4" xfId="1009" xr:uid="{00000000-0005-0000-0000-0000F2020000}"/>
    <cellStyle name="Heading 3 2 7 2 4 2" xfId="1678" xr:uid="{00000000-0005-0000-0000-0000F3020000}"/>
    <cellStyle name="Heading 3 2 7 2 4 2 2" xfId="3824" xr:uid="{11E83700-49B3-42D0-A21E-D2E19DB59B5D}"/>
    <cellStyle name="Heading 3 2 7 2 4 2 3" xfId="5500" xr:uid="{79BAC5C7-DA3D-48B2-8D15-A9CCF5287549}"/>
    <cellStyle name="Heading 3 2 7 2 4 2 4" xfId="6722" xr:uid="{A74279FB-E439-4648-B620-1180AEF0F5F8}"/>
    <cellStyle name="Heading 3 2 7 2 4 2 5" xfId="6429" xr:uid="{6090FA0D-CABD-4FEA-8314-7046F9B00244}"/>
    <cellStyle name="Heading 3 2 7 2 4 3" xfId="3124" xr:uid="{F522A6F1-40C0-417D-9CBD-FD2615624A62}"/>
    <cellStyle name="Heading 3 2 7 2 4 4" xfId="4833" xr:uid="{1D92F9E0-1A3A-4AA8-BEAB-EB3DA067040B}"/>
    <cellStyle name="Heading 3 2 7 2 4 5" xfId="6562" xr:uid="{EA9CA388-30E3-400F-9C6C-C99BFBDCAD67}"/>
    <cellStyle name="Heading 3 2 7 2 4 6" xfId="4382" xr:uid="{8D6D1913-1F80-4422-8286-87CA66568311}"/>
    <cellStyle name="Heading 3 2 7 2 4 7" xfId="8640" xr:uid="{23BBD29A-3905-4C28-9178-3D826EA61614}"/>
    <cellStyle name="Heading 3 2 7 2 4 8" xfId="8784" xr:uid="{92529A83-6E56-41DF-87A6-AFD5FCB4B469}"/>
    <cellStyle name="Heading 3 2 7 2 5" xfId="2543" xr:uid="{00000000-0005-0000-0000-0000F4020000}"/>
    <cellStyle name="Heading 3 2 7 2 5 2" xfId="6363" xr:uid="{0421DF01-9DA3-45FB-98DF-B4A5BEB32219}"/>
    <cellStyle name="Heading 3 2 7 2 5 3" xfId="7855" xr:uid="{CB05A0FC-1044-4BE4-8B8E-2D21DE9727C8}"/>
    <cellStyle name="Heading 3 2 7 2 5 4" xfId="6900" xr:uid="{A72147F4-DD3F-4E47-A735-4C80F229617D}"/>
    <cellStyle name="Heading 3 2 7 2 6" xfId="4250" xr:uid="{474D0B55-B1A8-4A98-87AC-C864B673FF34}"/>
    <cellStyle name="Heading 3 2 7 2 7" xfId="6517" xr:uid="{18E8F65D-A79E-4FEA-839A-A40DDD8785CF}"/>
    <cellStyle name="Heading 3 2 7 2 8" xfId="8210" xr:uid="{C7C4387F-8906-4981-920A-7AC825672621}"/>
    <cellStyle name="Heading 3 2 7 2 9" xfId="8608" xr:uid="{063AC6BB-FE37-41C5-B596-6BD80F07B011}"/>
    <cellStyle name="Heading 3 2 7 3" xfId="633" xr:uid="{00000000-0005-0000-0000-0000F5020000}"/>
    <cellStyle name="Heading 3 2 7 3 10" xfId="3449" xr:uid="{AE619CB3-F743-4F81-A9EC-C40B13DF3B87}"/>
    <cellStyle name="Heading 3 2 7 3 11" xfId="2749" xr:uid="{D4B5C39E-A830-452F-A670-55FAF333F6F9}"/>
    <cellStyle name="Heading 3 2 7 3 12" xfId="4457" xr:uid="{9C74A859-6C71-49F7-A46E-50B86F6A0D5B}"/>
    <cellStyle name="Heading 3 2 7 3 13" xfId="6781" xr:uid="{D24B5F96-7484-4083-B2C0-7C0D94E4AA1D}"/>
    <cellStyle name="Heading 3 2 7 3 14" xfId="8081" xr:uid="{C1BA016E-23C0-4251-851A-6C82434A6E4F}"/>
    <cellStyle name="Heading 3 2 7 3 15" xfId="8627" xr:uid="{A85D0F65-5C4D-4190-A83C-DD4AEAFC6699}"/>
    <cellStyle name="Heading 3 2 7 3 16" xfId="8870" xr:uid="{4AAF3B9F-BC1E-4DCF-9AAF-943D3C0928F3}"/>
    <cellStyle name="Heading 3 2 7 3 2" xfId="818" xr:uid="{00000000-0005-0000-0000-0000F6020000}"/>
    <cellStyle name="Heading 3 2 7 3 2 2" xfId="1487" xr:uid="{00000000-0005-0000-0000-0000F7020000}"/>
    <cellStyle name="Heading 3 2 7 3 2 2 2" xfId="3633" xr:uid="{D5577915-BCE9-42B2-BA78-6F2445AD05DB}"/>
    <cellStyle name="Heading 3 2 7 3 2 2 3" xfId="5309" xr:uid="{4F6ADBA1-3E3A-4FD2-A37F-BBDDE5C5CD77}"/>
    <cellStyle name="Heading 3 2 7 3 2 2 4" xfId="4153" xr:uid="{531869E9-1D74-44EC-805D-4DC70C3E541F}"/>
    <cellStyle name="Heading 3 2 7 3 2 2 5" xfId="7184" xr:uid="{C177EEF8-6F35-4488-8787-9AA584E46647}"/>
    <cellStyle name="Heading 3 2 7 3 2 3" xfId="2933" xr:uid="{E1CE1A8D-F3AC-4269-8CBA-C764D90351F2}"/>
    <cellStyle name="Heading 3 2 7 3 2 4" xfId="4642" xr:uid="{53279EB7-C4C6-433D-88E7-6FAAC9434360}"/>
    <cellStyle name="Heading 3 2 7 3 2 5" xfId="7750" xr:uid="{448341C9-0504-4A71-95DF-61ECF5EAE4E0}"/>
    <cellStyle name="Heading 3 2 7 3 2 6" xfId="8116" xr:uid="{6E822969-A503-4585-88A2-EC592B90FA13}"/>
    <cellStyle name="Heading 3 2 7 3 2 7" xfId="7465" xr:uid="{E612F4F1-6D81-4193-80AB-81670312BF62}"/>
    <cellStyle name="Heading 3 2 7 3 2 8" xfId="8892" xr:uid="{EF6D7914-BD55-4DDD-915E-F0E5AE792707}"/>
    <cellStyle name="Heading 3 2 7 3 3" xfId="897" xr:uid="{00000000-0005-0000-0000-0000F8020000}"/>
    <cellStyle name="Heading 3 2 7 3 3 2" xfId="1566" xr:uid="{00000000-0005-0000-0000-0000F9020000}"/>
    <cellStyle name="Heading 3 2 7 3 3 2 2" xfId="3712" xr:uid="{D013412D-E781-4541-9DA4-A29937DD5B3F}"/>
    <cellStyle name="Heading 3 2 7 3 3 2 3" xfId="5388" xr:uid="{911418F2-0047-4DA1-92E1-0DB9F518D7CC}"/>
    <cellStyle name="Heading 3 2 7 3 3 2 4" xfId="7195" xr:uid="{1207D63A-23AA-4227-AE21-B1558803C85E}"/>
    <cellStyle name="Heading 3 2 7 3 3 2 5" xfId="8287" xr:uid="{6695EE52-5AFD-4324-90F2-387B9F0402E4}"/>
    <cellStyle name="Heading 3 2 7 3 3 3" xfId="3012" xr:uid="{2E5C1C0B-30C3-4D59-8135-EFAD0BB696EA}"/>
    <cellStyle name="Heading 3 2 7 3 3 4" xfId="4721" xr:uid="{3C1ABD2B-D64D-4E63-B6DB-5B25C5DC7D34}"/>
    <cellStyle name="Heading 3 2 7 3 3 5" xfId="6855" xr:uid="{8FF954A2-9D3A-42E4-9670-A26FB4C86331}"/>
    <cellStyle name="Heading 3 2 7 3 3 6" xfId="8094" xr:uid="{52DDBD7E-4E60-456B-B7BB-09C681B45075}"/>
    <cellStyle name="Heading 3 2 7 3 3 7" xfId="8155" xr:uid="{F9386ABD-49EA-4F82-A5E5-9F4DE4AD61A9}"/>
    <cellStyle name="Heading 3 2 7 3 3 8" xfId="8912" xr:uid="{B68F7A1E-6AC9-4E4E-8622-B4D15AF11ABE}"/>
    <cellStyle name="Heading 3 2 7 3 4" xfId="701" xr:uid="{00000000-0005-0000-0000-0000FA020000}"/>
    <cellStyle name="Heading 3 2 7 3 4 2" xfId="1370" xr:uid="{00000000-0005-0000-0000-0000FB020000}"/>
    <cellStyle name="Heading 3 2 7 3 4 2 2" xfId="3516" xr:uid="{23814FD2-D624-40E2-8D0D-266A326778CF}"/>
    <cellStyle name="Heading 3 2 7 3 4 2 3" xfId="5192" xr:uid="{10D5B214-BF13-4110-A7FE-4FC1A136FC23}"/>
    <cellStyle name="Heading 3 2 7 3 4 2 4" xfId="6733" xr:uid="{757668F2-9B05-4055-8893-058E4A355849}"/>
    <cellStyle name="Heading 3 2 7 3 4 2 5" xfId="4393" xr:uid="{376A77A8-E422-4BCE-AEA8-2E128AA067CA}"/>
    <cellStyle name="Heading 3 2 7 3 4 3" xfId="2816" xr:uid="{EFEC32FD-E79E-4999-8D56-7746766D94D6}"/>
    <cellStyle name="Heading 3 2 7 3 4 4" xfId="4525" xr:uid="{E70E4E3E-E133-4DE7-AFFD-BEFB5BC3B643}"/>
    <cellStyle name="Heading 3 2 7 3 4 5" xfId="6958" xr:uid="{B6BDB882-437C-4520-924A-627B60859A1C}"/>
    <cellStyle name="Heading 3 2 7 3 4 6" xfId="8303" xr:uid="{C2497572-7485-4C7B-B1D3-E2C773D25248}"/>
    <cellStyle name="Heading 3 2 7 3 4 7" xfId="8741" xr:uid="{C25BCEED-0282-4DBC-ADEE-CA1CF72AE33D}"/>
    <cellStyle name="Heading 3 2 7 3 4 8" xfId="8463" xr:uid="{439603C8-3BBC-491D-A6F0-26C4692F45FA}"/>
    <cellStyle name="Heading 3 2 7 3 5" xfId="970" xr:uid="{00000000-0005-0000-0000-0000FC020000}"/>
    <cellStyle name="Heading 3 2 7 3 5 2" xfId="1639" xr:uid="{00000000-0005-0000-0000-0000FD020000}"/>
    <cellStyle name="Heading 3 2 7 3 5 2 2" xfId="3785" xr:uid="{EB5ABEBB-F3E0-4A79-AAC6-8E284A66E203}"/>
    <cellStyle name="Heading 3 2 7 3 5 2 3" xfId="5461" xr:uid="{7DA6862C-3A4C-4343-80A4-20B797066385}"/>
    <cellStyle name="Heading 3 2 7 3 5 2 4" xfId="7083" xr:uid="{9E3C75E5-F37C-45B2-8A5E-C9AD50365728}"/>
    <cellStyle name="Heading 3 2 7 3 5 2 5" xfId="7913" xr:uid="{F3F1CBDA-C178-41AD-937E-075320ACE72B}"/>
    <cellStyle name="Heading 3 2 7 3 5 3" xfId="3085" xr:uid="{FC988B61-4ACA-4B6F-AD26-94AEDB587A12}"/>
    <cellStyle name="Heading 3 2 7 3 5 4" xfId="4794" xr:uid="{BF9A45FE-C356-476B-A1D7-C1412972C534}"/>
    <cellStyle name="Heading 3 2 7 3 5 5" xfId="7614" xr:uid="{1FC45E16-164B-4823-8E4A-D556BC0100EE}"/>
    <cellStyle name="Heading 3 2 7 3 5 6" xfId="7310" xr:uid="{B6717CF6-A9F0-4C37-8854-CEEAF030C3B9}"/>
    <cellStyle name="Heading 3 2 7 3 5 7" xfId="4271" xr:uid="{9B30FF69-AD57-4FE1-A943-998E6E8FE0EA}"/>
    <cellStyle name="Heading 3 2 7 3 5 8" xfId="8635" xr:uid="{DEC82114-C53F-4532-A608-EA9237A3EB40}"/>
    <cellStyle name="Heading 3 2 7 3 6" xfId="741" xr:uid="{00000000-0005-0000-0000-0000FE020000}"/>
    <cellStyle name="Heading 3 2 7 3 6 2" xfId="1410" xr:uid="{00000000-0005-0000-0000-0000FF020000}"/>
    <cellStyle name="Heading 3 2 7 3 6 2 2" xfId="3556" xr:uid="{1F07A965-8371-4489-8931-80EA09A795BD}"/>
    <cellStyle name="Heading 3 2 7 3 6 2 3" xfId="5232" xr:uid="{23A3226F-6166-4D7B-A3A9-66A750E9ED05}"/>
    <cellStyle name="Heading 3 2 7 3 6 2 4" xfId="6843" xr:uid="{0F736D39-DF55-439D-8EB4-BFFB297C2C9D}"/>
    <cellStyle name="Heading 3 2 7 3 6 2 5" xfId="4136" xr:uid="{2DC36586-B4AA-46E8-B47B-CD9035030E4C}"/>
    <cellStyle name="Heading 3 2 7 3 6 3" xfId="2856" xr:uid="{F9B70394-CE66-40E6-9E32-224255ED6CFA}"/>
    <cellStyle name="Heading 3 2 7 3 6 4" xfId="4565" xr:uid="{F05C615E-7752-471C-8D19-24F28EE937BE}"/>
    <cellStyle name="Heading 3 2 7 3 6 5" xfId="7109" xr:uid="{0B17B363-E61E-468B-9175-BDB80D1DBDF1}"/>
    <cellStyle name="Heading 3 2 7 3 6 6" xfId="8060" xr:uid="{E39827DE-9076-4553-96E8-EAD90F907983}"/>
    <cellStyle name="Heading 3 2 7 3 6 7" xfId="7845" xr:uid="{1E833D15-BE58-47F7-82D0-3FE60A3D2D5C}"/>
    <cellStyle name="Heading 3 2 7 3 6 8" xfId="7603" xr:uid="{4F032E8D-AEC3-415A-852E-44138B13AD39}"/>
    <cellStyle name="Heading 3 2 7 3 7" xfId="1116" xr:uid="{00000000-0005-0000-0000-000000030000}"/>
    <cellStyle name="Heading 3 2 7 3 7 2" xfId="1785" xr:uid="{00000000-0005-0000-0000-000001030000}"/>
    <cellStyle name="Heading 3 2 7 3 7 2 2" xfId="3931" xr:uid="{45AC00E2-D9FF-4A89-B3A3-362864168EB3}"/>
    <cellStyle name="Heading 3 2 7 3 7 2 3" xfId="5607" xr:uid="{BD5C50A7-74AE-4E5B-9CC7-D2364FCA6EFB}"/>
    <cellStyle name="Heading 3 2 7 3 7 2 4" xfId="6556" xr:uid="{DEB35424-E9A4-4394-8EED-C92CBC28295D}"/>
    <cellStyle name="Heading 3 2 7 3 7 2 5" xfId="4289" xr:uid="{525B1967-C267-416C-B219-78C4BCDB4ECF}"/>
    <cellStyle name="Heading 3 2 7 3 7 3" xfId="3231" xr:uid="{42D28A93-6C93-4228-93E5-51A974C6CBB5}"/>
    <cellStyle name="Heading 3 2 7 3 7 4" xfId="4940" xr:uid="{CB169C51-891A-4797-B778-932123FD2F04}"/>
    <cellStyle name="Heading 3 2 7 3 7 5" xfId="7670" xr:uid="{662D1E2B-331A-4AA4-B9F0-D43B79257D8D}"/>
    <cellStyle name="Heading 3 2 7 3 7 6" xfId="8014" xr:uid="{4EE39D15-88A1-46A1-84E7-0CAF2C1D95CF}"/>
    <cellStyle name="Heading 3 2 7 3 7 7" xfId="8512" xr:uid="{E2960E77-65ED-40EF-A43C-BCC14CDFC7EC}"/>
    <cellStyle name="Heading 3 2 7 3 7 8" xfId="4370" xr:uid="{4203B59F-BA42-4F5E-93EE-6D0CBD1D2B1F}"/>
    <cellStyle name="Heading 3 2 7 3 8" xfId="1076" xr:uid="{00000000-0005-0000-0000-000002030000}"/>
    <cellStyle name="Heading 3 2 7 3 8 2" xfId="1745" xr:uid="{00000000-0005-0000-0000-000003030000}"/>
    <cellStyle name="Heading 3 2 7 3 8 2 2" xfId="3891" xr:uid="{7977BDA0-4CBD-4215-A058-52C3337E6EA5}"/>
    <cellStyle name="Heading 3 2 7 3 8 2 3" xfId="5567" xr:uid="{86516B25-B7EB-4E05-BA79-11D148FF90DB}"/>
    <cellStyle name="Heading 3 2 7 3 8 2 4" xfId="6530" xr:uid="{2DE8BBDD-39FE-4120-B79F-0C6243D86703}"/>
    <cellStyle name="Heading 3 2 7 3 8 2 5" xfId="6867" xr:uid="{406740F3-1083-4DDD-948E-2BBCC3ED0302}"/>
    <cellStyle name="Heading 3 2 7 3 8 3" xfId="3191" xr:uid="{0F6C93BF-DA23-43C6-95E9-BB4DCDAE72DC}"/>
    <cellStyle name="Heading 3 2 7 3 8 4" xfId="4900" xr:uid="{F97ADAAF-50CA-4810-8448-0BEFA1C87267}"/>
    <cellStyle name="Heading 3 2 7 3 8 5" xfId="6972" xr:uid="{E53B80E9-9F4D-4071-9C0B-2D5719275811}"/>
    <cellStyle name="Heading 3 2 7 3 8 6" xfId="8135" xr:uid="{ED6EA0B0-4AA6-4837-8E43-4D91BFB65892}"/>
    <cellStyle name="Heading 3 2 7 3 8 7" xfId="8689" xr:uid="{2D58C256-4FE3-4128-A9FD-1C77C18E1691}"/>
    <cellStyle name="Heading 3 2 7 3 8 8" xfId="8549" xr:uid="{529F4715-16D8-43DC-9F2E-C6A9FB586013}"/>
    <cellStyle name="Heading 3 2 7 3 9" xfId="1198" xr:uid="{00000000-0005-0000-0000-000004030000}"/>
    <cellStyle name="Heading 3 2 7 3 9 2" xfId="4013" xr:uid="{DCFCD7E8-4C47-4387-A270-AD5E9E2D3C1A}"/>
    <cellStyle name="Heading 3 2 7 3 9 3" xfId="3313" xr:uid="{3F1D7B2E-1046-4A6D-8D8C-2B48BE2EF341}"/>
    <cellStyle name="Heading 3 2 7 3 9 4" xfId="5022" xr:uid="{41FAC400-B4C9-4476-8CB7-A70D500C7EB4}"/>
    <cellStyle name="Heading 3 2 7 3 9 5" xfId="7309" xr:uid="{006EAC50-E14B-425B-A7B5-ED0E8072D44A}"/>
    <cellStyle name="Heading 3 2 7 3 9 6" xfId="7126" xr:uid="{5F43571A-9154-4BAF-A160-268E99582FD6}"/>
    <cellStyle name="Heading 3 2 7 3 9 7" xfId="6551" xr:uid="{A92C290E-D81C-4B91-B673-E39ADE69D309}"/>
    <cellStyle name="Heading 3 2 7 3 9 8" xfId="4186" xr:uid="{4CBC69A5-C411-4677-BEE1-DC49285A400E}"/>
    <cellStyle name="Heading 3 2 7 4" xfId="941" xr:uid="{00000000-0005-0000-0000-000005030000}"/>
    <cellStyle name="Heading 3 2 7 4 2" xfId="1610" xr:uid="{00000000-0005-0000-0000-000006030000}"/>
    <cellStyle name="Heading 3 2 7 4 2 2" xfId="3756" xr:uid="{FDCA6551-5F5A-4993-9174-E3D344F0717F}"/>
    <cellStyle name="Heading 3 2 7 4 2 3" xfId="5432" xr:uid="{021C89EA-A1EB-4891-B2BE-96306E19A8A6}"/>
    <cellStyle name="Heading 3 2 7 4 2 4" xfId="7193" xr:uid="{C2BCFB21-3959-4AEC-A700-8E99951F0F48}"/>
    <cellStyle name="Heading 3 2 7 4 2 5" xfId="8105" xr:uid="{B2D913C9-E42B-4DD0-A328-BA2F626D76B0}"/>
    <cellStyle name="Heading 3 2 7 4 3" xfId="3056" xr:uid="{B3004B22-C0A1-4650-8161-81BBB820D0D1}"/>
    <cellStyle name="Heading 3 2 7 4 4" xfId="4765" xr:uid="{CFB1E32D-3D55-44BA-B5E1-7373C230E97F}"/>
    <cellStyle name="Heading 3 2 7 4 5" xfId="7566" xr:uid="{4A645514-AE7D-43FB-8FEB-1B490A0EA04C}"/>
    <cellStyle name="Heading 3 2 7 4 6" xfId="8261" xr:uid="{FB801A9B-40E6-4800-9EEF-702EDD50A6BC}"/>
    <cellStyle name="Heading 3 2 7 4 7" xfId="7664" xr:uid="{0AC72974-9308-441D-BF3E-EDE56CBBF497}"/>
    <cellStyle name="Heading 3 2 7 4 8" xfId="8601" xr:uid="{86C53CBA-DC4E-460C-A05F-9F78AEF59680}"/>
    <cellStyle name="Heading 3 2 7 5" xfId="1008" xr:uid="{00000000-0005-0000-0000-000007030000}"/>
    <cellStyle name="Heading 3 2 7 5 2" xfId="1677" xr:uid="{00000000-0005-0000-0000-000008030000}"/>
    <cellStyle name="Heading 3 2 7 5 2 2" xfId="3823" xr:uid="{3E880367-7F4E-435F-8239-80E508C63B4D}"/>
    <cellStyle name="Heading 3 2 7 5 2 3" xfId="5499" xr:uid="{53408CC7-D339-4680-88E5-B1FD4BD95629}"/>
    <cellStyle name="Heading 3 2 7 5 2 4" xfId="7189" xr:uid="{F21A634A-794D-415F-B81E-8659BE32553C}"/>
    <cellStyle name="Heading 3 2 7 5 2 5" xfId="8284" xr:uid="{DED3C789-570D-468C-AAAC-3EBB8F9ED5C4}"/>
    <cellStyle name="Heading 3 2 7 5 3" xfId="3123" xr:uid="{FEF84481-4A58-4738-B150-0055F767CB29}"/>
    <cellStyle name="Heading 3 2 7 5 4" xfId="4832" xr:uid="{2254FE32-EDF6-4F54-B35E-D2C2DAE89270}"/>
    <cellStyle name="Heading 3 2 7 5 5" xfId="7038" xr:uid="{2EC91203-F788-462B-8A61-3117E5C23076}"/>
    <cellStyle name="Heading 3 2 7 5 6" xfId="7735" xr:uid="{D0C75BD9-1724-497F-94C8-D67872710505}"/>
    <cellStyle name="Heading 3 2 7 5 7" xfId="8471" xr:uid="{A87FF702-10F4-4727-87AC-EDFD93ADF39E}"/>
    <cellStyle name="Heading 3 2 7 5 8" xfId="6639" xr:uid="{C0ECEC2D-6C56-4C9E-83FD-13620A88F1A9}"/>
    <cellStyle name="Heading 3 2 7 6" xfId="2394" xr:uid="{00000000-0005-0000-0000-000009030000}"/>
    <cellStyle name="Heading 3 2 7 6 2" xfId="6215" xr:uid="{40EFCA6D-3F56-4059-AC9D-1B91A222C233}"/>
    <cellStyle name="Heading 3 2 7 6 3" xfId="4294" xr:uid="{02DB5696-2A25-432E-8383-1357BE007193}"/>
    <cellStyle name="Heading 3 2 7 6 4" xfId="7153" xr:uid="{0F46C078-B736-409B-912B-123164723A55}"/>
    <cellStyle name="Heading 3 2 7 7" xfId="4249" xr:uid="{B022EEBA-B3C8-4880-BAEE-41C5E236D93A}"/>
    <cellStyle name="Heading 3 2 7 8" xfId="6649" xr:uid="{352B60F3-F09C-4743-92E7-90CB629BC249}"/>
    <cellStyle name="Heading 3 2 7 9" xfId="8065" xr:uid="{BC410BEE-8B40-4D09-A2B9-CA3D5DB6AFD2}"/>
    <cellStyle name="Heading 3 2 8" xfId="344" xr:uid="{00000000-0005-0000-0000-00000A030000}"/>
    <cellStyle name="Heading 3 2 8 10" xfId="7792" xr:uid="{74AD6D9E-B04F-48C7-A597-3B08DD6679CF}"/>
    <cellStyle name="Heading 3 2 8 11" xfId="8654" xr:uid="{B078EB62-0687-4E23-A281-E8CB4C7FAA02}"/>
    <cellStyle name="Heading 3 2 8 2" xfId="345" xr:uid="{00000000-0005-0000-0000-00000B030000}"/>
    <cellStyle name="Heading 3 2 8 2 10" xfId="8872" xr:uid="{DD990759-D05E-4606-9410-D8F86212D984}"/>
    <cellStyle name="Heading 3 2 8 2 2" xfId="636" xr:uid="{00000000-0005-0000-0000-00000C030000}"/>
    <cellStyle name="Heading 3 2 8 2 2 10" xfId="3452" xr:uid="{C36FC8D9-BD78-4F33-85BB-65024AB88946}"/>
    <cellStyle name="Heading 3 2 8 2 2 11" xfId="2752" xr:uid="{9AFE7282-27E3-4F96-9831-9A1DD14979F8}"/>
    <cellStyle name="Heading 3 2 8 2 2 12" xfId="4460" xr:uid="{03EE37E7-DF19-40D1-B0AE-592179CFB1E6}"/>
    <cellStyle name="Heading 3 2 8 2 2 13" xfId="7047" xr:uid="{F78E33F1-0F44-4CF5-ACE5-AD9759DA5856}"/>
    <cellStyle name="Heading 3 2 8 2 2 14" xfId="5105" xr:uid="{47040697-97F9-4DC8-9900-FC1D45BD5DA2}"/>
    <cellStyle name="Heading 3 2 8 2 2 15" xfId="8481" xr:uid="{E54855DD-6EBF-4E54-886E-DDA4993051BB}"/>
    <cellStyle name="Heading 3 2 8 2 2 16" xfId="8886" xr:uid="{61CB1FD3-B706-46C7-921F-B60F3437788D}"/>
    <cellStyle name="Heading 3 2 8 2 2 2" xfId="821" xr:uid="{00000000-0005-0000-0000-00000D030000}"/>
    <cellStyle name="Heading 3 2 8 2 2 2 2" xfId="1490" xr:uid="{00000000-0005-0000-0000-00000E030000}"/>
    <cellStyle name="Heading 3 2 8 2 2 2 2 2" xfId="3636" xr:uid="{48C012DE-8E29-47C5-A9C3-FCF83DFE2CD8}"/>
    <cellStyle name="Heading 3 2 8 2 2 2 2 3" xfId="5312" xr:uid="{DAD8560F-5C84-4275-B8E2-2DA7A723A068}"/>
    <cellStyle name="Heading 3 2 8 2 2 2 2 4" xfId="7223" xr:uid="{C78E5985-EB4D-425E-832F-00024A4E9D2D}"/>
    <cellStyle name="Heading 3 2 8 2 2 2 2 5" xfId="6416" xr:uid="{0C3EA9FA-85FF-44CB-ACF7-103A64965F58}"/>
    <cellStyle name="Heading 3 2 8 2 2 2 3" xfId="2936" xr:uid="{C7B3D3D2-E715-425C-81E9-B1F933918F05}"/>
    <cellStyle name="Heading 3 2 8 2 2 2 4" xfId="4645" xr:uid="{84B2D14E-242F-4257-B194-6D5F07882383}"/>
    <cellStyle name="Heading 3 2 8 2 2 2 5" xfId="7515" xr:uid="{EA9A2809-E7CA-40DF-92EB-9B8C8CED256B}"/>
    <cellStyle name="Heading 3 2 8 2 2 2 6" xfId="6497" xr:uid="{205EE57F-C16B-4326-99E9-9626673D3E64}"/>
    <cellStyle name="Heading 3 2 8 2 2 2 7" xfId="7953" xr:uid="{8E478506-D174-4B23-AEDC-3FF159FA484D}"/>
    <cellStyle name="Heading 3 2 8 2 2 2 8" xfId="8829" xr:uid="{A0F46F61-C79C-4C76-8475-A48A4F05B959}"/>
    <cellStyle name="Heading 3 2 8 2 2 3" xfId="900" xr:uid="{00000000-0005-0000-0000-00000F030000}"/>
    <cellStyle name="Heading 3 2 8 2 2 3 2" xfId="1569" xr:uid="{00000000-0005-0000-0000-000010030000}"/>
    <cellStyle name="Heading 3 2 8 2 2 3 2 2" xfId="3715" xr:uid="{023A4B3B-0BD0-4938-B140-0C80EC95B7B0}"/>
    <cellStyle name="Heading 3 2 8 2 2 3 2 3" xfId="5391" xr:uid="{961CB5D5-4176-4909-BDB7-A18FC55FA724}"/>
    <cellStyle name="Heading 3 2 8 2 2 3 2 4" xfId="6589" xr:uid="{6A3B7EF8-4063-4EEC-AA78-709CDDA1D45D}"/>
    <cellStyle name="Heading 3 2 8 2 2 3 2 5" xfId="6991" xr:uid="{F80A6B77-4ACE-44AD-92DC-622C0B6C0D06}"/>
    <cellStyle name="Heading 3 2 8 2 2 3 3" xfId="3015" xr:uid="{C6EE8272-393A-4933-A600-594E02C3DBA8}"/>
    <cellStyle name="Heading 3 2 8 2 2 3 4" xfId="4724" xr:uid="{A88F8E3A-820F-4538-884C-36EA1BA27AC1}"/>
    <cellStyle name="Heading 3 2 8 2 2 3 5" xfId="7105" xr:uid="{82DAD4E5-6E68-49FF-8049-B41C4CAE2D2A}"/>
    <cellStyle name="Heading 3 2 8 2 2 3 6" xfId="4280" xr:uid="{FFF00F01-5382-4B3C-8C65-3F9FFF67F5E5}"/>
    <cellStyle name="Heading 3 2 8 2 2 3 7" xfId="8377" xr:uid="{C055055C-5C5E-440F-8879-AA6BBB5D4544}"/>
    <cellStyle name="Heading 3 2 8 2 2 3 8" xfId="8874" xr:uid="{0441C8FE-A0EE-487A-9819-95BBEE7ACBF5}"/>
    <cellStyle name="Heading 3 2 8 2 2 4" xfId="700" xr:uid="{00000000-0005-0000-0000-000011030000}"/>
    <cellStyle name="Heading 3 2 8 2 2 4 2" xfId="1369" xr:uid="{00000000-0005-0000-0000-000012030000}"/>
    <cellStyle name="Heading 3 2 8 2 2 4 2 2" xfId="3515" xr:uid="{85D7C49E-AFD6-4293-B3F0-74613788C4D9}"/>
    <cellStyle name="Heading 3 2 8 2 2 4 2 3" xfId="5191" xr:uid="{CDEE2BC1-D191-4E70-B48C-EBF5BB714E68}"/>
    <cellStyle name="Heading 3 2 8 2 2 4 2 4" xfId="7200" xr:uid="{487FA6CC-EB6E-4887-8D39-EA242A5A0743}"/>
    <cellStyle name="Heading 3 2 8 2 2 4 2 5" xfId="6780" xr:uid="{910B0EFB-4398-429D-967F-26E19CCDB389}"/>
    <cellStyle name="Heading 3 2 8 2 2 4 3" xfId="2815" xr:uid="{B3E7B9AF-535C-4BA7-8203-89A88AA6DC9D}"/>
    <cellStyle name="Heading 3 2 8 2 2 4 4" xfId="4524" xr:uid="{C394EB6C-1627-4425-83ED-FD8FA0E51EBA}"/>
    <cellStyle name="Heading 3 2 8 2 2 4 5" xfId="7660" xr:uid="{51162C8E-F2D3-495B-9DE4-FE9C4CF1B809}"/>
    <cellStyle name="Heading 3 2 8 2 2 4 6" xfId="7779" xr:uid="{F6251839-5C70-4666-97AD-F60D6E0C118E}"/>
    <cellStyle name="Heading 3 2 8 2 2 4 7" xfId="8568" xr:uid="{80E5DA13-E5C7-410D-835B-2672A9DCB603}"/>
    <cellStyle name="Heading 3 2 8 2 2 4 8" xfId="8851" xr:uid="{50C759FE-8B05-4CA6-AF86-93A6292815F9}"/>
    <cellStyle name="Heading 3 2 8 2 2 5" xfId="973" xr:uid="{00000000-0005-0000-0000-000013030000}"/>
    <cellStyle name="Heading 3 2 8 2 2 5 2" xfId="1642" xr:uid="{00000000-0005-0000-0000-000014030000}"/>
    <cellStyle name="Heading 3 2 8 2 2 5 2 2" xfId="3788" xr:uid="{EA62ADD0-A6BC-4B05-98F6-3CFD2124BA90}"/>
    <cellStyle name="Heading 3 2 8 2 2 5 2 3" xfId="5464" xr:uid="{FF2DF10E-B49E-4E15-B3E2-B10EF686547A}"/>
    <cellStyle name="Heading 3 2 8 2 2 5 2 4" xfId="7382" xr:uid="{4F95BD26-1766-4FF5-9C0A-F429BEC9BAB5}"/>
    <cellStyle name="Heading 3 2 8 2 2 5 2 5" xfId="7224" xr:uid="{4D05B06E-CB85-40FB-9EDB-0B177E1F79E9}"/>
    <cellStyle name="Heading 3 2 8 2 2 5 3" xfId="3088" xr:uid="{EA921A97-A795-4270-965C-F87AB4E0EF1D}"/>
    <cellStyle name="Heading 3 2 8 2 2 5 4" xfId="4797" xr:uid="{A38910D6-B1A5-4FBD-AC1A-70F2F6512530}"/>
    <cellStyle name="Heading 3 2 8 2 2 5 5" xfId="6904" xr:uid="{C7700832-C769-4AA5-AE6C-761D1A778EED}"/>
    <cellStyle name="Heading 3 2 8 2 2 5 6" xfId="7249" xr:uid="{D29BA952-86DF-4596-ABD1-B0DB94F4646F}"/>
    <cellStyle name="Heading 3 2 8 2 2 5 7" xfId="8662" xr:uid="{A8CB458A-AD78-49EF-870C-20BEADA50E6E}"/>
    <cellStyle name="Heading 3 2 8 2 2 5 8" xfId="8469" xr:uid="{B873F876-8C60-4839-96D5-B5E8BFFD59C6}"/>
    <cellStyle name="Heading 3 2 8 2 2 6" xfId="960" xr:uid="{00000000-0005-0000-0000-000015030000}"/>
    <cellStyle name="Heading 3 2 8 2 2 6 2" xfId="1629" xr:uid="{00000000-0005-0000-0000-000016030000}"/>
    <cellStyle name="Heading 3 2 8 2 2 6 2 2" xfId="3775" xr:uid="{903CF03A-73FF-42F5-833F-0D3C25FF4224}"/>
    <cellStyle name="Heading 3 2 8 2 2 6 2 3" xfId="5451" xr:uid="{C0D88010-5459-4CEF-AD21-E9D5AE32ACCF}"/>
    <cellStyle name="Heading 3 2 8 2 2 6 2 4" xfId="7297" xr:uid="{88BA1E29-7AD2-4670-B5F2-02788381F93E}"/>
    <cellStyle name="Heading 3 2 8 2 2 6 2 5" xfId="7284" xr:uid="{40CA75E2-57C8-4E79-858D-CC05C8A72CF4}"/>
    <cellStyle name="Heading 3 2 8 2 2 6 3" xfId="3075" xr:uid="{3D166A6C-6384-4E6F-82CF-452D4621D69B}"/>
    <cellStyle name="Heading 3 2 8 2 2 6 4" xfId="4784" xr:uid="{6A85EC37-4176-4C49-B93B-A5526774DF97}"/>
    <cellStyle name="Heading 3 2 8 2 2 6 5" xfId="7537" xr:uid="{85C431EC-9253-4087-8DF2-21926A435A59}"/>
    <cellStyle name="Heading 3 2 8 2 2 6 6" xfId="8240" xr:uid="{4368127A-EEEE-4BE8-A811-AA79CA163601}"/>
    <cellStyle name="Heading 3 2 8 2 2 6 7" xfId="8770" xr:uid="{AF7D4244-53D0-4089-9D05-103A7D52CDA5}"/>
    <cellStyle name="Heading 3 2 8 2 2 6 8" xfId="6469" xr:uid="{FA6896C4-0C19-4EA7-824D-BE9680C817F7}"/>
    <cellStyle name="Heading 3 2 8 2 2 7" xfId="1119" xr:uid="{00000000-0005-0000-0000-000017030000}"/>
    <cellStyle name="Heading 3 2 8 2 2 7 2" xfId="1788" xr:uid="{00000000-0005-0000-0000-000018030000}"/>
    <cellStyle name="Heading 3 2 8 2 2 7 2 2" xfId="3934" xr:uid="{622859C0-4B38-4980-8B4B-D553FBD15139}"/>
    <cellStyle name="Heading 3 2 8 2 2 7 2 3" xfId="5610" xr:uid="{ED6038C8-42A2-439D-A0EF-5DD3A8EE9BBD}"/>
    <cellStyle name="Heading 3 2 8 2 2 7 2 4" xfId="7159" xr:uid="{EC48B7B1-9296-431D-8B24-BC55273F0513}"/>
    <cellStyle name="Heading 3 2 8 2 2 7 2 5" xfId="4212" xr:uid="{AD7ED751-A5D1-46BE-B712-D0F2ECDBE57F}"/>
    <cellStyle name="Heading 3 2 8 2 2 7 3" xfId="3234" xr:uid="{9703DC24-8563-4B9D-B5F5-2F545B8CA498}"/>
    <cellStyle name="Heading 3 2 8 2 2 7 4" xfId="4943" xr:uid="{7D004EAE-68A5-4FDF-852E-682272B72D37}"/>
    <cellStyle name="Heading 3 2 8 2 2 7 5" xfId="7769" xr:uid="{86BEE0F4-2B03-48F1-94B8-D262B2D45A9B}"/>
    <cellStyle name="Heading 3 2 8 2 2 7 6" xfId="4371" xr:uid="{FD4283D4-2907-41F2-8B2E-5419878A5EF5}"/>
    <cellStyle name="Heading 3 2 8 2 2 7 7" xfId="6846" xr:uid="{FDAF1302-C6AA-431C-A28A-0319A14673B2}"/>
    <cellStyle name="Heading 3 2 8 2 2 7 8" xfId="4088" xr:uid="{958F18D4-5080-4078-AD36-48CD40D681F3}"/>
    <cellStyle name="Heading 3 2 8 2 2 8" xfId="1079" xr:uid="{00000000-0005-0000-0000-000019030000}"/>
    <cellStyle name="Heading 3 2 8 2 2 8 2" xfId="1748" xr:uid="{00000000-0005-0000-0000-00001A030000}"/>
    <cellStyle name="Heading 3 2 8 2 2 8 2 2" xfId="3894" xr:uid="{E6ED58CF-EDCD-4A7A-B812-947985B9B1F5}"/>
    <cellStyle name="Heading 3 2 8 2 2 8 2 3" xfId="5570" xr:uid="{80FC6D9C-0A5F-4CEF-9217-9235AC8C70B7}"/>
    <cellStyle name="Heading 3 2 8 2 2 8 2 4" xfId="7081" xr:uid="{02D977E2-7CA6-4D67-9749-39A30170908A}"/>
    <cellStyle name="Heading 3 2 8 2 2 8 2 5" xfId="7911" xr:uid="{36AC4D55-2272-4DE1-9C46-4DAF80DDE877}"/>
    <cellStyle name="Heading 3 2 8 2 2 8 3" xfId="3194" xr:uid="{48928E3E-0D6F-4FDA-B62C-663D56FB60D6}"/>
    <cellStyle name="Heading 3 2 8 2 2 8 4" xfId="4903" xr:uid="{C663075A-E6F7-4C7B-95CC-193A39BC8D53}"/>
    <cellStyle name="Heading 3 2 8 2 2 8 5" xfId="7313" xr:uid="{63BA0385-99D4-4618-8A3F-440751FCE79B}"/>
    <cellStyle name="Heading 3 2 8 2 2 8 6" xfId="6637" xr:uid="{C5466AB8-B0A5-4AE4-838A-42B30A170BF5}"/>
    <cellStyle name="Heading 3 2 8 2 2 8 7" xfId="8270" xr:uid="{9B7717FD-6482-4398-B864-9ED29C9658F9}"/>
    <cellStyle name="Heading 3 2 8 2 2 8 8" xfId="7113" xr:uid="{22360DDE-901E-4C1E-9703-BC78468D370D}"/>
    <cellStyle name="Heading 3 2 8 2 2 9" xfId="1201" xr:uid="{00000000-0005-0000-0000-00001B030000}"/>
    <cellStyle name="Heading 3 2 8 2 2 9 2" xfId="4016" xr:uid="{6613CEED-2F06-4AE9-ABC4-B925912F421C}"/>
    <cellStyle name="Heading 3 2 8 2 2 9 3" xfId="3316" xr:uid="{F8C8BD0E-4406-411C-A3D3-16017AE89CDF}"/>
    <cellStyle name="Heading 3 2 8 2 2 9 4" xfId="5025" xr:uid="{1F784EC3-456B-4407-9D59-22E8B0B71A81}"/>
    <cellStyle name="Heading 3 2 8 2 2 9 5" xfId="7714" xr:uid="{EF8E3397-2D58-4563-8490-973D9D80A387}"/>
    <cellStyle name="Heading 3 2 8 2 2 9 6" xfId="7469" xr:uid="{ED84F1B9-5B98-43EF-B70A-5AE578803227}"/>
    <cellStyle name="Heading 3 2 8 2 2 9 7" xfId="8763" xr:uid="{E6B658CC-FC01-4F75-9125-6CDFF90B05F2}"/>
    <cellStyle name="Heading 3 2 8 2 2 9 8" xfId="7273" xr:uid="{4FCF6EE5-1565-4EDC-AE17-F8CDFCFFB575}"/>
    <cellStyle name="Heading 3 2 8 2 3" xfId="711" xr:uid="{00000000-0005-0000-0000-00001C030000}"/>
    <cellStyle name="Heading 3 2 8 2 3 2" xfId="1380" xr:uid="{00000000-0005-0000-0000-00001D030000}"/>
    <cellStyle name="Heading 3 2 8 2 3 2 2" xfId="3526" xr:uid="{940737AA-9225-49D3-BEF3-A3177279103D}"/>
    <cellStyle name="Heading 3 2 8 2 3 2 3" xfId="5202" xr:uid="{16933308-FD91-4A40-A600-4EF97646B593}"/>
    <cellStyle name="Heading 3 2 8 2 3 2 4" xfId="6762" xr:uid="{7ADAC7F4-A8D6-43F3-B951-28E3DD08CCE3}"/>
    <cellStyle name="Heading 3 2 8 2 3 2 5" xfId="6590" xr:uid="{45783D99-8149-47A3-BCE1-E6AB0F8F8400}"/>
    <cellStyle name="Heading 3 2 8 2 3 3" xfId="2826" xr:uid="{C04EE974-D180-4124-AACA-09394C7AD62F}"/>
    <cellStyle name="Heading 3 2 8 2 3 4" xfId="4535" xr:uid="{EA92C71E-5110-4F2C-BC26-205DD9876168}"/>
    <cellStyle name="Heading 3 2 8 2 3 5" xfId="7726" xr:uid="{F870E178-0DA8-42C1-9AC9-D47158625537}"/>
    <cellStyle name="Heading 3 2 8 2 3 6" xfId="7900" xr:uid="{1D2FDF96-52B4-4150-AD9A-D97ABECC4545}"/>
    <cellStyle name="Heading 3 2 8 2 3 7" xfId="8384" xr:uid="{A548340B-81D8-4845-8F04-96A6FBA2E0DC}"/>
    <cellStyle name="Heading 3 2 8 2 3 8" xfId="8852" xr:uid="{4ABC485B-343D-474B-A10B-315E74D2DB3B}"/>
    <cellStyle name="Heading 3 2 8 2 4" xfId="1011" xr:uid="{00000000-0005-0000-0000-00001E030000}"/>
    <cellStyle name="Heading 3 2 8 2 4 2" xfId="1680" xr:uid="{00000000-0005-0000-0000-00001F030000}"/>
    <cellStyle name="Heading 3 2 8 2 4 2 2" xfId="3826" xr:uid="{906E0F48-3DFB-4440-AA37-8FBF9F009120}"/>
    <cellStyle name="Heading 3 2 8 2 4 2 3" xfId="5502" xr:uid="{8355A8B2-4151-4FCB-93BB-C9BD49A0231D}"/>
    <cellStyle name="Heading 3 2 8 2 4 2 4" xfId="6529" xr:uid="{459715ED-DE55-40D4-80C3-8FB4546DA8BC}"/>
    <cellStyle name="Heading 3 2 8 2 4 2 5" xfId="7555" xr:uid="{8706C40A-98B5-40FE-A2B3-A7B149F5CC8B}"/>
    <cellStyle name="Heading 3 2 8 2 4 3" xfId="3126" xr:uid="{285C7BF6-2CC9-423F-8273-3EDDC2137682}"/>
    <cellStyle name="Heading 3 2 8 2 4 4" xfId="4835" xr:uid="{FB1ADEB6-2741-4917-A06A-884EBD8D1EF7}"/>
    <cellStyle name="Heading 3 2 8 2 4 5" xfId="7652" xr:uid="{482994E3-C15A-46AF-9931-0C4FBD21AB25}"/>
    <cellStyle name="Heading 3 2 8 2 4 6" xfId="4272" xr:uid="{BB98B687-DDBB-43DE-BD29-F1F5D1D264DC}"/>
    <cellStyle name="Heading 3 2 8 2 4 7" xfId="8560" xr:uid="{7848B087-4DDE-4962-9A22-7583F223590B}"/>
    <cellStyle name="Heading 3 2 8 2 4 8" xfId="8227" xr:uid="{C085DEE9-EDD5-454B-818C-8BB4B50FEA33}"/>
    <cellStyle name="Heading 3 2 8 2 5" xfId="1877" xr:uid="{00000000-0005-0000-0000-000020030000}"/>
    <cellStyle name="Heading 3 2 8 2 5 2" xfId="5698" xr:uid="{62EC9BA2-466F-4D3E-BE06-CBD3721671F3}"/>
    <cellStyle name="Heading 3 2 8 2 5 3" xfId="6687" xr:uid="{6EB6553E-65E6-4012-AA61-9659B47CCB86}"/>
    <cellStyle name="Heading 3 2 8 2 5 4" xfId="7802" xr:uid="{0E1883BB-9CCB-428F-849E-8C9A847C5F02}"/>
    <cellStyle name="Heading 3 2 8 2 6" xfId="4252" xr:uid="{7D754024-5B49-411F-B70D-2C768BE8F08F}"/>
    <cellStyle name="Heading 3 2 8 2 7" xfId="7834" xr:uid="{1B33C573-FC5A-4E62-8E08-91F34EBC313D}"/>
    <cellStyle name="Heading 3 2 8 2 8" xfId="4230" xr:uid="{6C333233-E7EE-4C0E-977B-EFC795BB261E}"/>
    <cellStyle name="Heading 3 2 8 2 9" xfId="8583" xr:uid="{3787D0DF-1A9A-41FE-85F3-CA58ED88C3FD}"/>
    <cellStyle name="Heading 3 2 8 3" xfId="635" xr:uid="{00000000-0005-0000-0000-000021030000}"/>
    <cellStyle name="Heading 3 2 8 3 10" xfId="3451" xr:uid="{02BBA94F-FFC0-4F14-8B2C-33A0934C25B7}"/>
    <cellStyle name="Heading 3 2 8 3 11" xfId="2751" xr:uid="{F116F884-2D4E-49E3-8B20-9144CEF8304D}"/>
    <cellStyle name="Heading 3 2 8 3 12" xfId="4459" xr:uid="{565CD211-23B0-47FB-875D-F72E10DCEA7C}"/>
    <cellStyle name="Heading 3 2 8 3 13" xfId="7703" xr:uid="{5FCD85B5-E876-4897-93A5-15FDE8AE2287}"/>
    <cellStyle name="Heading 3 2 8 3 14" xfId="7474" xr:uid="{CA4F26F6-E1F9-4762-A7F3-FEFB5E6C9A02}"/>
    <cellStyle name="Heading 3 2 8 3 15" xfId="7468" xr:uid="{A12E859E-B8B7-490C-81F6-BC533A550584}"/>
    <cellStyle name="Heading 3 2 8 3 16" xfId="8930" xr:uid="{231A787E-41BB-46BB-8231-3A3173C8DF96}"/>
    <cellStyle name="Heading 3 2 8 3 2" xfId="820" xr:uid="{00000000-0005-0000-0000-000022030000}"/>
    <cellStyle name="Heading 3 2 8 3 2 2" xfId="1489" xr:uid="{00000000-0005-0000-0000-000023030000}"/>
    <cellStyle name="Heading 3 2 8 3 2 2 2" xfId="3635" xr:uid="{4EF2CEEF-178D-4A75-AF52-7E96E4316D43}"/>
    <cellStyle name="Heading 3 2 8 3 2 2 3" xfId="5311" xr:uid="{80AA67A0-275C-4D88-B3E2-277B1FB5F1AD}"/>
    <cellStyle name="Heading 3 2 8 3 2 2 4" xfId="7736" xr:uid="{DB21F8B0-4714-4FEA-AF4D-70520DC08755}"/>
    <cellStyle name="Heading 3 2 8 3 2 2 5" xfId="7262" xr:uid="{E2873DCF-4397-4078-AB85-2BE4FF5ED3B0}"/>
    <cellStyle name="Heading 3 2 8 3 2 3" xfId="2935" xr:uid="{19D2E2BC-DBD8-410E-B527-6B2242EBCBF6}"/>
    <cellStyle name="Heading 3 2 8 3 2 4" xfId="4644" xr:uid="{319F23DD-9DC4-4BBA-9175-B69E1876CE1C}"/>
    <cellStyle name="Heading 3 2 8 3 2 5" xfId="6776" xr:uid="{9A5396DA-44A2-4588-8D1F-E7DB17DD78DA}"/>
    <cellStyle name="Heading 3 2 8 3 2 6" xfId="7948" xr:uid="{22C9A908-B236-40EC-B2C9-097E0312B600}"/>
    <cellStyle name="Heading 3 2 8 3 2 7" xfId="8622" xr:uid="{D18D1CAE-5C98-46F1-BE70-11A55AEF5AC4}"/>
    <cellStyle name="Heading 3 2 8 3 2 8" xfId="4348" xr:uid="{BE43B3F4-7679-48A2-95F3-971175AAA6F7}"/>
    <cellStyle name="Heading 3 2 8 3 3" xfId="899" xr:uid="{00000000-0005-0000-0000-000024030000}"/>
    <cellStyle name="Heading 3 2 8 3 3 2" xfId="1568" xr:uid="{00000000-0005-0000-0000-000025030000}"/>
    <cellStyle name="Heading 3 2 8 3 3 2 2" xfId="3714" xr:uid="{2DCA7928-FE05-48D8-A57D-36120D403ED7}"/>
    <cellStyle name="Heading 3 2 8 3 3 2 3" xfId="5390" xr:uid="{584C2D8C-F259-4834-9218-17BBFDE4DC14}"/>
    <cellStyle name="Heading 3 2 8 3 3 2 4" xfId="7062" xr:uid="{126054EB-3E26-4C6F-AFC7-11FE59DA20FD}"/>
    <cellStyle name="Heading 3 2 8 3 3 2 5" xfId="7054" xr:uid="{14C213C8-032B-46B9-B92E-9F9F3F65DF12}"/>
    <cellStyle name="Heading 3 2 8 3 3 3" xfId="3014" xr:uid="{02AB3AF5-A95C-476F-97E3-1C3571376B99}"/>
    <cellStyle name="Heading 3 2 8 3 3 4" xfId="4723" xr:uid="{83EE53F8-87FA-4CA7-A493-1FF125D8B935}"/>
    <cellStyle name="Heading 3 2 8 3 3 5" xfId="7721" xr:uid="{4239CC20-D2B8-444B-BB39-8C57E88110AE}"/>
    <cellStyle name="Heading 3 2 8 3 3 6" xfId="7895" xr:uid="{60631472-7001-403B-8E05-D937E7459F73}"/>
    <cellStyle name="Heading 3 2 8 3 3 7" xfId="6789" xr:uid="{DD103512-341A-48A7-A93D-377DB2CA9479}"/>
    <cellStyle name="Heading 3 2 8 3 3 8" xfId="8917" xr:uid="{66D1BCF9-C8EC-44A9-A30E-9BF00019D04B}"/>
    <cellStyle name="Heading 3 2 8 3 4" xfId="927" xr:uid="{00000000-0005-0000-0000-000026030000}"/>
    <cellStyle name="Heading 3 2 8 3 4 2" xfId="1596" xr:uid="{00000000-0005-0000-0000-000027030000}"/>
    <cellStyle name="Heading 3 2 8 3 4 2 2" xfId="3742" xr:uid="{D31D1048-A6CA-47E6-B28C-FE0C53A2CF89}"/>
    <cellStyle name="Heading 3 2 8 3 4 2 3" xfId="5418" xr:uid="{F3C7D437-702D-44F6-ACA6-E068BB7A9623}"/>
    <cellStyle name="Heading 3 2 8 3 4 2 4" xfId="6614" xr:uid="{391D8257-F536-4E24-92F8-74E97FA9AF6A}"/>
    <cellStyle name="Heading 3 2 8 3 4 2 5" xfId="6963" xr:uid="{357538F1-3441-4F81-8836-1CA54FCC109E}"/>
    <cellStyle name="Heading 3 2 8 3 4 3" xfId="3042" xr:uid="{4BB22425-EA6D-42BD-B0EC-761C47A08B57}"/>
    <cellStyle name="Heading 3 2 8 3 4 4" xfId="4751" xr:uid="{2D7A70F0-3729-42AC-AF30-03535FB11CFB}"/>
    <cellStyle name="Heading 3 2 8 3 4 5" xfId="6974" xr:uid="{B028CEE1-7843-4764-9662-E720247558CB}"/>
    <cellStyle name="Heading 3 2 8 3 4 6" xfId="7896" xr:uid="{CD37F50F-665E-4AC5-9C0A-15938440C39F}"/>
    <cellStyle name="Heading 3 2 8 3 4 7" xfId="8691" xr:uid="{2459C3D8-E3DE-46EF-989A-2B672B6239EB}"/>
    <cellStyle name="Heading 3 2 8 3 4 8" xfId="7989" xr:uid="{440D2DE1-38EB-451A-962F-D6471521850D}"/>
    <cellStyle name="Heading 3 2 8 3 5" xfId="972" xr:uid="{00000000-0005-0000-0000-000028030000}"/>
    <cellStyle name="Heading 3 2 8 3 5 2" xfId="1641" xr:uid="{00000000-0005-0000-0000-000029030000}"/>
    <cellStyle name="Heading 3 2 8 3 5 2 2" xfId="3787" xr:uid="{94AB4EE8-9BAD-4FA9-87B6-E83693831F71}"/>
    <cellStyle name="Heading 3 2 8 3 5 2 3" xfId="5463" xr:uid="{C6055EDD-9D73-4FA7-AA8C-C966AE4C4914}"/>
    <cellStyle name="Heading 3 2 8 3 5 2 4" xfId="6487" xr:uid="{E743287D-53EB-4353-B343-BF05CFFAFE32}"/>
    <cellStyle name="Heading 3 2 8 3 5 2 5" xfId="7930" xr:uid="{C4C22E39-CB16-40F9-850A-E6FB82CC591F}"/>
    <cellStyle name="Heading 3 2 8 3 5 3" xfId="3087" xr:uid="{3567355A-A7E2-443D-B0EC-5B0EEBF1F9DA}"/>
    <cellStyle name="Heading 3 2 8 3 5 4" xfId="4796" xr:uid="{7282E44E-CE00-4454-9FE1-277F7DA86874}"/>
    <cellStyle name="Heading 3 2 8 3 5 5" xfId="7337" xr:uid="{2CD03191-7B41-49AE-B0F1-4BFEBD092BD5}"/>
    <cellStyle name="Heading 3 2 8 3 5 6" xfId="8176" xr:uid="{646F2995-1384-4F7C-8B1E-87E3314ABBA6}"/>
    <cellStyle name="Heading 3 2 8 3 5 7" xfId="8491" xr:uid="{05C0CCDA-030E-4FAE-BB1E-DDC7CB389D41}"/>
    <cellStyle name="Heading 3 2 8 3 5 8" xfId="6980" xr:uid="{F499A7BD-59A4-42BC-B298-EF4EA892CDA1}"/>
    <cellStyle name="Heading 3 2 8 3 6" xfId="961" xr:uid="{00000000-0005-0000-0000-00002A030000}"/>
    <cellStyle name="Heading 3 2 8 3 6 2" xfId="1630" xr:uid="{00000000-0005-0000-0000-00002B030000}"/>
    <cellStyle name="Heading 3 2 8 3 6 2 2" xfId="3776" xr:uid="{2DB9ED12-6D0E-4F67-ADF2-301B5BA2F3E2}"/>
    <cellStyle name="Heading 3 2 8 3 6 2 3" xfId="5452" xr:uid="{10AB1A5F-86D6-4811-A8ED-41753252D5E3}"/>
    <cellStyle name="Heading 3 2 8 3 6 2 4" xfId="6834" xr:uid="{943888D5-BA0F-4734-B711-1A92B1BDF346}"/>
    <cellStyle name="Heading 3 2 8 3 6 2 5" xfId="4147" xr:uid="{9211F8BB-DA1D-4D3A-BEEF-B6AFAE8E3ED3}"/>
    <cellStyle name="Heading 3 2 8 3 6 3" xfId="3076" xr:uid="{CEAFCAB0-AC59-46B8-9F7E-F87191773AF2}"/>
    <cellStyle name="Heading 3 2 8 3 6 4" xfId="4785" xr:uid="{36E18B42-CF39-4253-999A-578B157A9B44}"/>
    <cellStyle name="Heading 3 2 8 3 6 5" xfId="7720" xr:uid="{D7246215-24C3-4D7C-87E2-F470C2527084}"/>
    <cellStyle name="Heading 3 2 8 3 6 6" xfId="7893" xr:uid="{F5C04F01-C5DC-471A-995D-C2091F35E940}"/>
    <cellStyle name="Heading 3 2 8 3 6 7" xfId="8043" xr:uid="{E0CF68DB-7DCC-46AE-9647-F89CA85281D6}"/>
    <cellStyle name="Heading 3 2 8 3 6 8" xfId="6955" xr:uid="{42999448-C446-4E65-93BA-D6312CA632A2}"/>
    <cellStyle name="Heading 3 2 8 3 7" xfId="1118" xr:uid="{00000000-0005-0000-0000-00002C030000}"/>
    <cellStyle name="Heading 3 2 8 3 7 2" xfId="1787" xr:uid="{00000000-0005-0000-0000-00002D030000}"/>
    <cellStyle name="Heading 3 2 8 3 7 2 2" xfId="3933" xr:uid="{3CE312AB-C7E7-4649-B7BE-1AB31D664826}"/>
    <cellStyle name="Heading 3 2 8 3 7 2 3" xfId="5609" xr:uid="{9A8DC139-F137-4492-BD39-8DB1BEFE831A}"/>
    <cellStyle name="Heading 3 2 8 3 7 2 4" xfId="6720" xr:uid="{D879639E-5DE7-4D50-AEE5-8F82F85B6E0E}"/>
    <cellStyle name="Heading 3 2 8 3 7 2 5" xfId="6426" xr:uid="{FF6C3408-8F56-4D43-BF95-D83FB2A519B5}"/>
    <cellStyle name="Heading 3 2 8 3 7 3" xfId="3233" xr:uid="{51632473-F5A1-45A4-AFB4-4D4E010A3033}"/>
    <cellStyle name="Heading 3 2 8 3 7 4" xfId="4942" xr:uid="{3B434ED1-BC09-4B0D-9BA7-6F5A855940C1}"/>
    <cellStyle name="Heading 3 2 8 3 7 5" xfId="7587" xr:uid="{BAEE1960-C7A6-427F-AAC4-A99EA641A8B8}"/>
    <cellStyle name="Heading 3 2 8 3 7 6" xfId="7641" xr:uid="{852869CE-91BE-42D6-92FC-6A31C698C3C2}"/>
    <cellStyle name="Heading 3 2 8 3 7 7" xfId="7497" xr:uid="{BDAD0BEB-3153-4606-8C2A-717F3CAF8A94}"/>
    <cellStyle name="Heading 3 2 8 3 7 8" xfId="8714" xr:uid="{69799547-E645-4F59-9854-0C11F9331A66}"/>
    <cellStyle name="Heading 3 2 8 3 8" xfId="1078" xr:uid="{00000000-0005-0000-0000-00002E030000}"/>
    <cellStyle name="Heading 3 2 8 3 8 2" xfId="1747" xr:uid="{00000000-0005-0000-0000-00002F030000}"/>
    <cellStyle name="Heading 3 2 8 3 8 2 2" xfId="3893" xr:uid="{B67500DE-1EC6-4AEA-83BD-EE833032F739}"/>
    <cellStyle name="Heading 3 2 8 3 8 2 3" xfId="5569" xr:uid="{DC83F6B8-A1B0-4357-A7B3-B01373C565FB}"/>
    <cellStyle name="Heading 3 2 8 3 8 2 4" xfId="6669" xr:uid="{A6CC3671-F42D-41F6-B605-F9C535ED6919}"/>
    <cellStyle name="Heading 3 2 8 3 8 2 5" xfId="6508" xr:uid="{2B1963C5-1219-436D-82CE-16336625EC90}"/>
    <cellStyle name="Heading 3 2 8 3 8 3" xfId="3193" xr:uid="{115F8922-C7C0-4EB4-A5AA-72D447F0B38A}"/>
    <cellStyle name="Heading 3 2 8 3 8 4" xfId="4902" xr:uid="{FF218CAD-FBF9-4B8E-8901-9C33C2F7B5A9}"/>
    <cellStyle name="Heading 3 2 8 3 8 5" xfId="7771" xr:uid="{E65742A5-B4EE-460C-9FFB-3C3EB1DC68C4}"/>
    <cellStyle name="Heading 3 2 8 3 8 6" xfId="7969" xr:uid="{C19E55DC-02E4-47D6-AF6D-3C60F49030D4}"/>
    <cellStyle name="Heading 3 2 8 3 8 7" xfId="4397" xr:uid="{B169D6FA-6E2D-499C-B05F-D4C1AD111272}"/>
    <cellStyle name="Heading 3 2 8 3 8 8" xfId="8518" xr:uid="{10C78E9F-A51E-47AB-9B6D-3C5771CFCD95}"/>
    <cellStyle name="Heading 3 2 8 3 9" xfId="1200" xr:uid="{00000000-0005-0000-0000-000030030000}"/>
    <cellStyle name="Heading 3 2 8 3 9 2" xfId="4015" xr:uid="{0D1300D9-2F69-41DC-BBC4-4A086D5B05FA}"/>
    <cellStyle name="Heading 3 2 8 3 9 3" xfId="3315" xr:uid="{D624319A-D5F3-4E7A-AE88-4A475016C576}"/>
    <cellStyle name="Heading 3 2 8 3 9 4" xfId="5024" xr:uid="{9B07CA3F-2AA0-424C-8FFE-4C6B1AF3BA32}"/>
    <cellStyle name="Heading 3 2 8 3 9 5" xfId="7530" xr:uid="{A7AC2DD1-D256-450D-91C5-3065937B75C4}"/>
    <cellStyle name="Heading 3 2 8 3 9 6" xfId="8171" xr:uid="{A4212C0A-44DE-4036-B004-6CB996D28AD6}"/>
    <cellStyle name="Heading 3 2 8 3 9 7" xfId="4292" xr:uid="{45BBB6AB-2B72-4098-A399-DEDD0618DB97}"/>
    <cellStyle name="Heading 3 2 8 3 9 8" xfId="8569" xr:uid="{7E2E1201-2D86-41C3-A99A-9A7B20EBB91F}"/>
    <cellStyle name="Heading 3 2 8 4" xfId="724" xr:uid="{00000000-0005-0000-0000-000031030000}"/>
    <cellStyle name="Heading 3 2 8 4 2" xfId="1393" xr:uid="{00000000-0005-0000-0000-000032030000}"/>
    <cellStyle name="Heading 3 2 8 4 2 2" xfId="3539" xr:uid="{3E130B8E-8BCA-464A-81AC-3A52D71730E7}"/>
    <cellStyle name="Heading 3 2 8 4 2 3" xfId="5215" xr:uid="{C8D157FA-1B75-4915-801C-6681DCEBCBA1}"/>
    <cellStyle name="Heading 3 2 8 4 2 4" xfId="6592" xr:uid="{5FCBA66A-6AD9-40A7-AE24-B2B5377610E0}"/>
    <cellStyle name="Heading 3 2 8 4 2 5" xfId="7982" xr:uid="{1D57FDA2-E606-4343-BA1B-8DFA4D8608CE}"/>
    <cellStyle name="Heading 3 2 8 4 3" xfId="2839" xr:uid="{ADFB2EE2-2975-4BA6-9B23-CC2EC0085CED}"/>
    <cellStyle name="Heading 3 2 8 4 4" xfId="4548" xr:uid="{07E69052-D46E-4BE4-B4A1-DA3B21D733D2}"/>
    <cellStyle name="Heading 3 2 8 4 5" xfId="7518" xr:uid="{7620E8AC-F7B7-4255-98EA-10E4C97E20EE}"/>
    <cellStyle name="Heading 3 2 8 4 6" xfId="8117" xr:uid="{53FCCC52-B2F7-4E14-9187-3C493F3380D5}"/>
    <cellStyle name="Heading 3 2 8 4 7" xfId="8120" xr:uid="{381924FD-206C-4136-99B0-6860216FF5C3}"/>
    <cellStyle name="Heading 3 2 8 4 8" xfId="8849" xr:uid="{6D20C3F9-D601-480B-9A07-BF481F143993}"/>
    <cellStyle name="Heading 3 2 8 5" xfId="1010" xr:uid="{00000000-0005-0000-0000-000033030000}"/>
    <cellStyle name="Heading 3 2 8 5 2" xfId="1679" xr:uid="{00000000-0005-0000-0000-000034030000}"/>
    <cellStyle name="Heading 3 2 8 5 2 2" xfId="3825" xr:uid="{70DF7E1F-E1E7-4DCD-AE21-E3CC5141D19A}"/>
    <cellStyle name="Heading 3 2 8 5 2 3" xfId="5501" xr:uid="{40B1376E-02C4-4619-B73C-CB8B66330838}"/>
    <cellStyle name="Heading 3 2 8 5 2 4" xfId="7000" xr:uid="{5575D110-DDD6-4015-B696-FBA37A8D54C8}"/>
    <cellStyle name="Heading 3 2 8 5 2 5" xfId="6741" xr:uid="{123D6F3D-7704-46E2-B14B-F5E03E15AD7B}"/>
    <cellStyle name="Heading 3 2 8 5 3" xfId="3125" xr:uid="{03DB3638-AA05-4128-BCA7-75265C39FECC}"/>
    <cellStyle name="Heading 3 2 8 5 4" xfId="4834" xr:uid="{56BB9F56-607D-40B3-9530-124FA254D44A}"/>
    <cellStyle name="Heading 3 2 8 5 5" xfId="7456" xr:uid="{09A6D010-8BB3-4AAE-9227-8A003E336AD8}"/>
    <cellStyle name="Heading 3 2 8 5 6" xfId="6581" xr:uid="{CD452339-F5F7-48F5-AFCD-B73DD19410DC}"/>
    <cellStyle name="Heading 3 2 8 5 7" xfId="7166" xr:uid="{BA6A085D-0B01-4446-BA54-E1DFDD481BA1}"/>
    <cellStyle name="Heading 3 2 8 5 8" xfId="8647" xr:uid="{5A7C51EF-7A86-4F46-88FC-AA37D1112936}"/>
    <cellStyle name="Heading 3 2 8 6" xfId="1885" xr:uid="{00000000-0005-0000-0000-000035030000}"/>
    <cellStyle name="Heading 3 2 8 6 2" xfId="5706" xr:uid="{A9311458-BD74-4911-B832-F463241015F1}"/>
    <cellStyle name="Heading 3 2 8 6 3" xfId="7812" xr:uid="{B9F87838-3A26-4E7F-A6CF-0448F6FD99E4}"/>
    <cellStyle name="Heading 3 2 8 6 4" xfId="7078" xr:uid="{8156E819-1D18-48E9-AB8D-01226C41F78D}"/>
    <cellStyle name="Heading 3 2 8 7" xfId="4251" xr:uid="{DA7CF989-6C57-4D6F-97A3-775B6A9E42F2}"/>
    <cellStyle name="Heading 3 2 8 8" xfId="4093" xr:uid="{5490668A-775D-4480-BAF7-7CB155F3DF01}"/>
    <cellStyle name="Heading 3 2 8 9" xfId="7761" xr:uid="{F8942496-514E-42C1-B769-9BA0F53F06BB}"/>
    <cellStyle name="Heading 3 2 9" xfId="346" xr:uid="{00000000-0005-0000-0000-000036030000}"/>
    <cellStyle name="Heading 3 2 9 10" xfId="8756" xr:uid="{5C021643-4CD9-47DD-A31F-07FF6783F690}"/>
    <cellStyle name="Heading 3 2 9 11" xfId="8586" xr:uid="{3A47E527-2574-4AB5-A8BE-8679A59F447C}"/>
    <cellStyle name="Heading 3 2 9 2" xfId="347" xr:uid="{00000000-0005-0000-0000-000037030000}"/>
    <cellStyle name="Heading 3 2 9 2 10" xfId="8584" xr:uid="{25CD2627-5536-4487-8FDB-578A7B9B8A0F}"/>
    <cellStyle name="Heading 3 2 9 2 2" xfId="638" xr:uid="{00000000-0005-0000-0000-000038030000}"/>
    <cellStyle name="Heading 3 2 9 2 2 10" xfId="3454" xr:uid="{273F004D-F6C4-4294-A708-00E6266D82DD}"/>
    <cellStyle name="Heading 3 2 9 2 2 11" xfId="2754" xr:uid="{8FB58163-3C25-47B3-88F7-5A38242F17E1}"/>
    <cellStyle name="Heading 3 2 9 2 2 12" xfId="4462" xr:uid="{2E19B6D8-A611-401F-A786-A0A6D23F60AA}"/>
    <cellStyle name="Heading 3 2 9 2 2 13" xfId="7466" xr:uid="{2E0D62D6-D8CA-4BEA-BBCB-213A5CE22B65}"/>
    <cellStyle name="Heading 3 2 9 2 2 14" xfId="7872" xr:uid="{30F82A48-9255-4002-9FDA-CB6498A5BD34}"/>
    <cellStyle name="Heading 3 2 9 2 2 15" xfId="7459" xr:uid="{7BDBAA88-63B7-4685-B373-FA121B099445}"/>
    <cellStyle name="Heading 3 2 9 2 2 16" xfId="8347" xr:uid="{B6CB0D57-4595-4023-ACA0-E9C1C5A28113}"/>
    <cellStyle name="Heading 3 2 9 2 2 2" xfId="823" xr:uid="{00000000-0005-0000-0000-000039030000}"/>
    <cellStyle name="Heading 3 2 9 2 2 2 2" xfId="1492" xr:uid="{00000000-0005-0000-0000-00003A030000}"/>
    <cellStyle name="Heading 3 2 9 2 2 2 2 2" xfId="3638" xr:uid="{882967A9-F571-4F79-A03B-BF10A3DBD511}"/>
    <cellStyle name="Heading 3 2 9 2 2 2 2 3" xfId="5314" xr:uid="{1BF821A5-DDD6-475B-B530-FE55F50B94B1}"/>
    <cellStyle name="Heading 3 2 9 2 2 2 2 4" xfId="7022" xr:uid="{DA75D9CA-538B-4E0D-A06E-CBEC22C8711A}"/>
    <cellStyle name="Heading 3 2 9 2 2 2 2 5" xfId="6942" xr:uid="{142901AD-9A84-48E7-97F1-AC33366597D1}"/>
    <cellStyle name="Heading 3 2 9 2 2 2 3" xfId="2938" xr:uid="{B51321D9-FB33-452F-91B5-1CB45FB1DCBD}"/>
    <cellStyle name="Heading 3 2 9 2 2 2 4" xfId="4647" xr:uid="{A1AB9320-11BB-42AB-A9FC-7E61D7E36E08}"/>
    <cellStyle name="Heading 3 2 9 2 2 2 5" xfId="7043" xr:uid="{3D053CA2-7448-4F20-A963-1347A95517E2}"/>
    <cellStyle name="Heading 3 2 9 2 2 2 6" xfId="8221" xr:uid="{2C675CD1-5929-4240-ABDC-61739143C73A}"/>
    <cellStyle name="Heading 3 2 9 2 2 2 7" xfId="8476" xr:uid="{E52E1F90-BA30-4556-9F36-3E31B110AA43}"/>
    <cellStyle name="Heading 3 2 9 2 2 2 8" xfId="8796" xr:uid="{DFAFE118-69D5-4344-8745-560DDF9BA05E}"/>
    <cellStyle name="Heading 3 2 9 2 2 3" xfId="902" xr:uid="{00000000-0005-0000-0000-00003B030000}"/>
    <cellStyle name="Heading 3 2 9 2 2 3 2" xfId="1571" xr:uid="{00000000-0005-0000-0000-00003C030000}"/>
    <cellStyle name="Heading 3 2 9 2 2 3 2 2" xfId="3717" xr:uid="{2F03AB3F-D3D5-438C-8863-15A77D31E99C}"/>
    <cellStyle name="Heading 3 2 9 2 2 3 2 3" xfId="5393" xr:uid="{182558F4-458A-4C1F-B3CC-8FB10C6569AC}"/>
    <cellStyle name="Heading 3 2 9 2 2 3 2 4" xfId="6676" xr:uid="{7F3AA04F-2A0E-4C5A-B71D-B15D23BC3111}"/>
    <cellStyle name="Heading 3 2 9 2 2 3 2 5" xfId="6554" xr:uid="{F2662DF6-E2EC-4406-9427-DFD8A7BD9C62}"/>
    <cellStyle name="Heading 3 2 9 2 2 3 3" xfId="3017" xr:uid="{A79790EB-475E-4B9E-BEEF-FFB193020493}"/>
    <cellStyle name="Heading 3 2 9 2 2 3 4" xfId="4726" xr:uid="{B636F62C-C343-40FD-AB71-25019DB83DF4}"/>
    <cellStyle name="Heading 3 2 9 2 2 3 5" xfId="6506" xr:uid="{5B7FBFB5-6848-4B9A-BD8A-0798227A75EB}"/>
    <cellStyle name="Heading 3 2 9 2 2 3 6" xfId="8199" xr:uid="{8BBC61FC-FA14-4E5C-BF33-2C332791CF4F}"/>
    <cellStyle name="Heading 3 2 9 2 2 3 7" xfId="8286" xr:uid="{1F7CAE8C-A321-4625-96F4-1738E9F808DF}"/>
    <cellStyle name="Heading 3 2 9 2 2 3 8" xfId="8683" xr:uid="{ACFC2BE8-7A47-4337-8688-38FB291E8A63}"/>
    <cellStyle name="Heading 3 2 9 2 2 4" xfId="930" xr:uid="{00000000-0005-0000-0000-00003D030000}"/>
    <cellStyle name="Heading 3 2 9 2 2 4 2" xfId="1599" xr:uid="{00000000-0005-0000-0000-00003E030000}"/>
    <cellStyle name="Heading 3 2 9 2 2 4 2 2" xfId="3745" xr:uid="{247EBB1E-6E49-4E9C-AF90-1D7544B41450}"/>
    <cellStyle name="Heading 3 2 9 2 2 4 2 3" xfId="5421" xr:uid="{4453A42B-CC61-46CD-949E-FD2F182DE35D}"/>
    <cellStyle name="Heading 3 2 9 2 2 4 2 4" xfId="7220" xr:uid="{224A8725-8B2F-4143-B59D-67F5D8841C24}"/>
    <cellStyle name="Heading 3 2 9 2 2 4 2 5" xfId="7644" xr:uid="{E69345C5-DA70-432B-AB60-134A0FECE1D7}"/>
    <cellStyle name="Heading 3 2 9 2 2 4 3" xfId="3045" xr:uid="{2CA44B4A-915F-450D-97C3-391AA0B3BE97}"/>
    <cellStyle name="Heading 3 2 9 2 2 4 4" xfId="4754" xr:uid="{B713BE76-9758-4F6D-A1C9-C162DD300635}"/>
    <cellStyle name="Heading 3 2 9 2 2 4 5" xfId="7315" xr:uid="{AE84D137-1C95-4FF5-869E-3E537CAA6103}"/>
    <cellStyle name="Heading 3 2 9 2 2 4 6" xfId="8200" xr:uid="{4B45A25C-68E7-4E28-A316-9990956DF7C8}"/>
    <cellStyle name="Heading 3 2 9 2 2 4 7" xfId="7958" xr:uid="{FEFED0B6-4CBC-4E75-ACA4-4D8D379F3359}"/>
    <cellStyle name="Heading 3 2 9 2 2 4 8" xfId="8792" xr:uid="{D439A1B6-57E5-4B07-8E78-00066FCED18C}"/>
    <cellStyle name="Heading 3 2 9 2 2 5" xfId="975" xr:uid="{00000000-0005-0000-0000-00003F030000}"/>
    <cellStyle name="Heading 3 2 9 2 2 5 2" xfId="1644" xr:uid="{00000000-0005-0000-0000-000040030000}"/>
    <cellStyle name="Heading 3 2 9 2 2 5 2 2" xfId="3790" xr:uid="{512533C7-5B1B-417B-8928-80D3154A0091}"/>
    <cellStyle name="Heading 3 2 9 2 2 5 2 3" xfId="5466" xr:uid="{EB6CD418-C419-4C1F-BE9D-4C579C6B061B}"/>
    <cellStyle name="Heading 3 2 9 2 2 5 2 4" xfId="6752" xr:uid="{7F049444-9B91-49D1-BF4B-34867A8CB797}"/>
    <cellStyle name="Heading 3 2 9 2 2 5 2 5" xfId="7176" xr:uid="{C1613133-AE3F-4A9E-B961-A4BF17241F51}"/>
    <cellStyle name="Heading 3 2 9 2 2 5 3" xfId="3090" xr:uid="{A9911F71-16A5-47D1-8A6F-990FFBFC2789}"/>
    <cellStyle name="Heading 3 2 9 2 2 5 4" xfId="4799" xr:uid="{BA7FD5FD-6500-4453-BDD1-A469E942558B}"/>
    <cellStyle name="Heading 3 2 9 2 2 5 5" xfId="7742" xr:uid="{C30E7D2C-30E0-4ED5-A7FA-CEB648C16AD3}"/>
    <cellStyle name="Heading 3 2 9 2 2 5 6" xfId="8258" xr:uid="{C24ECED0-B262-44B8-AD16-05F009EC2C0C}"/>
    <cellStyle name="Heading 3 2 9 2 2 5 7" xfId="4283" xr:uid="{C6BA2718-6817-44D8-8ECA-7130FCC9709A}"/>
    <cellStyle name="Heading 3 2 9 2 2 5 8" xfId="8931" xr:uid="{83694902-ADF3-4752-8145-E1AF1C589AF6}"/>
    <cellStyle name="Heading 3 2 9 2 2 6" xfId="788" xr:uid="{00000000-0005-0000-0000-000041030000}"/>
    <cellStyle name="Heading 3 2 9 2 2 6 2" xfId="1457" xr:uid="{00000000-0005-0000-0000-000042030000}"/>
    <cellStyle name="Heading 3 2 9 2 2 6 2 2" xfId="3603" xr:uid="{48A6F8A9-31A1-460F-8022-26010F589F01}"/>
    <cellStyle name="Heading 3 2 9 2 2 6 2 3" xfId="5279" xr:uid="{BF4098D5-9806-4702-A43D-1269A0AD6D37}"/>
    <cellStyle name="Heading 3 2 9 2 2 6 2 4" xfId="7197" xr:uid="{08F4A5A9-0738-41DE-B7D4-5ACC16DBADEC}"/>
    <cellStyle name="Heading 3 2 9 2 2 6 2 5" xfId="8288" xr:uid="{C6CCB750-15CF-4B7E-9F8E-3400C4CB818C}"/>
    <cellStyle name="Heading 3 2 9 2 2 6 3" xfId="2903" xr:uid="{E1A8B0C6-268E-419F-9DF9-2555FAC1DE56}"/>
    <cellStyle name="Heading 3 2 9 2 2 6 4" xfId="4612" xr:uid="{412143F6-E5EA-491A-B8B9-DBF2BDBE5C06}"/>
    <cellStyle name="Heading 3 2 9 2 2 6 5" xfId="6907" xr:uid="{00501A61-DC8F-4798-9DFC-2D7286BFAAE5}"/>
    <cellStyle name="Heading 3 2 9 2 2 6 6" xfId="7354" xr:uid="{FAB7B228-5D10-4C79-B70F-A97DCE64BFEF}"/>
    <cellStyle name="Heading 3 2 9 2 2 6 7" xfId="8670" xr:uid="{723FF06B-BD8F-4E97-BD73-94F7AE7CBC4E}"/>
    <cellStyle name="Heading 3 2 9 2 2 6 8" xfId="8653" xr:uid="{33CFCE4D-2438-4AA0-B564-9575C276C721}"/>
    <cellStyle name="Heading 3 2 9 2 2 7" xfId="1121" xr:uid="{00000000-0005-0000-0000-000043030000}"/>
    <cellStyle name="Heading 3 2 9 2 2 7 2" xfId="1790" xr:uid="{00000000-0005-0000-0000-000044030000}"/>
    <cellStyle name="Heading 3 2 9 2 2 7 2 2" xfId="3936" xr:uid="{F4407144-9838-429B-BCB4-96688EF8C704}"/>
    <cellStyle name="Heading 3 2 9 2 2 7 2 3" xfId="5612" xr:uid="{D3E8E769-1D84-4A87-93E3-04AD5B0F04CA}"/>
    <cellStyle name="Heading 3 2 9 2 2 7 2 4" xfId="7135" xr:uid="{2509373F-48CF-48FA-96C8-46E67358D50B}"/>
    <cellStyle name="Heading 3 2 9 2 2 7 2 5" xfId="4305" xr:uid="{08DF626B-8A82-4456-9041-263E38428512}"/>
    <cellStyle name="Heading 3 2 9 2 2 7 3" xfId="3236" xr:uid="{22269B76-00D1-4F9F-A58B-02F8F0E308A5}"/>
    <cellStyle name="Heading 3 2 9 2 2 7 4" xfId="4945" xr:uid="{59831B58-8893-4805-879D-5159E30FA647}"/>
    <cellStyle name="Heading 3 2 9 2 2 7 5" xfId="6848" xr:uid="{4BB5FA64-ED22-4DC8-9877-B5591AA072F8}"/>
    <cellStyle name="Heading 3 2 9 2 2 7 6" xfId="8174" xr:uid="{DD63E426-C940-4D32-ABBC-F3EEB0C8529C}"/>
    <cellStyle name="Heading 3 2 9 2 2 7 7" xfId="8123" xr:uid="{0A9FB186-07EE-4BE9-94B3-7DA1A109EF49}"/>
    <cellStyle name="Heading 3 2 9 2 2 7 8" xfId="8251" xr:uid="{EAF21418-98E3-4846-A100-796AA002AE29}"/>
    <cellStyle name="Heading 3 2 9 2 2 8" xfId="1081" xr:uid="{00000000-0005-0000-0000-000045030000}"/>
    <cellStyle name="Heading 3 2 9 2 2 8 2" xfId="1750" xr:uid="{00000000-0005-0000-0000-000046030000}"/>
    <cellStyle name="Heading 3 2 9 2 2 8 2 2" xfId="3896" xr:uid="{1327FC27-9314-4EAB-B21B-FA8E7FA404A9}"/>
    <cellStyle name="Heading 3 2 9 2 2 8 2 3" xfId="5572" xr:uid="{194A591D-A1C0-4107-9938-64F19B02DC8D}"/>
    <cellStyle name="Heading 3 2 9 2 2 8 2 4" xfId="6485" xr:uid="{A8890CB5-B93D-4246-8B66-AD12F546FDD6}"/>
    <cellStyle name="Heading 3 2 9 2 2 8 2 5" xfId="7928" xr:uid="{3B29B531-579B-43E7-8251-081665A7E8E5}"/>
    <cellStyle name="Heading 3 2 9 2 2 8 3" xfId="3196" xr:uid="{898865E6-3617-4BA5-8EF5-EAF99BB9DBEF}"/>
    <cellStyle name="Heading 3 2 9 2 2 8 4" xfId="4905" xr:uid="{4AF26C12-D995-41E5-AA4E-2EE513392141}"/>
    <cellStyle name="Heading 3 2 9 2 2 8 5" xfId="7534" xr:uid="{AB20D4A9-178F-4EE4-9CB3-2E05D0A9739D}"/>
    <cellStyle name="Heading 3 2 9 2 2 8 6" xfId="8237" xr:uid="{3D0E5638-3D56-44B2-A1CF-748F25FAD0E5}"/>
    <cellStyle name="Heading 3 2 9 2 2 8 7" xfId="8767" xr:uid="{0C55236A-747E-4C99-86C6-2C9111072937}"/>
    <cellStyle name="Heading 3 2 9 2 2 8 8" xfId="8739" xr:uid="{18E0C630-87EE-493D-BA10-FE59877BF69C}"/>
    <cellStyle name="Heading 3 2 9 2 2 9" xfId="1203" xr:uid="{00000000-0005-0000-0000-000047030000}"/>
    <cellStyle name="Heading 3 2 9 2 2 9 2" xfId="4018" xr:uid="{BBF9C1F8-F93D-4A8E-9EF6-5ADD495B5BDE}"/>
    <cellStyle name="Heading 3 2 9 2 2 9 3" xfId="3318" xr:uid="{2283911A-70FA-4582-8414-98A99A76CAAC}"/>
    <cellStyle name="Heading 3 2 9 2 2 9 4" xfId="5027" xr:uid="{891AD788-FD9D-45F9-A8CD-70B632E2D8EA}"/>
    <cellStyle name="Heading 3 2 9 2 2 9 5" xfId="6626" xr:uid="{DA94FA68-1300-4B8B-822F-1749FEB0F4A8}"/>
    <cellStyle name="Heading 3 2 9 2 2 9 6" xfId="8255" xr:uid="{EFC22F52-BF25-45F5-90A9-D8B7876F2B60}"/>
    <cellStyle name="Heading 3 2 9 2 2 9 7" xfId="8576" xr:uid="{5CC37ABA-F014-4E19-9606-B18B06527708}"/>
    <cellStyle name="Heading 3 2 9 2 2 9 8" xfId="7898" xr:uid="{CEB8CDDB-8B75-4E63-BA07-4D1B095E1B8F}"/>
    <cellStyle name="Heading 3 2 9 2 3" xfId="943" xr:uid="{00000000-0005-0000-0000-000048030000}"/>
    <cellStyle name="Heading 3 2 9 2 3 2" xfId="1612" xr:uid="{00000000-0005-0000-0000-000049030000}"/>
    <cellStyle name="Heading 3 2 9 2 3 2 2" xfId="3758" xr:uid="{511F23EA-23C0-4886-8FC8-0E964855D618}"/>
    <cellStyle name="Heading 3 2 9 2 3 2 3" xfId="5434" xr:uid="{7D791887-04E5-44CE-9E24-422777BB35D6}"/>
    <cellStyle name="Heading 3 2 9 2 3 2 4" xfId="7163" xr:uid="{775F2D07-DC5E-416B-ADEF-7E8BBCD8FFEA}"/>
    <cellStyle name="Heading 3 2 9 2 3 2 5" xfId="7133" xr:uid="{0080AC03-6DFE-472B-A1F9-B973286C96F6}"/>
    <cellStyle name="Heading 3 2 9 2 3 3" xfId="3058" xr:uid="{8E1B15E8-348A-40E9-B757-04D85F7A63E1}"/>
    <cellStyle name="Heading 3 2 9 2 3 4" xfId="4767" xr:uid="{24CC648D-EC21-4589-A7BB-55C6E0A1CB85}"/>
    <cellStyle name="Heading 3 2 9 2 3 5" xfId="7238" xr:uid="{0200825C-66C4-4295-8C43-E0A9C8E90014}"/>
    <cellStyle name="Heading 3 2 9 2 3 6" xfId="4102" xr:uid="{42BDC058-348B-4D88-8AF9-433F91072EBE}"/>
    <cellStyle name="Heading 3 2 9 2 3 7" xfId="8448" xr:uid="{2A94CF71-0A78-424F-B6BB-C9BF54B8E2F5}"/>
    <cellStyle name="Heading 3 2 9 2 3 8" xfId="8722" xr:uid="{E0154A61-3CF4-4ADE-8232-71763BFFC24F}"/>
    <cellStyle name="Heading 3 2 9 2 4" xfId="1013" xr:uid="{00000000-0005-0000-0000-00004A030000}"/>
    <cellStyle name="Heading 3 2 9 2 4 2" xfId="1682" xr:uid="{00000000-0005-0000-0000-00004B030000}"/>
    <cellStyle name="Heading 3 2 9 2 4 2 2" xfId="3828" xr:uid="{201ABC9D-59A5-47B1-B1C1-1DCD21FA67F8}"/>
    <cellStyle name="Heading 3 2 9 2 4 2 3" xfId="5504" xr:uid="{D8FCC067-74D3-4D37-8CC0-2600EF0FE304}"/>
    <cellStyle name="Heading 3 2 9 2 4 2 4" xfId="6670" xr:uid="{786B032A-3DCA-4AFA-8249-1C9C04BBE8D0}"/>
    <cellStyle name="Heading 3 2 9 2 4 2 5" xfId="7828" xr:uid="{8504A1E4-D7A0-405C-B644-E34281040D12}"/>
    <cellStyle name="Heading 3 2 9 2 4 3" xfId="3128" xr:uid="{22B3C96C-91E8-4DFD-BAB6-62434521D2E9}"/>
    <cellStyle name="Heading 3 2 9 2 4 4" xfId="4837" xr:uid="{B14CE575-1CF3-4753-A8D1-7FA9868F720D}"/>
    <cellStyle name="Heading 3 2 9 2 4 5" xfId="6452" xr:uid="{6A59E68A-2ED2-4FB5-B541-D0E53942C614}"/>
    <cellStyle name="Heading 3 2 9 2 4 6" xfId="6477" xr:uid="{91AB2B78-7216-4193-AB8D-4F8B6FD21E5F}"/>
    <cellStyle name="Heading 3 2 9 2 4 7" xfId="8321" xr:uid="{52B6809C-6022-4672-A4D5-5AB9B857EEC9}"/>
    <cellStyle name="Heading 3 2 9 2 4 8" xfId="8343" xr:uid="{1C2C14F6-2E72-4794-ADA6-9DD5AB75E155}"/>
    <cellStyle name="Heading 3 2 9 2 5" xfId="1880" xr:uid="{00000000-0005-0000-0000-00004C030000}"/>
    <cellStyle name="Heading 3 2 9 2 5 2" xfId="5701" xr:uid="{E01A945E-140A-4A8E-819D-B3970380440E}"/>
    <cellStyle name="Heading 3 2 9 2 5 3" xfId="7077" xr:uid="{8CC78E73-2D1D-4184-AEE8-A05F45DD2F59}"/>
    <cellStyle name="Heading 3 2 9 2 5 4" xfId="7908" xr:uid="{F197C310-995B-4113-AC3E-2ECE46701676}"/>
    <cellStyle name="Heading 3 2 9 2 6" xfId="4254" xr:uid="{C49B4330-FD2C-4263-968C-D1842170D4EB}"/>
    <cellStyle name="Heading 3 2 9 2 7" xfId="7395" xr:uid="{30CCB4D7-E964-4C94-BDD8-7D9BC39B891D}"/>
    <cellStyle name="Heading 3 2 9 2 8" xfId="8168" xr:uid="{0B3271AB-1894-477C-B9EF-BFB80A1F71DB}"/>
    <cellStyle name="Heading 3 2 9 2 9" xfId="8345" xr:uid="{9870602F-E9D5-4D31-A5AA-AA80996FCD8D}"/>
    <cellStyle name="Heading 3 2 9 3" xfId="637" xr:uid="{00000000-0005-0000-0000-00004D030000}"/>
    <cellStyle name="Heading 3 2 9 3 10" xfId="3453" xr:uid="{AB402C44-988F-4A9E-94EF-627B594393EE}"/>
    <cellStyle name="Heading 3 2 9 3 11" xfId="2753" xr:uid="{33D1AB71-486A-45D0-9FCF-27FBE571836B}"/>
    <cellStyle name="Heading 3 2 9 3 12" xfId="4461" xr:uid="{2E975301-1D49-480F-AC23-3913FA67A4C5}"/>
    <cellStyle name="Heading 3 2 9 3 13" xfId="6572" xr:uid="{17D3E6D4-6E3C-4784-B840-1B1E1E60DCE7}"/>
    <cellStyle name="Heading 3 2 9 3 14" xfId="7026" xr:uid="{6C220A2B-DAF9-4D2E-AA3C-45AE5BA92CE9}"/>
    <cellStyle name="Heading 3 2 9 3 15" xfId="8651" xr:uid="{81837220-8758-4B44-AD9C-3929DD4ED23C}"/>
    <cellStyle name="Heading 3 2 9 3 16" xfId="8903" xr:uid="{A1B89D32-D500-4ED9-9B39-B413839EF2B5}"/>
    <cellStyle name="Heading 3 2 9 3 2" xfId="822" xr:uid="{00000000-0005-0000-0000-00004E030000}"/>
    <cellStyle name="Heading 3 2 9 3 2 2" xfId="1491" xr:uid="{00000000-0005-0000-0000-00004F030000}"/>
    <cellStyle name="Heading 3 2 9 3 2 2 2" xfId="3637" xr:uid="{1CC3A1DF-8738-4827-87A3-A991A73875CD}"/>
    <cellStyle name="Heading 3 2 9 3 2 2 3" xfId="5313" xr:uid="{358AA936-9B5D-4547-9C96-34586E5C7375}"/>
    <cellStyle name="Heading 3 2 9 3 2 2 4" xfId="6756" xr:uid="{C495899D-AE79-4856-BC8B-707AB29CDD78}"/>
    <cellStyle name="Heading 3 2 9 3 2 2 5" xfId="4225" xr:uid="{3248C730-D9BB-4446-93C0-244BCD1156BD}"/>
    <cellStyle name="Heading 3 2 9 3 2 3" xfId="2937" xr:uid="{B0C03624-0430-452B-AA0C-B86E1F1F842B}"/>
    <cellStyle name="Heading 3 2 9 3 2 4" xfId="4646" xr:uid="{F318187D-7DAD-42FD-A0E4-3839DEDB0119}"/>
    <cellStyle name="Heading 3 2 9 3 2 5" xfId="7700" xr:uid="{565CFF9F-F4C6-4406-AC9B-D14628BCB97C}"/>
    <cellStyle name="Heading 3 2 9 3 2 6" xfId="8076" xr:uid="{A0131711-3EB9-4B59-BCF2-BBD9E00B8F02}"/>
    <cellStyle name="Heading 3 2 9 3 2 7" xfId="8239" xr:uid="{ED61C989-2654-409F-89BE-B58899845260}"/>
    <cellStyle name="Heading 3 2 9 3 2 8" xfId="8816" xr:uid="{3B0A30E1-5E13-4BF0-A95C-5AC8D730C2DC}"/>
    <cellStyle name="Heading 3 2 9 3 3" xfId="901" xr:uid="{00000000-0005-0000-0000-000050030000}"/>
    <cellStyle name="Heading 3 2 9 3 3 2" xfId="1570" xr:uid="{00000000-0005-0000-0000-000051030000}"/>
    <cellStyle name="Heading 3 2 9 3 3 2 2" xfId="3716" xr:uid="{D4EBE921-88FE-4957-828C-095748E4F540}"/>
    <cellStyle name="Heading 3 2 9 3 3 2 3" xfId="5392" xr:uid="{77909A2E-0DE0-45CB-8C7F-9EF41DB438DA}"/>
    <cellStyle name="Heading 3 2 9 3 3 2 4" xfId="7145" xr:uid="{124BF301-5E31-465F-BB37-791AC9C0C161}"/>
    <cellStyle name="Heading 3 2 9 3 3 2 5" xfId="6622" xr:uid="{B8D43E4A-0BAB-4703-86ED-F126BC0F968C}"/>
    <cellStyle name="Heading 3 2 9 3 3 3" xfId="3016" xr:uid="{79C16251-C1E6-4735-9EF5-5218A6136E57}"/>
    <cellStyle name="Heading 3 2 9 3 3 4" xfId="4725" xr:uid="{A8DC9FDD-8126-45AA-B221-2CAFB7D4C594}"/>
    <cellStyle name="Heading 3 2 9 3 3 5" xfId="6635" xr:uid="{BF0D7511-EB09-484D-BE25-A479753D987D}"/>
    <cellStyle name="Heading 3 2 9 3 3 6" xfId="8055" xr:uid="{886830EE-0520-4415-9DE0-995D720D0319}"/>
    <cellStyle name="Heading 3 2 9 3 3 7" xfId="8596" xr:uid="{D112EB2E-4209-4500-A86F-4270A5D1745B}"/>
    <cellStyle name="Heading 3 2 9 3 3 8" xfId="8890" xr:uid="{950844A0-A48B-43A2-8C54-4523187F23E1}"/>
    <cellStyle name="Heading 3 2 9 3 4" xfId="699" xr:uid="{00000000-0005-0000-0000-000052030000}"/>
    <cellStyle name="Heading 3 2 9 3 4 2" xfId="1368" xr:uid="{00000000-0005-0000-0000-000053030000}"/>
    <cellStyle name="Heading 3 2 9 3 4 2 2" xfId="3514" xr:uid="{FFDB0BCA-3306-4AD7-882C-3FEA9540C67E}"/>
    <cellStyle name="Heading 3 2 9 3 4 2 3" xfId="5190" xr:uid="{DAD35DBD-6F90-4EFD-976B-D834135FA0FD}"/>
    <cellStyle name="Heading 3 2 9 3 4 2 4" xfId="6524" xr:uid="{2D096FDA-E226-474E-8C9F-326A3F353AFC}"/>
    <cellStyle name="Heading 3 2 9 3 4 2 5" xfId="7351" xr:uid="{C9677437-9332-4AA1-A3FF-D4AAA0716C98}"/>
    <cellStyle name="Heading 3 2 9 3 4 3" xfId="2814" xr:uid="{D79438AA-F3AB-41A7-B4C8-2B729D360E5F}"/>
    <cellStyle name="Heading 3 2 9 3 4 4" xfId="4523" xr:uid="{A6E6FE59-D0C8-4583-A31E-3F224A2EC50A}"/>
    <cellStyle name="Heading 3 2 9 3 4 5" xfId="7464" xr:uid="{0480C991-DABB-4FB3-B0B0-B46F9109896D}"/>
    <cellStyle name="Heading 3 2 9 3 4 6" xfId="4133" xr:uid="{77EF4CAA-68D4-4415-BDDF-E7C85BC30DED}"/>
    <cellStyle name="Heading 3 2 9 3 4 7" xfId="7731" xr:uid="{17C6C5D7-22BB-456D-98F9-7C733C190E9A}"/>
    <cellStyle name="Heading 3 2 9 3 4 8" xfId="8419" xr:uid="{C72F676B-6D83-4F8D-8E26-20A27C5E0BE3}"/>
    <cellStyle name="Heading 3 2 9 3 5" xfId="974" xr:uid="{00000000-0005-0000-0000-000054030000}"/>
    <cellStyle name="Heading 3 2 9 3 5 2" xfId="1643" xr:uid="{00000000-0005-0000-0000-000055030000}"/>
    <cellStyle name="Heading 3 2 9 3 5 2 2" xfId="3789" xr:uid="{22A84470-EDCA-4204-A9D9-FD85FDDF257E}"/>
    <cellStyle name="Heading 3 2 9 3 5 2 3" xfId="5465" xr:uid="{2F4A141D-FC10-4CEA-8540-7BEB129DD19B}"/>
    <cellStyle name="Heading 3 2 9 3 5 2 4" xfId="7218" xr:uid="{63B78615-2ED7-4B00-A1AA-526CEE7A1FCE}"/>
    <cellStyle name="Heading 3 2 9 3 5 2 5" xfId="6468" xr:uid="{5FF2F00B-0D83-40A1-8713-D2E46E9DB5AF}"/>
    <cellStyle name="Heading 3 2 9 3 5 3" xfId="3089" xr:uid="{BE3A2F13-9F03-475E-8E03-F3C49859F66F}"/>
    <cellStyle name="Heading 3 2 9 3 5 4" xfId="4798" xr:uid="{73355342-B879-49C3-8337-E3FBB102B09D}"/>
    <cellStyle name="Heading 3 2 9 3 5 5" xfId="7561" xr:uid="{A4FC5284-CDE8-415B-852F-567938B86DEB}"/>
    <cellStyle name="Heading 3 2 9 3 5 6" xfId="8111" xr:uid="{C8A664FA-B585-419C-9DD8-5339DE1C70FD}"/>
    <cellStyle name="Heading 3 2 9 3 5 7" xfId="8085" xr:uid="{4D310420-A2E3-4BD7-AC8F-A19AA522028C}"/>
    <cellStyle name="Heading 3 2 9 3 5 8" xfId="8192" xr:uid="{4F1CFCBF-7999-4656-AA9C-C6A7BA3E347C}"/>
    <cellStyle name="Heading 3 2 9 3 6" xfId="793" xr:uid="{00000000-0005-0000-0000-000056030000}"/>
    <cellStyle name="Heading 3 2 9 3 6 2" xfId="1462" xr:uid="{00000000-0005-0000-0000-000057030000}"/>
    <cellStyle name="Heading 3 2 9 3 6 2 2" xfId="3608" xr:uid="{8F8C4782-65C1-4E93-8330-7722A1087C95}"/>
    <cellStyle name="Heading 3 2 9 3 6 2 3" xfId="5284" xr:uid="{65122989-F3F8-47CE-B892-B7FF1BBF07DC}"/>
    <cellStyle name="Heading 3 2 9 3 6 2 4" xfId="6678" xr:uid="{1FB9BE6F-2ED3-4C4F-B0CF-C357F1CBFA08}"/>
    <cellStyle name="Heading 3 2 9 3 6 2 5" xfId="7862" xr:uid="{E8965751-9885-4E37-8477-655A52A8D67E}"/>
    <cellStyle name="Heading 3 2 9 3 6 3" xfId="2908" xr:uid="{2D77D1FA-1B37-462E-A826-A43F3D26FB63}"/>
    <cellStyle name="Heading 3 2 9 3 6 4" xfId="4617" xr:uid="{350C9A05-4F21-495A-840C-93DE502902CF}"/>
    <cellStyle name="Heading 3 2 9 3 6 5" xfId="7514" xr:uid="{17F1DB32-AD82-49E4-909D-B60B73B22D18}"/>
    <cellStyle name="Heading 3 2 9 3 6 6" xfId="6820" xr:uid="{C4F7346C-FC9E-4E7D-AF62-64158792D0BD}"/>
    <cellStyle name="Heading 3 2 9 3 6 7" xfId="4104" xr:uid="{25B22E5A-3162-4160-BB0E-F15A380EA9D8}"/>
    <cellStyle name="Heading 3 2 9 3 6 8" xfId="8878" xr:uid="{3AF5AC63-E108-4F39-A7A6-CD9FCF532A4F}"/>
    <cellStyle name="Heading 3 2 9 3 7" xfId="1120" xr:uid="{00000000-0005-0000-0000-000058030000}"/>
    <cellStyle name="Heading 3 2 9 3 7 2" xfId="1789" xr:uid="{00000000-0005-0000-0000-000059030000}"/>
    <cellStyle name="Heading 3 2 9 3 7 2 2" xfId="3935" xr:uid="{17EF0C03-A61F-4F48-B193-FA2EEDBA0505}"/>
    <cellStyle name="Heading 3 2 9 3 7 2 3" xfId="5611" xr:uid="{7331B514-B3BA-456A-8267-0F954FAE81F7}"/>
    <cellStyle name="Heading 3 2 9 3 7 2 4" xfId="6689" xr:uid="{F396A065-3369-4781-A474-2E4ED98D23E1}"/>
    <cellStyle name="Heading 3 2 9 3 7 2 5" xfId="7470" xr:uid="{47047C0B-B0F7-4D29-B29E-D772DF7C2BF2}"/>
    <cellStyle name="Heading 3 2 9 3 7 3" xfId="3235" xr:uid="{FF7E55B2-36A7-400C-9869-D3FF942A07BC}"/>
    <cellStyle name="Heading 3 2 9 3 7 4" xfId="4944" xr:uid="{4552C7A3-DF8E-44A3-9EAC-D0517AC704B9}"/>
    <cellStyle name="Heading 3 2 9 3 7 5" xfId="7311" xr:uid="{8B5167E3-CBBB-4F27-8F24-FEE55B1BCA16}"/>
    <cellStyle name="Heading 3 2 9 3 7 6" xfId="8033" xr:uid="{E92BA1E3-FC0E-4044-97C0-BA30E1EA3388}"/>
    <cellStyle name="Heading 3 2 9 3 7 7" xfId="6660" xr:uid="{2EC42AA5-67E9-42A9-B3E8-CB41D50DDCC3}"/>
    <cellStyle name="Heading 3 2 9 3 7 8" xfId="8678" xr:uid="{F3F2D1FE-D969-4ADF-B277-1249DFAE8D74}"/>
    <cellStyle name="Heading 3 2 9 3 8" xfId="1080" xr:uid="{00000000-0005-0000-0000-00005A030000}"/>
    <cellStyle name="Heading 3 2 9 3 8 2" xfId="1749" xr:uid="{00000000-0005-0000-0000-00005B030000}"/>
    <cellStyle name="Heading 3 2 9 3 8 2 2" xfId="3895" xr:uid="{9A601727-C235-4D18-B838-E052A3F88CC6}"/>
    <cellStyle name="Heading 3 2 9 3 8 2 3" xfId="5571" xr:uid="{C12B49BE-71D3-438D-87EC-1B1E4EFF6324}"/>
    <cellStyle name="Heading 3 2 9 3 8 2 4" xfId="6610" xr:uid="{C2ACFE4A-BD26-4309-A80E-C16B5D319CB5}"/>
    <cellStyle name="Heading 3 2 9 3 8 2 5" xfId="6521" xr:uid="{863EFC98-03E0-4DD6-BD8A-9A139B79CDBE}"/>
    <cellStyle name="Heading 3 2 9 3 8 3" xfId="3195" xr:uid="{A6F2B44A-F68C-475C-8FDC-2AA85BAF66E8}"/>
    <cellStyle name="Heading 3 2 9 3 8 4" xfId="4904" xr:uid="{D4C447C1-DECE-494B-B2ED-18A593CE9DBC}"/>
    <cellStyle name="Heading 3 2 9 3 8 5" xfId="6850" xr:uid="{FD1DA5A7-0E44-4B61-B3D8-A6DF854F160A}"/>
    <cellStyle name="Heading 3 2 9 3 8 6" xfId="8090" xr:uid="{7585AD11-069E-4D8E-A827-09B528757651}"/>
    <cellStyle name="Heading 3 2 9 3 8 7" xfId="8185" xr:uid="{1AD29D31-AFF1-4AE1-B4F6-84AD1AF641B3}"/>
    <cellStyle name="Heading 3 2 9 3 8 8" xfId="7607" xr:uid="{C4E8F434-E2BC-4665-ABF5-018AC6B6EDCC}"/>
    <cellStyle name="Heading 3 2 9 3 9" xfId="1202" xr:uid="{00000000-0005-0000-0000-00005C030000}"/>
    <cellStyle name="Heading 3 2 9 3 9 2" xfId="4017" xr:uid="{682C0258-1F86-465E-A86D-FA490AB33CE6}"/>
    <cellStyle name="Heading 3 2 9 3 9 3" xfId="3317" xr:uid="{2826C893-3A90-46A5-97E6-C164F357D617}"/>
    <cellStyle name="Heading 3 2 9 3 9 4" xfId="5026" xr:uid="{0F3D1DC5-6B5B-4ED3-B83C-9C265BFA841C}"/>
    <cellStyle name="Heading 3 2 9 3 9 5" xfId="7096" xr:uid="{B0AF04D2-9678-4A76-B1C7-DEFA599F1FD7}"/>
    <cellStyle name="Heading 3 2 9 3 9 6" xfId="8106" xr:uid="{7245F2C5-5609-4294-82B2-08769A7666E9}"/>
    <cellStyle name="Heading 3 2 9 3 9 7" xfId="4513" xr:uid="{20AD4B18-95C5-4ABD-A807-812C0C3CDDEE}"/>
    <cellStyle name="Heading 3 2 9 3 9 8" xfId="8107" xr:uid="{447F1AA6-27EE-4AD9-8B88-6BC6E123F51A}"/>
    <cellStyle name="Heading 3 2 9 4" xfId="725" xr:uid="{00000000-0005-0000-0000-00005D030000}"/>
    <cellStyle name="Heading 3 2 9 4 2" xfId="1394" xr:uid="{00000000-0005-0000-0000-00005E030000}"/>
    <cellStyle name="Heading 3 2 9 4 2 2" xfId="3540" xr:uid="{3AA16A6B-4C40-4189-B654-E16AD2ABC9C7}"/>
    <cellStyle name="Heading 3 2 9 4 2 3" xfId="5216" xr:uid="{28B64241-A54E-460D-83F4-C9005D6F96AB}"/>
    <cellStyle name="Heading 3 2 9 4 2 4" xfId="7152" xr:uid="{CBBA8D72-19AD-4B0B-BE7F-FD8528D84F11}"/>
    <cellStyle name="Heading 3 2 9 4 2 5" xfId="7221" xr:uid="{9429A8B5-3B17-455A-ABDE-59362580AA11}"/>
    <cellStyle name="Heading 3 2 9 4 3" xfId="2840" xr:uid="{EC0A36FD-9E75-4EBC-ABC8-1C7506721B82}"/>
    <cellStyle name="Heading 3 2 9 4 4" xfId="4549" xr:uid="{1DFCBF36-7778-46E4-85D2-2D5D763C48A3}"/>
    <cellStyle name="Heading 3 2 9 4 5" xfId="7701" xr:uid="{C2FDFDF3-B0FF-49E2-B258-180FC2C95164}"/>
    <cellStyle name="Heading 3 2 9 4 6" xfId="8264" xr:uid="{DD5CF496-5216-4ADF-B087-8C74D987DB3F}"/>
    <cellStyle name="Heading 3 2 9 4 7" xfId="6913" xr:uid="{AE474FE3-C545-424E-873F-1EC7BCA0C65A}"/>
    <cellStyle name="Heading 3 2 9 4 8" xfId="8831" xr:uid="{BCD9C63B-BFE7-46A9-9469-36F549A26B39}"/>
    <cellStyle name="Heading 3 2 9 5" xfId="1012" xr:uid="{00000000-0005-0000-0000-00005F030000}"/>
    <cellStyle name="Heading 3 2 9 5 2" xfId="1681" xr:uid="{00000000-0005-0000-0000-000060030000}"/>
    <cellStyle name="Heading 3 2 9 5 2 2" xfId="3827" xr:uid="{E12D907B-AE6B-424B-9AB1-6A67ECE27359}"/>
    <cellStyle name="Heading 3 2 9 5 2 3" xfId="5503" xr:uid="{423462BA-8300-43DC-82D7-B4453CD016D5}"/>
    <cellStyle name="Heading 3 2 9 5 2 4" xfId="7138" xr:uid="{BC72A51F-B9CF-462C-9BCD-0AD68672A8A4}"/>
    <cellStyle name="Heading 3 2 9 5 2 5" xfId="4068" xr:uid="{57D955BD-BAA1-4AEC-A4B1-6CA5226F5380}"/>
    <cellStyle name="Heading 3 2 9 5 3" xfId="3127" xr:uid="{9FEE26C6-B5BF-440F-BF70-80449DDCB32D}"/>
    <cellStyle name="Heading 3 2 9 5 4" xfId="4836" xr:uid="{DE49DD9A-5C1A-4071-A8C0-BFF6FFB41A85}"/>
    <cellStyle name="Heading 3 2 9 5 5" xfId="6951" xr:uid="{6F39BA21-59C6-4167-A8D2-2F47DAE6E54C}"/>
    <cellStyle name="Heading 3 2 9 5 6" xfId="8294" xr:uid="{F266CA8F-0290-486C-8167-8111A81AF393}"/>
    <cellStyle name="Heading 3 2 9 5 7" xfId="8733" xr:uid="{57A46EFD-4AC9-4866-A4EC-CC4C40E9BF46}"/>
    <cellStyle name="Heading 3 2 9 5 8" xfId="7839" xr:uid="{3FFD20EA-B19D-4C3F-89CD-7E54EC425358}"/>
    <cellStyle name="Heading 3 2 9 6" xfId="2547" xr:uid="{00000000-0005-0000-0000-000061030000}"/>
    <cellStyle name="Heading 3 2 9 6 2" xfId="6367" xr:uid="{108FB3A2-2C00-4946-A53D-5A074D24B903}"/>
    <cellStyle name="Heading 3 2 9 6 3" xfId="7859" xr:uid="{96FF6ECA-7013-48B3-984E-0B35796125E8}"/>
    <cellStyle name="Heading 3 2 9 6 4" xfId="7048" xr:uid="{3969EC50-EF66-485D-AA69-C47A444B48F6}"/>
    <cellStyle name="Heading 3 2 9 7" xfId="4253" xr:uid="{3B85FC35-1031-48E5-99D5-1DAA119259EA}"/>
    <cellStyle name="Heading 3 2 9 8" xfId="4094" xr:uid="{26F18FF5-9879-40D1-8273-DB9BD7AC6E06}"/>
    <cellStyle name="Heading 3 2 9 9" xfId="8026" xr:uid="{98601106-AF38-4C5E-803F-260FB2B98A77}"/>
    <cellStyle name="Heading 3 3" xfId="348" xr:uid="{00000000-0005-0000-0000-000062030000}"/>
    <cellStyle name="Heading 3 3 10" xfId="4137" xr:uid="{D023A36C-7630-4117-B2AB-D43E89CC6A65}"/>
    <cellStyle name="Heading 3 3 11" xfId="8905" xr:uid="{FEB93A36-1BCF-4121-9021-DE7EA577A292}"/>
    <cellStyle name="Heading 3 3 2" xfId="349" xr:uid="{00000000-0005-0000-0000-000063030000}"/>
    <cellStyle name="Heading 3 3 2 10" xfId="8808" xr:uid="{C75B3EA5-2164-42E6-A614-D2C5775B1CF2}"/>
    <cellStyle name="Heading 3 3 2 2" xfId="640" xr:uid="{00000000-0005-0000-0000-000064030000}"/>
    <cellStyle name="Heading 3 3 2 2 10" xfId="3456" xr:uid="{45DAC3FB-FF55-456A-B24E-97FD2ED41366}"/>
    <cellStyle name="Heading 3 3 2 2 11" xfId="2756" xr:uid="{53009ECA-53B2-442D-ADDA-8098C79D7CB7}"/>
    <cellStyle name="Heading 3 3 2 2 12" xfId="4464" xr:uid="{3FFBD587-C62D-49A1-9465-135B02244D7D}"/>
    <cellStyle name="Heading 3 3 2 2 13" xfId="6959" xr:uid="{0D1FC81F-B0DF-41FB-83DC-E3450995B533}"/>
    <cellStyle name="Heading 3 3 2 2 14" xfId="6935" xr:uid="{5979FFED-C3C3-4130-8A03-ECCF47A5DCB8}"/>
    <cellStyle name="Heading 3 3 2 2 15" xfId="8742" xr:uid="{A2730E70-21B9-457D-B386-4EFEC0C8D5F1}"/>
    <cellStyle name="Heading 3 3 2 2 16" xfId="8299" xr:uid="{60249430-14B1-4333-9AC7-9C7CF324295B}"/>
    <cellStyle name="Heading 3 3 2 2 2" xfId="825" xr:uid="{00000000-0005-0000-0000-000065030000}"/>
    <cellStyle name="Heading 3 3 2 2 2 2" xfId="1494" xr:uid="{00000000-0005-0000-0000-000066030000}"/>
    <cellStyle name="Heading 3 3 2 2 2 2 2" xfId="3640" xr:uid="{2870F53A-704B-4847-BE07-A7D4BE07E05E}"/>
    <cellStyle name="Heading 3 3 2 2 2 2 3" xfId="5316" xr:uid="{69A8D52A-C807-4E50-9049-A59D88C8CDC0}"/>
    <cellStyle name="Heading 3 3 2 2 2 2 4" xfId="6895" xr:uid="{546E2CDA-8EEA-44E2-A320-1655F5D7AF35}"/>
    <cellStyle name="Heading 3 3 2 2 2 2 5" xfId="6866" xr:uid="{772F55E8-2C4C-41F6-B7A3-0A6096B7EF7D}"/>
    <cellStyle name="Heading 3 3 2 2 2 3" xfId="2940" xr:uid="{AF51CD90-4A2C-40DD-8180-A81FDCAB5F95}"/>
    <cellStyle name="Heading 3 3 2 2 2 4" xfId="4649" xr:uid="{64630C8D-9F7E-4EF7-8DFA-5A7BECC7E745}"/>
    <cellStyle name="Heading 3 3 2 2 2 5" xfId="7461" xr:uid="{F46B7F1E-5FCE-4A35-BA2C-B3E854062555}"/>
    <cellStyle name="Heading 3 3 2 2 2 6" xfId="4164" xr:uid="{8FB313E6-2519-4730-A49A-6B8357C95B98}"/>
    <cellStyle name="Heading 3 3 2 2 2 7" xfId="8205" xr:uid="{B9504BEB-CB33-4D5D-B5F3-8DA5B57922BB}"/>
    <cellStyle name="Heading 3 3 2 2 2 8" xfId="8910" xr:uid="{D699ED74-818F-4DAC-BE67-D533F9F26522}"/>
    <cellStyle name="Heading 3 3 2 2 3" xfId="904" xr:uid="{00000000-0005-0000-0000-000067030000}"/>
    <cellStyle name="Heading 3 3 2 2 3 2" xfId="1573" xr:uid="{00000000-0005-0000-0000-000068030000}"/>
    <cellStyle name="Heading 3 3 2 2 3 2 2" xfId="3719" xr:uid="{9BE3F0E9-FE91-4486-98DD-C372A2E20E69}"/>
    <cellStyle name="Heading 3 3 2 2 3 2 3" xfId="5395" xr:uid="{5D1BF1B5-0AB0-4CDC-AC21-7924A0BE5A7F}"/>
    <cellStyle name="Heading 3 3 2 2 3 2 4" xfId="6617" xr:uid="{3053E581-CF83-4AEC-ADC9-D0D93E171261}"/>
    <cellStyle name="Heading 3 3 2 2 3 2 5" xfId="6757" xr:uid="{F865A82E-E5BA-4114-911E-F6138F37F996}"/>
    <cellStyle name="Heading 3 3 2 2 3 3" xfId="3019" xr:uid="{4F3DF823-E0C6-409A-A647-E1BEE210D342}"/>
    <cellStyle name="Heading 3 3 2 2 3 4" xfId="4728" xr:uid="{B17FAAF6-F9C4-47C8-8CEB-DD50AF7EF003}"/>
    <cellStyle name="Heading 3 3 2 2 3 5" xfId="7823" xr:uid="{8900A35F-6D4B-47CB-9E01-F9D7893C1100}"/>
    <cellStyle name="Heading 3 3 2 2 3 6" xfId="7757" xr:uid="{C8DFC319-4955-44C3-98B5-218ADFA501E2}"/>
    <cellStyle name="Heading 3 3 2 2 3 7" xfId="8752" xr:uid="{A4FB9F0F-6720-4093-BED8-9B354FA8BC20}"/>
    <cellStyle name="Heading 3 3 2 2 3 8" xfId="8828" xr:uid="{FEF3E144-F5C2-41C7-88DF-C6A7632ED9F4}"/>
    <cellStyle name="Heading 3 3 2 2 4" xfId="698" xr:uid="{00000000-0005-0000-0000-000069030000}"/>
    <cellStyle name="Heading 3 3 2 2 4 2" xfId="1367" xr:uid="{00000000-0005-0000-0000-00006A030000}"/>
    <cellStyle name="Heading 3 3 2 2 4 2 2" xfId="3513" xr:uid="{32E963C6-C125-4BBF-984D-DD7A3EEB3B74}"/>
    <cellStyle name="Heading 3 3 2 2 4 2 3" xfId="5189" xr:uid="{62568E83-A653-4A64-9493-FED89FE03772}"/>
    <cellStyle name="Heading 3 3 2 2 4 2 4" xfId="6995" xr:uid="{61DA4D83-FFE9-4B8B-B57D-C45D66E16F33}"/>
    <cellStyle name="Heading 3 3 2 2 4 2 5" xfId="5044" xr:uid="{ED110589-D3D2-4926-B0C2-7545F6B58D47}"/>
    <cellStyle name="Heading 3 3 2 2 4 3" xfId="2813" xr:uid="{1CAF6E73-8110-405A-8C0A-E7A989AFDE76}"/>
    <cellStyle name="Heading 3 3 2 2 4 4" xfId="4522" xr:uid="{55CE0AF2-41EE-45FB-A55A-B5A8BD2530D7}"/>
    <cellStyle name="Heading 3 3 2 2 4 5" xfId="6570" xr:uid="{07C9F03E-8190-461F-A2ED-12C75C30FD8A}"/>
    <cellStyle name="Heading 3 3 2 2 4 6" xfId="6438" xr:uid="{03361030-1368-4375-B3A4-D709E4F3F31D}"/>
    <cellStyle name="Heading 3 3 2 2 4 7" xfId="8649" xr:uid="{47692D76-7F34-4A72-B165-799CF8C10273}"/>
    <cellStyle name="Heading 3 3 2 2 4 8" xfId="8899" xr:uid="{726166FC-70EC-4DA6-8108-5139FD227C39}"/>
    <cellStyle name="Heading 3 3 2 2 5" xfId="977" xr:uid="{00000000-0005-0000-0000-00006B030000}"/>
    <cellStyle name="Heading 3 3 2 2 5 2" xfId="1646" xr:uid="{00000000-0005-0000-0000-00006C030000}"/>
    <cellStyle name="Heading 3 3 2 2 5 2 2" xfId="3792" xr:uid="{24FECA34-58A9-473E-99F8-CAD8E80E852B}"/>
    <cellStyle name="Heading 3 3 2 2 5 2 3" xfId="5468" xr:uid="{6B08A4FA-4C93-4BA9-8BC4-2666358955AB}"/>
    <cellStyle name="Heading 3 3 2 2 5 2 4" xfId="6545" xr:uid="{1DBD62AE-BCF7-46D9-B32E-4D6D52322BAA}"/>
    <cellStyle name="Heading 3 3 2 2 5 2 5" xfId="6535" xr:uid="{578C28ED-67BB-4DE8-AAFF-974F6D33FAFF}"/>
    <cellStyle name="Heading 3 3 2 2 5 3" xfId="3092" xr:uid="{B51BB6DD-5C49-43C0-844D-4961536DD76B}"/>
    <cellStyle name="Heading 3 3 2 2 5 4" xfId="4801" xr:uid="{5A8D1A80-B805-4EC2-A2F5-695E8EABEEEA}"/>
    <cellStyle name="Heading 3 3 2 2 5 5" xfId="6767" xr:uid="{4CB7990D-6012-45AA-A34A-A2B893745190}"/>
    <cellStyle name="Heading 3 3 2 2 5 6" xfId="6583" xr:uid="{E5E6DA9A-7CC9-4B95-B6AE-42E2D423E8BE}"/>
    <cellStyle name="Heading 3 3 2 2 5 7" xfId="8613" xr:uid="{3EF66BEC-8A27-4B19-9998-E455A9DB690A}"/>
    <cellStyle name="Heading 3 3 2 2 5 8" xfId="8496" xr:uid="{684F43A0-AEDE-46BF-AB06-D3695D855752}"/>
    <cellStyle name="Heading 3 3 2 2 6" xfId="743" xr:uid="{00000000-0005-0000-0000-00006D030000}"/>
    <cellStyle name="Heading 3 3 2 2 6 2" xfId="1412" xr:uid="{00000000-0005-0000-0000-00006E030000}"/>
    <cellStyle name="Heading 3 3 2 2 6 2 2" xfId="3558" xr:uid="{45B881DE-A188-427A-A7FA-D52400005A0D}"/>
    <cellStyle name="Heading 3 3 2 2 6 2 3" xfId="5234" xr:uid="{09840E09-64AD-4408-A3A4-8D66DFFAEC73}"/>
    <cellStyle name="Heading 3 3 2 2 6 2 4" xfId="6523" xr:uid="{98F9F260-85FF-4824-9F26-01F18FF4E91D}"/>
    <cellStyle name="Heading 3 3 2 2 6 2 5" xfId="6877" xr:uid="{F0C60B4E-B85A-4BE7-B183-28FFB9202C26}"/>
    <cellStyle name="Heading 3 3 2 2 6 3" xfId="2858" xr:uid="{C4B25ED3-4E6D-4B12-A092-BEE6589F3F20}"/>
    <cellStyle name="Heading 3 3 2 2 6 4" xfId="4567" xr:uid="{02EF5F25-2366-4C91-9D41-38C927A3FAB8}"/>
    <cellStyle name="Heading 3 3 2 2 6 5" xfId="6510" xr:uid="{56BC1C98-870A-4160-A610-4ACA1D5327AF}"/>
    <cellStyle name="Heading 3 3 2 2 6 6" xfId="7500" xr:uid="{7BBFE072-64AC-4181-8DC5-1E4C313F7E0B}"/>
    <cellStyle name="Heading 3 3 2 2 6 7" xfId="8750" xr:uid="{5083F6E4-31FB-4E00-8D2F-B43222E8D448}"/>
    <cellStyle name="Heading 3 3 2 2 6 8" xfId="8836" xr:uid="{A465BDB1-DE4B-41B7-8572-53C346555FC4}"/>
    <cellStyle name="Heading 3 3 2 2 7" xfId="1123" xr:uid="{00000000-0005-0000-0000-00006F030000}"/>
    <cellStyle name="Heading 3 3 2 2 7 2" xfId="1792" xr:uid="{00000000-0005-0000-0000-000070030000}"/>
    <cellStyle name="Heading 3 3 2 2 7 2 2" xfId="3938" xr:uid="{7CFDA20B-8288-47D6-8924-B6C511EB5647}"/>
    <cellStyle name="Heading 3 3 2 2 7 2 3" xfId="5614" xr:uid="{13D67025-1107-468E-A887-F07E5243E570}"/>
    <cellStyle name="Heading 3 3 2 2 7 2 4" xfId="7080" xr:uid="{12037817-76D4-4132-9530-AB3CC788F25A}"/>
    <cellStyle name="Heading 3 3 2 2 7 2 5" xfId="7910" xr:uid="{9EF0F5D6-2E23-49A5-9216-3AC36C8B3226}"/>
    <cellStyle name="Heading 3 3 2 2 7 3" xfId="3238" xr:uid="{76FD8DAE-73AB-49A2-BFBE-BA295C0A8183}"/>
    <cellStyle name="Heading 3 3 2 2 7 4" xfId="4947" xr:uid="{2E6F218E-EE58-4F8C-8BBB-3E770A83F5D5}"/>
    <cellStyle name="Heading 3 3 2 2 7 5" xfId="7715" xr:uid="{E00C0BF7-D5EE-4F02-96E8-0E7DB6A3E4EB}"/>
    <cellStyle name="Heading 3 3 2 2 7 6" xfId="8109" xr:uid="{7198B98C-0131-4477-8571-C750B83CB079}"/>
    <cellStyle name="Heading 3 3 2 2 7 7" xfId="8765" xr:uid="{62D40F4C-1E81-4535-A170-2464BBD3DB5C}"/>
    <cellStyle name="Heading 3 3 2 2 7 8" xfId="8379" xr:uid="{2C8595B9-627A-4583-A29A-3ED4BE8762CD}"/>
    <cellStyle name="Heading 3 3 2 2 8" xfId="1083" xr:uid="{00000000-0005-0000-0000-000071030000}"/>
    <cellStyle name="Heading 3 3 2 2 8 2" xfId="1752" xr:uid="{00000000-0005-0000-0000-000072030000}"/>
    <cellStyle name="Heading 3 3 2 2 8 2 2" xfId="3898" xr:uid="{5AC192FA-5B08-439F-BD74-D725D4B1AE35}"/>
    <cellStyle name="Heading 3 3 2 2 8 2 3" xfId="5574" xr:uid="{F5578B27-9D36-433C-A3DE-D0303593B1CA}"/>
    <cellStyle name="Heading 3 3 2 2 8 2 4" xfId="4166" xr:uid="{B8C8E51B-4C77-4C41-8EA4-5FA6EB29B606}"/>
    <cellStyle name="Heading 3 3 2 2 8 2 5" xfId="7499" xr:uid="{F12DE765-3104-4DBD-ABB0-6B8E41294D30}"/>
    <cellStyle name="Heading 3 3 2 2 8 3" xfId="3198" xr:uid="{343115A1-6BBA-43C2-A299-03D05AA442D1}"/>
    <cellStyle name="Heading 3 3 2 2 8 4" xfId="4907" xr:uid="{0DA47E88-BECC-4D28-BF4C-0A263CA6C2F7}"/>
    <cellStyle name="Heading 3 3 2 2 8 5" xfId="7101" xr:uid="{47124CF1-B38F-42FB-A1A7-9CBCEE5052E0}"/>
    <cellStyle name="Heading 3 3 2 2 8 6" xfId="7011" xr:uid="{EA94A274-1CAE-4388-841A-38C67147A8AA}"/>
    <cellStyle name="Heading 3 3 2 2 8 7" xfId="8766" xr:uid="{F6BB8BE4-9ED8-4E35-A199-9CCFFE739A28}"/>
    <cellStyle name="Heading 3 3 2 2 8 8" xfId="6930" xr:uid="{AE9CFB4A-FF78-4A73-9553-FC680BADC625}"/>
    <cellStyle name="Heading 3 3 2 2 9" xfId="1205" xr:uid="{00000000-0005-0000-0000-000073030000}"/>
    <cellStyle name="Heading 3 3 2 2 9 2" xfId="4020" xr:uid="{72EB5C73-8541-4D1A-A426-F10609961BAF}"/>
    <cellStyle name="Heading 3 3 2 2 9 3" xfId="3320" xr:uid="{006813A5-CDB3-4EDC-9B6F-26390FF6232B}"/>
    <cellStyle name="Heading 3 3 2 2 9 4" xfId="5029" xr:uid="{A06CB280-D5C5-4928-A976-6DD057D6F966}"/>
    <cellStyle name="Heading 3 3 2 2 9 5" xfId="4127" xr:uid="{74023BDC-55DC-440E-8270-BF9DC6A13D77}"/>
    <cellStyle name="Heading 3 3 2 2 9 6" xfId="4392" xr:uid="{AD38C034-24D0-4FA3-BED8-C4F41E240778}"/>
    <cellStyle name="Heading 3 3 2 2 9 7" xfId="8337" xr:uid="{E72446D2-F269-4745-99CA-AC8A366115FB}"/>
    <cellStyle name="Heading 3 3 2 2 9 8" xfId="6962" xr:uid="{93B6C78E-6DFF-4190-A20A-3024A0A77F9F}"/>
    <cellStyle name="Heading 3 3 2 3" xfId="726" xr:uid="{00000000-0005-0000-0000-000074030000}"/>
    <cellStyle name="Heading 3 3 2 3 2" xfId="1395" xr:uid="{00000000-0005-0000-0000-000075030000}"/>
    <cellStyle name="Heading 3 3 2 3 2 2" xfId="3541" xr:uid="{CD70EF21-ECEA-4FD4-B221-73DE92D47286}"/>
    <cellStyle name="Heading 3 3 2 3 2 3" xfId="5217" xr:uid="{12F0984E-85D6-4656-A735-3C1443AD4981}"/>
    <cellStyle name="Heading 3 3 2 3 2 4" xfId="6681" xr:uid="{758A944E-DD9E-4EDA-8BF0-E8085588899E}"/>
    <cellStyle name="Heading 3 3 2 3 2 5" xfId="7981" xr:uid="{72F1030E-7106-4152-AA52-F56B0EEE2697}"/>
    <cellStyle name="Heading 3 3 2 3 3" xfId="2841" xr:uid="{0DD568C3-9206-4B3B-81A8-A39016C2321A}"/>
    <cellStyle name="Heading 3 3 2 3 4" xfId="4550" xr:uid="{19B6AA18-5B7B-4680-B538-19CCB860F66E}"/>
    <cellStyle name="Heading 3 3 2 3 5" xfId="7045" xr:uid="{68580B62-8E05-49CE-A8A3-F1EE5ED17552}"/>
    <cellStyle name="Heading 3 3 2 3 6" xfId="7949" xr:uid="{F1C0BF18-6BC6-4C7F-8E23-73CB4873702A}"/>
    <cellStyle name="Heading 3 3 2 3 7" xfId="8478" xr:uid="{CD5C409E-4B67-4141-8FFF-FF250879120B}"/>
    <cellStyle name="Heading 3 3 2 3 8" xfId="8821" xr:uid="{5059D66E-B4C1-49F1-9343-D1CE67448F84}"/>
    <cellStyle name="Heading 3 3 2 4" xfId="1015" xr:uid="{00000000-0005-0000-0000-000076030000}"/>
    <cellStyle name="Heading 3 3 2 4 2" xfId="1684" xr:uid="{00000000-0005-0000-0000-000077030000}"/>
    <cellStyle name="Heading 3 3 2 4 2 2" xfId="3830" xr:uid="{526C7139-969D-4AB8-9A20-00659C129434}"/>
    <cellStyle name="Heading 3 3 2 4 2 3" xfId="5506" xr:uid="{75707905-B0A9-4152-8ED3-2BEFC8186AFB}"/>
    <cellStyle name="Heading 3 3 2 4 2 4" xfId="6611" xr:uid="{C049080A-8622-4A42-8653-72194273D784}"/>
    <cellStyle name="Heading 3 3 2 4 2 5" xfId="4297" xr:uid="{C4B93DE0-E0C4-403B-9054-1F8852D08FAB}"/>
    <cellStyle name="Heading 3 3 2 4 3" xfId="3130" xr:uid="{AB1CB281-1EDE-4058-BFD4-8E3CC15F65E6}"/>
    <cellStyle name="Heading 3 3 2 4 4" xfId="4839" xr:uid="{200696A4-E550-412D-A72E-2417A0B2A6D2}"/>
    <cellStyle name="Heading 3 3 2 4 5" xfId="7673" xr:uid="{65EF7983-1DF7-403D-8919-6E20ECF5B8E2}"/>
    <cellStyle name="Heading 3 3 2 4 6" xfId="7575" xr:uid="{BAA8B5DF-CC1A-4D7C-9F2E-2C2EAAA6E66C}"/>
    <cellStyle name="Heading 3 3 2 4 7" xfId="8515" xr:uid="{5C1BC582-D387-4AF0-9EAC-40A6C25C6CDB}"/>
    <cellStyle name="Heading 3 3 2 4 8" xfId="8319" xr:uid="{E7A7B190-B2C7-448A-BC3E-35052F30B143}"/>
    <cellStyle name="Heading 3 3 2 5" xfId="1913" xr:uid="{00000000-0005-0000-0000-000078030000}"/>
    <cellStyle name="Heading 3 3 2 5 2" xfId="5734" xr:uid="{6DA98E2D-718E-421B-9E1D-308B3CACEF3F}"/>
    <cellStyle name="Heading 3 3 2 5 3" xfId="6796" xr:uid="{532D632D-4C4C-4974-A1E8-FB642DA1F649}"/>
    <cellStyle name="Heading 3 3 2 5 4" xfId="4085" xr:uid="{8EF884B5-11AD-4C85-9CD9-109AA728C332}"/>
    <cellStyle name="Heading 3 3 2 6" xfId="4256" xr:uid="{17B8B697-1F19-4646-8205-81BB03189EF5}"/>
    <cellStyle name="Heading 3 3 2 7" xfId="6938" xr:uid="{7C528378-BDD0-4D87-8CB0-49930729860D}"/>
    <cellStyle name="Heading 3 3 2 8" xfId="7283" xr:uid="{84C36E79-7DF3-4CDE-B585-624E7CF3D5FE}"/>
    <cellStyle name="Heading 3 3 2 9" xfId="8551" xr:uid="{3DA569FF-7F93-4229-BBB7-ECD63B985046}"/>
    <cellStyle name="Heading 3 3 3" xfId="639" xr:uid="{00000000-0005-0000-0000-000079030000}"/>
    <cellStyle name="Heading 3 3 3 10" xfId="3455" xr:uid="{31A25EB9-5CB1-40EA-A942-7FD791AE74B1}"/>
    <cellStyle name="Heading 3 3 3 11" xfId="2755" xr:uid="{745C8D56-E9FA-49ED-A1CC-18CEC8962676}"/>
    <cellStyle name="Heading 3 3 3 12" xfId="4463" xr:uid="{5297EFD5-58C7-4E77-B271-14BBA723A69F}"/>
    <cellStyle name="Heading 3 3 3 13" xfId="7661" xr:uid="{039EA47F-4B27-4559-8B3C-5B9B9C4B6651}"/>
    <cellStyle name="Heading 3 3 3 14" xfId="8305" xr:uid="{F68142B4-49AB-4652-B695-03DD56DA79F1}"/>
    <cellStyle name="Heading 3 3 3 15" xfId="8570" xr:uid="{BCC38CA6-71E8-46FE-BC1B-0B32BB2553CF}"/>
    <cellStyle name="Heading 3 3 3 16" xfId="8855" xr:uid="{9C860990-9E12-4117-B2BF-A2786C7C2850}"/>
    <cellStyle name="Heading 3 3 3 2" xfId="824" xr:uid="{00000000-0005-0000-0000-00007A030000}"/>
    <cellStyle name="Heading 3 3 3 2 2" xfId="1493" xr:uid="{00000000-0005-0000-0000-00007B030000}"/>
    <cellStyle name="Heading 3 3 3 2 2 2" xfId="3639" xr:uid="{B276C09C-4103-41E7-9E4D-14BA16D66098}"/>
    <cellStyle name="Heading 3 3 3 2 2 3" xfId="5315" xr:uid="{06EA6C56-50B4-443B-8357-BAD72A20C6F9}"/>
    <cellStyle name="Heading 3 3 3 2 2 4" xfId="6548" xr:uid="{FDFAEA83-8F77-4083-B299-979DA5763966}"/>
    <cellStyle name="Heading 3 3 3 2 2 5" xfId="4066" xr:uid="{DFBCF947-DAC4-4D27-ABF6-D10F06677926}"/>
    <cellStyle name="Heading 3 3 3 2 3" xfId="2939" xr:uid="{4B84233C-EE40-49EA-B5FF-F3CBD3F6BEDF}"/>
    <cellStyle name="Heading 3 3 3 2 4" xfId="4648" xr:uid="{10AE209B-FED2-41C7-B70C-AD06A0418C15}"/>
    <cellStyle name="Heading 3 3 3 2 5" xfId="6568" xr:uid="{F727ABA5-15C4-48C2-BCA9-54E1B9F9D645}"/>
    <cellStyle name="Heading 3 3 3 2 6" xfId="7608" xr:uid="{52F05EBE-8CE8-45CB-9014-030BE2FA0BA3}"/>
    <cellStyle name="Heading 3 3 3 2 7" xfId="8645" xr:uid="{545EC781-2E90-43DA-8D94-4B37E5F7CF91}"/>
    <cellStyle name="Heading 3 3 3 2 8" xfId="6912" xr:uid="{BD06DD2B-DC41-4003-B1F1-32CBD2FEB234}"/>
    <cellStyle name="Heading 3 3 3 3" xfId="903" xr:uid="{00000000-0005-0000-0000-00007C030000}"/>
    <cellStyle name="Heading 3 3 3 3 2" xfId="1572" xr:uid="{00000000-0005-0000-0000-00007D030000}"/>
    <cellStyle name="Heading 3 3 3 3 2 2" xfId="3718" xr:uid="{E0F02710-6203-4F12-AE2C-6C69A4745DEA}"/>
    <cellStyle name="Heading 3 3 3 3 2 3" xfId="5394" xr:uid="{F10FCB7C-BC28-46EE-9510-512B201E3DAC}"/>
    <cellStyle name="Heading 3 3 3 3 2 4" xfId="7088" xr:uid="{5FB4F55E-C645-4C59-A14F-6E2FD9573B6F}"/>
    <cellStyle name="Heading 3 3 3 3 2 5" xfId="6421" xr:uid="{08E1EB1A-F167-4335-93BF-E25A6B0B4D25}"/>
    <cellStyle name="Heading 3 3 3 3 3" xfId="3018" xr:uid="{87A8CEC3-944B-40A3-8267-1346BC3A3F38}"/>
    <cellStyle name="Heading 3 3 3 3 4" xfId="4727" xr:uid="{F80BAD1B-8031-48B9-94A7-9C0896A02AC4}"/>
    <cellStyle name="Heading 3 3 3 3 5" xfId="4105" xr:uid="{3862C4C7-38FB-43E4-8A9C-36FBC8737A45}"/>
    <cellStyle name="Heading 3 3 3 3 6" xfId="7553" xr:uid="{AA904744-A4D3-4729-91F5-F3B2B435F975}"/>
    <cellStyle name="Heading 3 3 3 3 7" xfId="8580" xr:uid="{32BB9F0B-597F-4F3F-BF7E-3E653892DD8C}"/>
    <cellStyle name="Heading 3 3 3 3 8" xfId="7012" xr:uid="{8AE91811-6521-41C1-AC26-DA3B9EB4813A}"/>
    <cellStyle name="Heading 3 3 3 4" xfId="929" xr:uid="{00000000-0005-0000-0000-00007E030000}"/>
    <cellStyle name="Heading 3 3 3 4 2" xfId="1598" xr:uid="{00000000-0005-0000-0000-00007F030000}"/>
    <cellStyle name="Heading 3 3 3 4 2 2" xfId="3744" xr:uid="{508C53F6-A4AF-483A-AF50-9EFD71978B0B}"/>
    <cellStyle name="Heading 3 3 3 4 2 3" xfId="5420" xr:uid="{2E4720A3-8071-41FA-8EF1-63ACE6CA99DB}"/>
    <cellStyle name="Heading 3 3 3 4 2 4" xfId="7737" xr:uid="{A86957B2-5C0F-4E17-8C57-55BCA829A36D}"/>
    <cellStyle name="Heading 3 3 3 4 2 5" xfId="7637" xr:uid="{29E80596-B072-45CE-8F8E-DFEA3CFFDE28}"/>
    <cellStyle name="Heading 3 3 3 4 3" xfId="3044" xr:uid="{C2B5BEE7-D8D1-4066-8546-1897377E3687}"/>
    <cellStyle name="Heading 3 3 3 4 4" xfId="4753" xr:uid="{67091BA3-5839-4F0C-996A-FB16568A5326}"/>
    <cellStyle name="Heading 3 3 3 4 5" xfId="7773" xr:uid="{0A174656-2B5E-4B81-B0BA-2F2C26E377A2}"/>
    <cellStyle name="Heading 3 3 3 4 6" xfId="8056" xr:uid="{5F7DDB98-2179-448A-89DB-1DB75AF6B41A}"/>
    <cellStyle name="Heading 3 3 3 4 7" xfId="7333" xr:uid="{EBCA9024-A65F-40D8-A249-858A9755F7CD}"/>
    <cellStyle name="Heading 3 3 3 4 8" xfId="8812" xr:uid="{B851FE23-B246-4897-B281-36FD420D3354}"/>
    <cellStyle name="Heading 3 3 3 5" xfId="976" xr:uid="{00000000-0005-0000-0000-000080030000}"/>
    <cellStyle name="Heading 3 3 3 5 2" xfId="1645" xr:uid="{00000000-0005-0000-0000-000081030000}"/>
    <cellStyle name="Heading 3 3 3 5 2 2" xfId="3791" xr:uid="{8FA80038-EB2E-4A80-A229-6F6202F1F131}"/>
    <cellStyle name="Heading 3 3 3 5 2 3" xfId="5467" xr:uid="{F625E080-E080-4A10-9860-46EC9E5CA481}"/>
    <cellStyle name="Heading 3 3 3 5 2 4" xfId="7019" xr:uid="{81C83967-41A0-4817-B9E9-D029E45AD149}"/>
    <cellStyle name="Heading 3 3 3 5 2 5" xfId="6410" xr:uid="{971F02D4-7613-45E6-9C02-6ABED0B5EB91}"/>
    <cellStyle name="Heading 3 3 3 5 3" xfId="3091" xr:uid="{D172C4AB-553B-4E5C-A0C5-5422CA03DBC0}"/>
    <cellStyle name="Heading 3 3 3 5 4" xfId="4800" xr:uid="{37C9DEF2-7C58-44A0-BD6C-02EC0F998978}"/>
    <cellStyle name="Heading 3 3 3 5 5" xfId="7234" xr:uid="{1F124C59-53A2-48DF-8697-D31C3B2975F3}"/>
    <cellStyle name="Heading 3 3 3 5 6" xfId="7943" xr:uid="{137500FC-4A8D-42CD-8F4A-A9E74C03ED04}"/>
    <cellStyle name="Heading 3 3 3 5 7" xfId="8443" xr:uid="{F714D7FA-AD6B-4E64-BCA5-B6B697B06625}"/>
    <cellStyle name="Heading 3 3 3 5 8" xfId="8933" xr:uid="{3D9BFC7B-3F7D-4069-95B2-CC18D63C2EF2}"/>
    <cellStyle name="Heading 3 3 3 6" xfId="935" xr:uid="{00000000-0005-0000-0000-000082030000}"/>
    <cellStyle name="Heading 3 3 3 6 2" xfId="1604" xr:uid="{00000000-0005-0000-0000-000083030000}"/>
    <cellStyle name="Heading 3 3 3 6 2 2" xfId="3750" xr:uid="{A9C0C386-EFF5-4126-8262-2779F6EA93C8}"/>
    <cellStyle name="Heading 3 3 3 6 2 3" xfId="5426" xr:uid="{3781D2E9-6908-4DAA-9016-BCE54EED1401}"/>
    <cellStyle name="Heading 3 3 3 6 2 4" xfId="7269" xr:uid="{0BA0863E-E015-4AD0-A27B-1988D864E0D4}"/>
    <cellStyle name="Heading 3 3 3 6 2 5" xfId="7504" xr:uid="{14FDA2B6-A8F5-4CEF-9B16-8E30FA01BB6B}"/>
    <cellStyle name="Heading 3 3 3 6 3" xfId="3050" xr:uid="{0AC217CA-CB29-4B6E-AAC9-7D928E23C3C2}"/>
    <cellStyle name="Heading 3 3 3 6 4" xfId="4759" xr:uid="{9FD63385-AD26-4E61-BABF-0BF8A3795D89}"/>
    <cellStyle name="Heading 3 3 3 6 5" xfId="6633" xr:uid="{7DC0F315-B280-43A8-ABAC-FDFD5535C7BC}"/>
    <cellStyle name="Heading 3 3 3 6 6" xfId="7847" xr:uid="{2EA3FCE0-C905-4E7C-961E-98B05D66A4C0}"/>
    <cellStyle name="Heading 3 3 3 6 7" xfId="8540" xr:uid="{A7D8C4E5-BC2D-4D63-B04F-475B82B4CABA}"/>
    <cellStyle name="Heading 3 3 3 6 8" xfId="4190" xr:uid="{9E500E87-9DC9-4796-A619-DAB1F0C563B2}"/>
    <cellStyle name="Heading 3 3 3 7" xfId="1122" xr:uid="{00000000-0005-0000-0000-000084030000}"/>
    <cellStyle name="Heading 3 3 3 7 2" xfId="1791" xr:uid="{00000000-0005-0000-0000-000085030000}"/>
    <cellStyle name="Heading 3 3 3 7 2 2" xfId="3937" xr:uid="{DFE8530B-F4B4-4B98-85D6-22C3AC51BC7F}"/>
    <cellStyle name="Heading 3 3 3 7 2 3" xfId="5613" xr:uid="{16CAF093-6BFD-49DF-9BE3-5BD2845AA499}"/>
    <cellStyle name="Heading 3 3 3 7 2 4" xfId="6668" xr:uid="{62D03F46-BB1A-4DA7-AC52-A63C22FCFAF9}"/>
    <cellStyle name="Heading 3 3 3 7 2 5" xfId="4073" xr:uid="{301B5107-4653-4B90-A032-9574C23FD705}"/>
    <cellStyle name="Heading 3 3 3 7 3" xfId="3237" xr:uid="{1CEDF7F6-9841-435E-A834-0826E9231C7B}"/>
    <cellStyle name="Heading 3 3 3 7 4" xfId="4946" xr:uid="{B1497B30-13C1-4CDB-93DC-8872F6BAA363}"/>
    <cellStyle name="Heading 3 3 3 7 5" xfId="7532" xr:uid="{FAF8FF61-41B3-448C-86DE-148DFC4873D8}"/>
    <cellStyle name="Heading 3 3 3 7 6" xfId="7524" xr:uid="{7658A034-166D-41FA-9E32-AD8003DFCC7D}"/>
    <cellStyle name="Heading 3 3 3 7 7" xfId="6854" xr:uid="{3B7F16E0-C7BC-4187-B9EF-4D7DA29B6118}"/>
    <cellStyle name="Heading 3 3 3 7 8" xfId="8547" xr:uid="{9DC86E7F-87EE-4836-8519-A55D6E7E55F8}"/>
    <cellStyle name="Heading 3 3 3 8" xfId="1082" xr:uid="{00000000-0005-0000-0000-000086030000}"/>
    <cellStyle name="Heading 3 3 3 8 2" xfId="1751" xr:uid="{00000000-0005-0000-0000-000087030000}"/>
    <cellStyle name="Heading 3 3 3 8 2 2" xfId="3897" xr:uid="{72372AE4-825A-447E-AB80-CFAF492B318F}"/>
    <cellStyle name="Heading 3 3 3 8 2 3" xfId="5573" xr:uid="{C619FE17-EE36-4D8E-AE16-67FAC331359E}"/>
    <cellStyle name="Heading 3 3 3 8 2 4" xfId="4165" xr:uid="{97941468-78D9-4729-89C5-F6EEB20984A1}"/>
    <cellStyle name="Heading 3 3 3 8 2 5" xfId="6919" xr:uid="{0E0B4232-1A11-4E1A-8D10-2F7EB6797F7D}"/>
    <cellStyle name="Heading 3 3 3 8 3" xfId="3197" xr:uid="{146D7E31-19A9-447E-914A-453268E5444C}"/>
    <cellStyle name="Heading 3 3 3 8 4" xfId="4906" xr:uid="{0B384F00-9896-4560-8B3A-5135A05D832B}"/>
    <cellStyle name="Heading 3 3 3 8 5" xfId="7717" xr:uid="{11E64FCE-30E9-4620-B9F0-8AECE84ECF72}"/>
    <cellStyle name="Heading 3 3 3 8 6" xfId="7891" xr:uid="{75ED1CE6-7BB6-41D5-BDB8-1B3DBAF184E4}"/>
    <cellStyle name="Heading 3 3 3 8 7" xfId="8206" xr:uid="{436F7018-4ACA-44E5-ADB4-CB02ECF2717B}"/>
    <cellStyle name="Heading 3 3 3 8 8" xfId="8594" xr:uid="{F8954033-A6BB-42EE-BBAF-AD0C7AAD885D}"/>
    <cellStyle name="Heading 3 3 3 9" xfId="1204" xr:uid="{00000000-0005-0000-0000-000088030000}"/>
    <cellStyle name="Heading 3 3 3 9 2" xfId="4019" xr:uid="{EFEAD6B4-A6F4-47D3-8454-3059A9C96064}"/>
    <cellStyle name="Heading 3 3 3 9 3" xfId="3319" xr:uid="{F16FB62D-4E52-4E63-97D4-050DA0C9564B}"/>
    <cellStyle name="Heading 3 3 3 9 4" xfId="5028" xr:uid="{9E73D51B-6DF4-4ED4-B45D-DD65356493ED}"/>
    <cellStyle name="Heading 3 3 3 9 5" xfId="6498" xr:uid="{4D8EF340-CB78-4C8C-9C71-B1CF2CC80B1D}"/>
    <cellStyle name="Heading 3 3 3 9 6" xfId="7940" xr:uid="{EE293CFF-D6E3-43BD-9433-D7CC5B9B14F6}"/>
    <cellStyle name="Heading 3 3 3 9 7" xfId="8748" xr:uid="{93BB99FA-87E9-4617-A6B1-F69187EEA7A1}"/>
    <cellStyle name="Heading 3 3 3 9 8" xfId="4222" xr:uid="{47AEFCDA-E062-4BB8-8A40-0E8841FBA488}"/>
    <cellStyle name="Heading 3 3 4" xfId="942" xr:uid="{00000000-0005-0000-0000-000089030000}"/>
    <cellStyle name="Heading 3 3 4 2" xfId="1611" xr:uid="{00000000-0005-0000-0000-00008A030000}"/>
    <cellStyle name="Heading 3 3 4 2 2" xfId="3757" xr:uid="{940CB0B8-98BE-415F-BB57-4EBC51BA085E}"/>
    <cellStyle name="Heading 3 3 4 2 3" xfId="5433" xr:uid="{E2E83A0E-7A29-4912-93FE-B78EC78E46DB}"/>
    <cellStyle name="Heading 3 3 4 2 4" xfId="6727" xr:uid="{69DC9D62-FAD5-4CA8-B6E8-0C18A936023C}"/>
    <cellStyle name="Heading 3 3 4 2 5" xfId="7881" xr:uid="{C1D841D3-F272-4775-9DE3-6BA3F074958A}"/>
    <cellStyle name="Heading 3 3 4 3" xfId="3057" xr:uid="{9FBFD0E3-9C9E-40F7-9246-B89499FF8931}"/>
    <cellStyle name="Heading 3 3 4 4" xfId="4766" xr:uid="{A91E9327-9A95-4A31-B727-ECE935CECE00}"/>
    <cellStyle name="Heading 3 3 4 5" xfId="7746" xr:uid="{F3C5AE8B-A5C9-4FEA-8A5C-71672F394279}"/>
    <cellStyle name="Heading 3 3 4 6" xfId="7946" xr:uid="{CD840588-8967-4C23-9761-DA1EE7AE939A}"/>
    <cellStyle name="Heading 3 3 4 7" xfId="8285" xr:uid="{0125A74F-54BA-43FE-8CE8-928681854B0B}"/>
    <cellStyle name="Heading 3 3 4 8" xfId="8444" xr:uid="{70A9429C-9994-4030-AF03-092CC669BAFE}"/>
    <cellStyle name="Heading 3 3 5" xfId="1014" xr:uid="{00000000-0005-0000-0000-00008B030000}"/>
    <cellStyle name="Heading 3 3 5 2" xfId="1683" xr:uid="{00000000-0005-0000-0000-00008C030000}"/>
    <cellStyle name="Heading 3 3 5 2 2" xfId="3829" xr:uid="{5D3F5AFF-2254-41FD-AAC6-620F18AA3D78}"/>
    <cellStyle name="Heading 3 3 5 2 3" xfId="5505" xr:uid="{A6088013-3934-4B4D-87C4-5D7E0427919C}"/>
    <cellStyle name="Heading 3 3 5 2 4" xfId="7082" xr:uid="{634197A6-E63F-45B3-9FBC-D895B1092FD6}"/>
    <cellStyle name="Heading 3 3 5 2 5" xfId="7912" xr:uid="{A49640C0-7070-4B95-A166-A68C0790FB30}"/>
    <cellStyle name="Heading 3 3 5 3" xfId="3129" xr:uid="{3935FAD9-F11A-406A-BCD5-A7C7B4BEE567}"/>
    <cellStyle name="Heading 3 3 5 4" xfId="4838" xr:uid="{7C874175-B5F2-479A-A6AD-47FD6CE43675}"/>
    <cellStyle name="Heading 3 3 5 5" xfId="7481" xr:uid="{FD8C14D6-9AC7-425C-A829-32C11AAE53DF}"/>
    <cellStyle name="Heading 3 3 5 6" xfId="8139" xr:uid="{21EEF54B-4AA4-48CE-AB1B-C337E6E0559B}"/>
    <cellStyle name="Heading 3 3 5 7" xfId="8228" xr:uid="{1E359203-C141-47E9-A015-12A985AB0BEE}"/>
    <cellStyle name="Heading 3 3 5 8" xfId="6863" xr:uid="{239FFF9B-0F9C-403A-8CD1-345C901FA21D}"/>
    <cellStyle name="Heading 3 3 6" xfId="2541" xr:uid="{00000000-0005-0000-0000-00008D030000}"/>
    <cellStyle name="Heading 3 3 6 2" xfId="6361" xr:uid="{D4C45601-FEC4-48B9-A166-91D156E88C7B}"/>
    <cellStyle name="Heading 3 3 6 3" xfId="7853" xr:uid="{54953EF7-99EC-4CED-BB2B-720A38D6D564}"/>
    <cellStyle name="Heading 3 3 6 4" xfId="6883" xr:uid="{6A4DEA1D-8413-4E42-879E-2531B6BF873E}"/>
    <cellStyle name="Heading 3 3 7" xfId="4255" xr:uid="{60787CC5-5CD4-4913-992D-0837626454BA}"/>
    <cellStyle name="Heading 3 3 8" xfId="7642" xr:uid="{AA9B3394-5431-47A7-995D-966F3C84E331}"/>
    <cellStyle name="Heading 3 3 9" xfId="7549" xr:uid="{AE6F52D9-ABB2-460C-9E08-541C40E8F0B8}"/>
    <cellStyle name="Heading 3 4" xfId="350" xr:uid="{00000000-0005-0000-0000-00008E030000}"/>
    <cellStyle name="Heading 3 4 10" xfId="8727" xr:uid="{9EC4C007-566D-459F-8209-159DE66D8B76}"/>
    <cellStyle name="Heading 3 4 11" xfId="6941" xr:uid="{91C11013-B07B-4CDE-95B1-19E265E75F77}"/>
    <cellStyle name="Heading 3 4 2" xfId="351" xr:uid="{00000000-0005-0000-0000-00008F030000}"/>
    <cellStyle name="Heading 3 4 2 10" xfId="8226" xr:uid="{F2AE05C6-0065-4A7B-B575-9D23799E6D4A}"/>
    <cellStyle name="Heading 3 4 2 2" xfId="642" xr:uid="{00000000-0005-0000-0000-000090030000}"/>
    <cellStyle name="Heading 3 4 2 2 10" xfId="3458" xr:uid="{6118CBF3-4A72-4F61-8737-30B69A1E422C}"/>
    <cellStyle name="Heading 3 4 2 2 11" xfId="2758" xr:uid="{C692F170-E0D2-4EBD-B7BF-8E9C3F300E28}"/>
    <cellStyle name="Heading 3 4 2 2 12" xfId="4466" xr:uid="{89C23EE1-C200-4AF2-8FCC-E0FEF5882194}"/>
    <cellStyle name="Heading 3 4 2 2 13" xfId="7491" xr:uid="{A1E4A2D2-3FF9-46E4-9C0B-06A52B4BD0B5}"/>
    <cellStyle name="Heading 3 4 2 2 14" xfId="8150" xr:uid="{B2F42EAB-566A-4A68-970C-97F45831FBE2}"/>
    <cellStyle name="Heading 3 4 2 2 15" xfId="6821" xr:uid="{3734506F-BDC0-4B80-9E1F-AFF05FC8EBD4}"/>
    <cellStyle name="Heading 3 4 2 2 16" xfId="8805" xr:uid="{622FA6F8-AC65-466A-BE96-D3846C80ADC3}"/>
    <cellStyle name="Heading 3 4 2 2 2" xfId="827" xr:uid="{00000000-0005-0000-0000-000091030000}"/>
    <cellStyle name="Heading 3 4 2 2 2 2" xfId="1496" xr:uid="{00000000-0005-0000-0000-000092030000}"/>
    <cellStyle name="Heading 3 4 2 2 2 2 2" xfId="3642" xr:uid="{173C7AB2-1B40-43E5-B098-70C45DC80DCF}"/>
    <cellStyle name="Heading 3 4 2 2 2 2 3" xfId="5318" xr:uid="{E8C17D01-C72E-453E-8BA5-19ABC937CDDC}"/>
    <cellStyle name="Heading 3 4 2 2 2 2 4" xfId="6810" xr:uid="{7728F409-22D2-468D-A278-9A33576531C0}"/>
    <cellStyle name="Heading 3 4 2 2 2 2 5" xfId="7557" xr:uid="{BE2BCF74-3384-426E-A676-380B2A1F8161}"/>
    <cellStyle name="Heading 3 4 2 2 2 3" xfId="2942" xr:uid="{542D9514-4BCE-408F-83AA-B665BA596DB2}"/>
    <cellStyle name="Heading 3 4 2 2 2 4" xfId="4651" xr:uid="{4D98D251-3E51-4294-BE35-DBBF0EACCAAA}"/>
    <cellStyle name="Heading 3 4 2 2 2 5" xfId="6956" xr:uid="{AAC2C9A0-C95D-4BB9-B429-D8B5E41D10A5}"/>
    <cellStyle name="Heading 3 4 2 2 2 6" xfId="7097" xr:uid="{D1E6A8D4-DE8F-4F1F-A379-6C3257445E3F}"/>
    <cellStyle name="Heading 3 4 2 2 2 7" xfId="8738" xr:uid="{F44611C6-2A1F-46BB-81B4-A6762CEDCFC6}"/>
    <cellStyle name="Heading 3 4 2 2 2 8" xfId="8920" xr:uid="{5390EFFB-EC1A-4D39-8F7F-528270BF5363}"/>
    <cellStyle name="Heading 3 4 2 2 3" xfId="906" xr:uid="{00000000-0005-0000-0000-000093030000}"/>
    <cellStyle name="Heading 3 4 2 2 3 2" xfId="1575" xr:uid="{00000000-0005-0000-0000-000094030000}"/>
    <cellStyle name="Heading 3 4 2 2 3 2 2" xfId="3721" xr:uid="{D9602A8F-B384-4BEF-98CF-4ECA391C5CC5}"/>
    <cellStyle name="Heading 3 4 2 2 3 2 3" xfId="5397" xr:uid="{DF8C7CFE-A80F-41FE-B9AB-CE4FC775D436}"/>
    <cellStyle name="Heading 3 4 2 2 3 2 4" xfId="4157" xr:uid="{C036BDA1-F714-495D-B517-491E2BB95AAA}"/>
    <cellStyle name="Heading 3 4 2 2 3 2 5" xfId="7864" xr:uid="{CDAFF288-11DD-46DC-8A42-1DA006CE4213}"/>
    <cellStyle name="Heading 3 4 2 2 3 3" xfId="3021" xr:uid="{CF61548D-C3EF-45C9-86E3-899FBB13C335}"/>
    <cellStyle name="Heading 3 4 2 2 3 4" xfId="4730" xr:uid="{12F80C00-0788-4EE7-9972-C038E70CAEB9}"/>
    <cellStyle name="Heading 3 4 2 2 3 5" xfId="7385" xr:uid="{89477FA1-54D0-4FF9-BF86-00E4AEFC1B9C}"/>
    <cellStyle name="Heading 3 4 2 2 3 6" xfId="8160" xr:uid="{8250E547-1AF3-4E63-A764-1E83C50B126F}"/>
    <cellStyle name="Heading 3 4 2 2 3 7" xfId="7347" xr:uid="{954EEC79-510F-401F-84E3-523E1EEBA92F}"/>
    <cellStyle name="Heading 3 4 2 2 3 8" xfId="8794" xr:uid="{E41E54BB-BECF-457C-A64E-FC3896E548A5}"/>
    <cellStyle name="Heading 3 4 2 2 4" xfId="932" xr:uid="{00000000-0005-0000-0000-000095030000}"/>
    <cellStyle name="Heading 3 4 2 2 4 2" xfId="1601" xr:uid="{00000000-0005-0000-0000-000096030000}"/>
    <cellStyle name="Heading 3 4 2 2 4 2 2" xfId="3747" xr:uid="{9E4E8DD3-6CD3-4D05-8053-FBF768180379}"/>
    <cellStyle name="Heading 3 4 2 2 4 2 3" xfId="5423" xr:uid="{ECA6ACCD-53E7-4D64-A4EF-46FB10F97E20}"/>
    <cellStyle name="Heading 3 4 2 2 4 2 4" xfId="7172" xr:uid="{47E30B2F-4048-4543-A74A-956323371350}"/>
    <cellStyle name="Heading 3 4 2 2 4 2 5" xfId="6411" xr:uid="{72B2FEAD-45FE-4BCB-A01C-42218D875922}"/>
    <cellStyle name="Heading 3 4 2 2 4 3" xfId="3047" xr:uid="{A22B237D-5F27-47F9-9A0B-1E22B3796FA5}"/>
    <cellStyle name="Heading 3 4 2 2 4 4" xfId="4756" xr:uid="{561C6563-0100-46D9-8B24-F93F8296C4C7}"/>
    <cellStyle name="Heading 3 4 2 2 4 5" xfId="7536" xr:uid="{EF6C5B84-A33B-4735-8E59-603FC3897D7D}"/>
    <cellStyle name="Heading 3 4 2 2 4 6" xfId="7868" xr:uid="{A7CEE516-E842-472B-B524-BAB9DF203764}"/>
    <cellStyle name="Heading 3 4 2 2 4 7" xfId="8378" xr:uid="{9A39FECE-5EA0-408A-BB05-C737C3A0D636}"/>
    <cellStyle name="Heading 3 4 2 2 4 8" xfId="8136" xr:uid="{A18FA2D1-B54D-4C54-B13C-9B34E74DFF0A}"/>
    <cellStyle name="Heading 3 4 2 2 5" xfId="979" xr:uid="{00000000-0005-0000-0000-000097030000}"/>
    <cellStyle name="Heading 3 4 2 2 5 2" xfId="1648" xr:uid="{00000000-0005-0000-0000-000098030000}"/>
    <cellStyle name="Heading 3 4 2 2 5 2 2" xfId="3794" xr:uid="{4A086FB1-2A04-4260-9B73-BFC3F71504C1}"/>
    <cellStyle name="Heading 3 4 2 2 5 2 3" xfId="5470" xr:uid="{9A6BC55D-0070-471A-AD34-723844B5191C}"/>
    <cellStyle name="Heading 3 4 2 2 5 2 4" xfId="7267" xr:uid="{9CA06800-71D3-4669-9C50-216D7DF1F78B}"/>
    <cellStyle name="Heading 3 4 2 2 5 2 5" xfId="7275" xr:uid="{E34ED21B-21C4-4D82-AEAB-696C806DB4F4}"/>
    <cellStyle name="Heading 3 4 2 2 5 3" xfId="3094" xr:uid="{F087DE41-619B-4C3F-A74F-84B53B7D32EF}"/>
    <cellStyle name="Heading 3 4 2 2 5 4" xfId="4803" xr:uid="{9D23721F-C44F-4158-9885-75E33DDF16A0}"/>
    <cellStyle name="Heading 3 4 2 2 5 5" xfId="7691" xr:uid="{857D3421-3A6B-486B-AB1C-38840F04FBCA}"/>
    <cellStyle name="Heading 3 4 2 2 5 6" xfId="8216" xr:uid="{1F783016-C0CA-44A2-BB92-6166767A96DA}"/>
    <cellStyle name="Heading 3 4 2 2 5 7" xfId="7207" xr:uid="{49F5B546-C5E1-4B2B-9EC3-653EFA788518}"/>
    <cellStyle name="Heading 3 4 2 2 5 8" xfId="6424" xr:uid="{C2183A53-05E4-42D6-B9DC-94DF8ECCE21D}"/>
    <cellStyle name="Heading 3 4 2 2 6" xfId="712" xr:uid="{00000000-0005-0000-0000-000099030000}"/>
    <cellStyle name="Heading 3 4 2 2 6 2" xfId="1381" xr:uid="{00000000-0005-0000-0000-00009A030000}"/>
    <cellStyle name="Heading 3 4 2 2 6 2 2" xfId="3527" xr:uid="{3D118A75-B5A9-4758-894D-6819BBD9250E}"/>
    <cellStyle name="Heading 3 4 2 2 6 2 3" xfId="5203" xr:uid="{B54423CE-6AA7-446B-91E0-FE10072EB500}"/>
    <cellStyle name="Heading 3 4 2 2 6 2 4" xfId="7174" xr:uid="{8DF789FA-A5F0-47BC-B4EF-DA3D92ABAB20}"/>
    <cellStyle name="Heading 3 4 2 2 6 2 5" xfId="7988" xr:uid="{40DA2830-76CB-4F1A-8B70-144092A11AE9}"/>
    <cellStyle name="Heading 3 4 2 2 6 3" xfId="2827" xr:uid="{D64E7615-045D-4978-9723-D7DAA8B1280E}"/>
    <cellStyle name="Heading 3 4 2 2 6 4" xfId="4536" xr:uid="{3F798A1D-0298-4F9C-9F58-4ACD5842927E}"/>
    <cellStyle name="Heading 3 4 2 2 6 5" xfId="7110" xr:uid="{AC97866B-9677-4E5D-862F-B0D491CC406E}"/>
    <cellStyle name="Heading 3 4 2 2 6 6" xfId="4132" xr:uid="{3E37B91E-80EE-4A0B-871E-5D450917C396}"/>
    <cellStyle name="Heading 3 4 2 2 6 7" xfId="8603" xr:uid="{6A81FAFE-C7BF-40F3-BF52-28724F12E503}"/>
    <cellStyle name="Heading 3 4 2 2 6 8" xfId="8832" xr:uid="{5910B4C9-B02B-423B-B9CA-EBEF7457414D}"/>
    <cellStyle name="Heading 3 4 2 2 7" xfId="1125" xr:uid="{00000000-0005-0000-0000-00009B030000}"/>
    <cellStyle name="Heading 3 4 2 2 7 2" xfId="1794" xr:uid="{00000000-0005-0000-0000-00009C030000}"/>
    <cellStyle name="Heading 3 4 2 2 7 2 2" xfId="3940" xr:uid="{CC049E66-617A-471D-B88D-9877620DB3AB}"/>
    <cellStyle name="Heading 3 4 2 2 7 2 3" xfId="5616" xr:uid="{F1256E97-416E-4602-BB16-2AE0E7CB2541}"/>
    <cellStyle name="Heading 3 4 2 2 7 2 4" xfId="6483" xr:uid="{E43B3F8F-3824-44B4-BFFB-BB1F154E4D60}"/>
    <cellStyle name="Heading 3 4 2 2 7 2 5" xfId="7927" xr:uid="{3C0C64D0-8F7E-4D69-82A4-7A37695B9B44}"/>
    <cellStyle name="Heading 3 4 2 2 7 3" xfId="3240" xr:uid="{5FAD9939-E446-4F2A-B1D0-060CFEE30FD0}"/>
    <cellStyle name="Heading 3 4 2 2 7 4" xfId="4949" xr:uid="{573ECFAF-1F4F-4F34-B146-1E9D7ED69991}"/>
    <cellStyle name="Heading 3 4 2 2 7 5" xfId="6628" xr:uid="{34922649-D8CC-48A1-86AC-13B107DED3AF}"/>
    <cellStyle name="Heading 3 4 2 2 7 6" xfId="7941" xr:uid="{329F7936-4F60-4818-AD54-EACDD05D2769}"/>
    <cellStyle name="Heading 3 4 2 2 7 7" xfId="8577" xr:uid="{5B1412BD-4248-49F6-B4E5-F26B97F41450}"/>
    <cellStyle name="Heading 3 4 2 2 7 8" xfId="8650" xr:uid="{A8820B4D-83DD-457C-9967-A75FDC792FD1}"/>
    <cellStyle name="Heading 3 4 2 2 8" xfId="1085" xr:uid="{00000000-0005-0000-0000-00009D030000}"/>
    <cellStyle name="Heading 3 4 2 2 8 2" xfId="1754" xr:uid="{00000000-0005-0000-0000-00009E030000}"/>
    <cellStyle name="Heading 3 4 2 2 8 2 2" xfId="3900" xr:uid="{9DFF772A-6423-4F10-99F3-10C4B0F92ECC}"/>
    <cellStyle name="Heading 3 4 2 2 8 2 3" xfId="5576" xr:uid="{8B96DAFA-65E8-4143-81D8-81B0DF754B1A}"/>
    <cellStyle name="Heading 3 4 2 2 8 2 4" xfId="7212" xr:uid="{3B9650F2-FAA1-4051-AF3B-5BB9C8783533}"/>
    <cellStyle name="Heading 3 4 2 2 8 2 5" xfId="4076" xr:uid="{58BB97AE-350A-42B0-81EF-E2A0170D0440}"/>
    <cellStyle name="Heading 3 4 2 2 8 3" xfId="3200" xr:uid="{3EC792DD-0C87-46C2-8838-FFD7D7CBC04E}"/>
    <cellStyle name="Heading 3 4 2 2 8 4" xfId="4909" xr:uid="{4C7D9B88-1C47-4F01-9D99-DD2C8971C53D}"/>
    <cellStyle name="Heading 3 4 2 2 8 5" xfId="6501" xr:uid="{D84D8F81-2626-4D56-AEA1-DA1D9B44D538}"/>
    <cellStyle name="Heading 3 4 2 2 8 6" xfId="8194" xr:uid="{D9E5352A-53C4-4DD7-B736-FDE99783DADF}"/>
    <cellStyle name="Heading 3 4 2 2 8 7" xfId="6792" xr:uid="{3AA2ED6E-A400-40DC-BE61-97CE602E7896}"/>
    <cellStyle name="Heading 3 4 2 2 8 8" xfId="4315" xr:uid="{2F4E88B3-216E-4CBA-BFBD-C274573E341A}"/>
    <cellStyle name="Heading 3 4 2 2 9" xfId="1207" xr:uid="{00000000-0005-0000-0000-00009F030000}"/>
    <cellStyle name="Heading 3 4 2 2 9 2" xfId="4022" xr:uid="{5E26EDAF-F426-41E9-9A85-609A769BE3DB}"/>
    <cellStyle name="Heading 3 4 2 2 9 3" xfId="3322" xr:uid="{8380FF31-6E55-46CC-B843-518E0973D686}"/>
    <cellStyle name="Heading 3 4 2 2 9 4" xfId="5031" xr:uid="{3D2DD07E-E224-4B53-9095-B7A6A67166CB}"/>
    <cellStyle name="Heading 3 4 2 2 9 5" xfId="7816" xr:uid="{3F80A073-21EF-4451-9936-570C1E5573D3}"/>
    <cellStyle name="Heading 3 4 2 2 9 6" xfId="8212" xr:uid="{EB251BC6-6ABD-41D1-9444-D86F76810455}"/>
    <cellStyle name="Heading 3 4 2 2 9 7" xfId="4293" xr:uid="{292FDA0E-D884-47CB-8219-909E48BCAFB9}"/>
    <cellStyle name="Heading 3 4 2 2 9 8" xfId="8482" xr:uid="{8612EA2D-CA75-4D96-8B43-F22089FAFE03}"/>
    <cellStyle name="Heading 3 4 2 3" xfId="945" xr:uid="{00000000-0005-0000-0000-0000A0030000}"/>
    <cellStyle name="Heading 3 4 2 3 2" xfId="1614" xr:uid="{00000000-0005-0000-0000-0000A1030000}"/>
    <cellStyle name="Heading 3 4 2 3 2 2" xfId="3760" xr:uid="{EB641D94-A8DC-4868-ACD6-668EED1E99B4}"/>
    <cellStyle name="Heading 3 4 2 3 2 3" xfId="5436" xr:uid="{50485310-50AD-432B-8CE0-A9617BD6A4E1}"/>
    <cellStyle name="Heading 3 4 2 3 2 4" xfId="7143" xr:uid="{2FE9888E-1776-46DE-8C10-083CA29DE224}"/>
    <cellStyle name="Heading 3 4 2 3 2 5" xfId="7072" xr:uid="{CBCEB263-493B-4F01-BAD0-1A33DA93CCE5}"/>
    <cellStyle name="Heading 3 4 2 3 3" xfId="3060" xr:uid="{4A52C4AD-33FB-4B79-A945-2BF99F806819}"/>
    <cellStyle name="Heading 3 4 2 3 4" xfId="4769" xr:uid="{E60524D4-67BF-4A49-A6DF-7090B4267A8D}"/>
    <cellStyle name="Heading 3 4 2 3 5" xfId="7511" xr:uid="{0130799C-3E9E-42D7-B8F7-5F7275BE6568}"/>
    <cellStyle name="Heading 3 4 2 3 6" xfId="8219" xr:uid="{6C9EEFDC-F584-4337-972D-801893BC64CD}"/>
    <cellStyle name="Heading 3 4 2 3 7" xfId="6817" xr:uid="{49E90842-318D-4F1B-9C3F-526E1AFF55D5}"/>
    <cellStyle name="Heading 3 4 2 3 8" xfId="8007" xr:uid="{17B3E02C-22BC-4D98-BF7D-A05C0D6F9023}"/>
    <cellStyle name="Heading 3 4 2 4" xfId="1017" xr:uid="{00000000-0005-0000-0000-0000A2030000}"/>
    <cellStyle name="Heading 3 4 2 4 2" xfId="1686" xr:uid="{00000000-0005-0000-0000-0000A3030000}"/>
    <cellStyle name="Heading 3 4 2 4 2 2" xfId="3832" xr:uid="{B9056777-F400-49A5-913C-8B437D5B40DC}"/>
    <cellStyle name="Heading 3 4 2 4 2 3" xfId="5508" xr:uid="{DEEE102D-BB44-41B8-BF24-7E47B16047E8}"/>
    <cellStyle name="Heading 3 4 2 4 2 4" xfId="7353" xr:uid="{DD22A952-710F-4C29-B72D-71879F8E207A}"/>
    <cellStyle name="Heading 3 4 2 4 2 5" xfId="7281" xr:uid="{9E0F8F92-79F0-450A-8608-39CF3CEB4AD6}"/>
    <cellStyle name="Heading 3 4 2 4 3" xfId="3132" xr:uid="{2FB175F3-E465-4F7B-87A2-43A87A4DD621}"/>
    <cellStyle name="Heading 3 4 2 4 4" xfId="4841" xr:uid="{5D43C39A-1122-4A1B-BD63-897929608194}"/>
    <cellStyle name="Heading 3 4 2 4 5" xfId="7590" xr:uid="{08638F96-7DFD-4923-8917-5E0ADF2F9346}"/>
    <cellStyle name="Heading 3 4 2 4 6" xfId="8273" xr:uid="{1A706B8A-D3F5-4EE8-B30B-CDB48D938642}"/>
    <cellStyle name="Heading 3 4 2 4 7" xfId="7582" xr:uid="{D947059A-4540-4CE2-B228-61765ABF8400}"/>
    <cellStyle name="Heading 3 4 2 4 8" xfId="8044" xr:uid="{40B78495-9F27-4306-B148-6EEA0248DE07}"/>
    <cellStyle name="Heading 3 4 2 5" xfId="2434" xr:uid="{00000000-0005-0000-0000-0000A4030000}"/>
    <cellStyle name="Heading 3 4 2 5 2" xfId="6255" xr:uid="{562CE3CA-C491-49EB-B797-D51998A89A15}"/>
    <cellStyle name="Heading 3 4 2 5 3" xfId="4317" xr:uid="{7CB3A8DE-EEF4-4A11-9467-4E4C8DC9B70D}"/>
    <cellStyle name="Heading 3 4 2 5 4" xfId="4295" xr:uid="{037D69D0-3CB2-4AEF-AEC1-8C6A3DF26212}"/>
    <cellStyle name="Heading 3 4 2 6" xfId="4258" xr:uid="{F9284D8C-D570-4378-A28B-E5A1E226089D}"/>
    <cellStyle name="Heading 3 4 2 7" xfId="7801" xr:uid="{F56AB222-5920-47F6-9007-B2D9B3CD632E}"/>
    <cellStyle name="Heading 3 4 2 8" xfId="8187" xr:uid="{40CD3F13-9FC8-478F-88E3-F92AC230C87F}"/>
    <cellStyle name="Heading 3 4 2 9" xfId="7668" xr:uid="{2193FC0E-2111-422D-BD7D-50EDE3314684}"/>
    <cellStyle name="Heading 3 4 3" xfId="641" xr:uid="{00000000-0005-0000-0000-0000A5030000}"/>
    <cellStyle name="Heading 3 4 3 10" xfId="3457" xr:uid="{91602CB9-B8AB-4A37-A78D-F8A200AA533D}"/>
    <cellStyle name="Heading 3 4 3 11" xfId="2757" xr:uid="{A5478435-86B0-40A2-B01B-47DC6C68406C}"/>
    <cellStyle name="Heading 3 4 3 12" xfId="4465" xr:uid="{FBCAAD1F-1C2D-4E89-BE3F-D424F4E65540}"/>
    <cellStyle name="Heading 3 4 3 13" xfId="6462" xr:uid="{B3EE223B-47D5-4A0C-99E1-286446E9CB54}"/>
    <cellStyle name="Heading 3 4 3 14" xfId="8003" xr:uid="{245D9C88-8ED4-40B0-BCEB-1E0EDE2B13FD}"/>
    <cellStyle name="Heading 3 4 3 15" xfId="8331" xr:uid="{89C8D863-03A8-4EE1-A282-CEB2A280ECE8}"/>
    <cellStyle name="Heading 3 4 3 16" xfId="8825" xr:uid="{9E97CD78-A838-490A-BB0C-5F9CF8DD53E2}"/>
    <cellStyle name="Heading 3 4 3 2" xfId="826" xr:uid="{00000000-0005-0000-0000-0000A6030000}"/>
    <cellStyle name="Heading 3 4 3 2 2" xfId="1495" xr:uid="{00000000-0005-0000-0000-0000A7030000}"/>
    <cellStyle name="Heading 3 4 3 2 2 2" xfId="3641" xr:uid="{97865E0D-0DDB-4832-8346-183EFB16F834}"/>
    <cellStyle name="Heading 3 4 3 2 2 3" xfId="5317" xr:uid="{2799AFDC-7582-4816-A3D1-E92991AD1A24}"/>
    <cellStyle name="Heading 3 4 3 2 2 4" xfId="7271" xr:uid="{C2B4DBE4-AD40-4E3E-B1AB-B0E12928E1CE}"/>
    <cellStyle name="Heading 3 4 3 2 2 5" xfId="5066" xr:uid="{073AC605-1D6B-4F7E-AD32-CDC6A8632D83}"/>
    <cellStyle name="Heading 3 4 3 2 3" xfId="2941" xr:uid="{4A026B42-2627-4002-ACC2-E7D85B2170BC}"/>
    <cellStyle name="Heading 3 4 3 2 4" xfId="4650" xr:uid="{2EFA54F3-478E-4CC9-AA89-03762E6E0F37}"/>
    <cellStyle name="Heading 3 4 3 2 5" xfId="7657" xr:uid="{24BB41E0-3D60-45FE-ADED-B663C16A9DBE}"/>
    <cellStyle name="Heading 3 4 3 2 6" xfId="4287" xr:uid="{0E28A706-EA2A-4245-814B-4A9ECCDFEFB4}"/>
    <cellStyle name="Heading 3 4 3 2 7" xfId="8565" xr:uid="{AFA2A182-960F-4948-BDA7-F078EEB9EC95}"/>
    <cellStyle name="Heading 3 4 3 2 8" xfId="6618" xr:uid="{7AFD1219-850A-49A9-BBF6-E1DC1185873A}"/>
    <cellStyle name="Heading 3 4 3 3" xfId="905" xr:uid="{00000000-0005-0000-0000-0000A8030000}"/>
    <cellStyle name="Heading 3 4 3 3 2" xfId="1574" xr:uid="{00000000-0005-0000-0000-0000A9030000}"/>
    <cellStyle name="Heading 3 4 3 3 2 2" xfId="3720" xr:uid="{5C8E0597-7E6F-4221-A7C4-C191D168FC46}"/>
    <cellStyle name="Heading 3 4 3 3 2 3" xfId="5396" xr:uid="{68B1C048-98DE-4E84-8C59-6AB024EBBB56}"/>
    <cellStyle name="Heading 3 4 3 3 2 4" xfId="6492" xr:uid="{7C858571-6468-4641-A84B-732F7185A657}"/>
    <cellStyle name="Heading 3 4 3 3 2 5" xfId="7935" xr:uid="{3F6BA1A8-3501-4DE1-B272-836B5C52EA69}"/>
    <cellStyle name="Heading 3 4 3 3 3" xfId="3020" xr:uid="{96E14A90-BEAF-4839-9189-4F71F3CDE92B}"/>
    <cellStyle name="Heading 3 4 3 3 4" xfId="4729" xr:uid="{13A75529-D022-407B-BC28-C1E264EF094B}"/>
    <cellStyle name="Heading 3 4 3 3 5" xfId="4106" xr:uid="{F4D460B8-0C64-46CB-BE49-396EEAFE66C1}"/>
    <cellStyle name="Heading 3 4 3 3 6" xfId="8018" xr:uid="{D8896B3C-22CF-4E25-952D-34FFBD30DE8E}"/>
    <cellStyle name="Heading 3 4 3 3 7" xfId="8340" xr:uid="{4F3F1CC7-9707-4E9A-9EC7-D011BDDF5E60}"/>
    <cellStyle name="Heading 3 4 3 3 8" xfId="8814" xr:uid="{C9B5D840-82ED-45CF-A261-31AE33C69E0C}"/>
    <cellStyle name="Heading 3 4 3 4" xfId="697" xr:uid="{00000000-0005-0000-0000-0000AA030000}"/>
    <cellStyle name="Heading 3 4 3 4 2" xfId="1366" xr:uid="{00000000-0005-0000-0000-0000AB030000}"/>
    <cellStyle name="Heading 3 4 3 4 2 2" xfId="3512" xr:uid="{FF065EEB-AD31-40EE-B03D-79B540D3BC8E}"/>
    <cellStyle name="Heading 3 4 3 4 2 3" xfId="5188" xr:uid="{32815C6A-0436-479B-9D03-581F68FF32AD}"/>
    <cellStyle name="Heading 3 4 3 4 2 4" xfId="6844" xr:uid="{2A6324E3-15F6-42FA-90D2-8D93E342CCE3}"/>
    <cellStyle name="Heading 3 4 3 4 2 5" xfId="4150" xr:uid="{2A700C0D-9D41-4AB5-AE5E-0517DC1F6286}"/>
    <cellStyle name="Heading 3 4 3 4 3" xfId="2812" xr:uid="{493AD0B4-7589-48B3-9589-BADED541C225}"/>
    <cellStyle name="Heading 3 4 3 4 4" xfId="4521" xr:uid="{45FB48FC-A266-47F2-AEBB-5853CFBF4393}"/>
    <cellStyle name="Heading 3 4 3 4 5" xfId="7046" xr:uid="{DF603241-2D8B-46C9-892E-592477964167}"/>
    <cellStyle name="Heading 3 4 3 4 6" xfId="6967" xr:uid="{3154B583-309A-4F13-BF58-30213C7C2E0D}"/>
    <cellStyle name="Heading 3 4 3 4 7" xfId="8479" xr:uid="{5C682FB7-676D-4C08-9E60-98D5275D65B9}"/>
    <cellStyle name="Heading 3 4 3 4 8" xfId="8882" xr:uid="{2D179D52-BD01-4100-81BA-9C1A4B5A8AD2}"/>
    <cellStyle name="Heading 3 4 3 5" xfId="978" xr:uid="{00000000-0005-0000-0000-0000AC030000}"/>
    <cellStyle name="Heading 3 4 3 5 2" xfId="1647" xr:uid="{00000000-0005-0000-0000-0000AD030000}"/>
    <cellStyle name="Heading 3 4 3 5 2 2" xfId="3793" xr:uid="{BCDB9D5D-99DD-449C-936C-79C559227D53}"/>
    <cellStyle name="Heading 3 4 3 5 2 3" xfId="5469" xr:uid="{8247775E-3BAB-4E8D-A08A-98D58AD61291}"/>
    <cellStyle name="Heading 3 4 3 5 2 4" xfId="6891" xr:uid="{438CC036-7F2A-4908-AB72-A4678AC82FB8}"/>
    <cellStyle name="Heading 3 4 3 5 2 5" xfId="6648" xr:uid="{2A4F339D-8717-465E-9FB9-88389EF91BDA}"/>
    <cellStyle name="Heading 3 4 3 5 3" xfId="3093" xr:uid="{25FD5AFD-CC1D-451C-A6D0-9DCEFC3FFB9C}"/>
    <cellStyle name="Heading 3 4 3 5 4" xfId="4802" xr:uid="{2F7F8901-487F-4C95-951A-C6BF7F79F9C2}"/>
    <cellStyle name="Heading 3 4 3 5 5" xfId="7506" xr:uid="{250727B7-CC5E-4821-9871-0A7A7389C889}"/>
    <cellStyle name="Heading 3 4 3 5 6" xfId="8071" xr:uid="{C76FFB69-31D5-4197-A58A-E32187E32924}"/>
    <cellStyle name="Heading 3 4 3 5 7" xfId="8005" xr:uid="{4F6FB82F-9815-418F-917B-9C3840F2CFBC}"/>
    <cellStyle name="Heading 3 4 3 5 8" xfId="8466" xr:uid="{279EE1B4-36EC-4823-BFF4-D40A46004E9A}"/>
    <cellStyle name="Heading 3 4 3 6" xfId="789" xr:uid="{00000000-0005-0000-0000-0000AE030000}"/>
    <cellStyle name="Heading 3 4 3 6 2" xfId="1458" xr:uid="{00000000-0005-0000-0000-0000AF030000}"/>
    <cellStyle name="Heading 3 4 3 6 2 2" xfId="3604" xr:uid="{530AC441-801E-4EF0-8307-F4C962BC9DF5}"/>
    <cellStyle name="Heading 3 4 3 6 2 3" xfId="5280" xr:uid="{9676C7A7-3466-477C-892E-2C56B2F94CE2}"/>
    <cellStyle name="Heading 3 4 3 6 2 4" xfId="6731" xr:uid="{8C0326C3-302A-4ACC-811E-CE0C7A41B00E}"/>
    <cellStyle name="Heading 3 4 3 6 2 5" xfId="7885" xr:uid="{B62A6F84-7394-4A87-A1EC-6F3EC910F199}"/>
    <cellStyle name="Heading 3 4 3 6 3" xfId="2904" xr:uid="{F6A6E816-ADFD-4877-8725-CA47BA928107}"/>
    <cellStyle name="Heading 3 4 3 6 4" xfId="4613" xr:uid="{E13AF679-13B1-4FD3-90C4-CD7645470ACF}"/>
    <cellStyle name="Heading 3 4 3 6 5" xfId="7568" xr:uid="{9F3A5F5F-9A10-4E96-AA70-F6AD61B2CCC8}"/>
    <cellStyle name="Heading 3 4 3 6 6" xfId="7570" xr:uid="{3102DDC3-7484-4BE9-AA5D-169CBAA9D60F}"/>
    <cellStyle name="Heading 3 4 3 6 7" xfId="6777" xr:uid="{EA74632F-92BA-4940-8F14-474B5D7CB09B}"/>
    <cellStyle name="Heading 3 4 3 6 8" xfId="8025" xr:uid="{62BDF964-19D0-40D2-AE9A-7E2891D1E3F3}"/>
    <cellStyle name="Heading 3 4 3 7" xfId="1124" xr:uid="{00000000-0005-0000-0000-0000B0030000}"/>
    <cellStyle name="Heading 3 4 3 7 2" xfId="1793" xr:uid="{00000000-0005-0000-0000-0000B1030000}"/>
    <cellStyle name="Heading 3 4 3 7 2 2" xfId="3939" xr:uid="{CA7EED94-3799-4471-BAB3-0613AE656ED3}"/>
    <cellStyle name="Heading 3 4 3 7 2 3" xfId="5615" xr:uid="{096B6781-BFF2-4F44-B09D-553D81326741}"/>
    <cellStyle name="Heading 3 4 3 7 2 4" xfId="6609" xr:uid="{DB9DE69F-E573-4CBC-8FA3-A45D5A1E03E9}"/>
    <cellStyle name="Heading 3 4 3 7 2 5" xfId="6686" xr:uid="{3B2B4ECC-061D-43F7-A609-F7EB01934D94}"/>
    <cellStyle name="Heading 3 4 3 7 3" xfId="3239" xr:uid="{F8AFFC6E-A132-44E5-9576-EBC809DCA445}"/>
    <cellStyle name="Heading 3 4 3 7 4" xfId="4948" xr:uid="{A55A07DC-94E1-45DB-B338-ED68721A530F}"/>
    <cellStyle name="Heading 3 4 3 7 5" xfId="7098" xr:uid="{24898C08-8B55-4F03-B817-3B2561A3FA26}"/>
    <cellStyle name="Heading 3 4 3 7 6" xfId="8256" xr:uid="{DE88B2AB-D73F-4D5C-A986-56720F4D81CF}"/>
    <cellStyle name="Heading 3 4 3 7 7" xfId="6580" xr:uid="{AB3EDAE0-3CEB-4AB4-9846-E198E8291A20}"/>
    <cellStyle name="Heading 3 4 3 7 8" xfId="8015" xr:uid="{DD04C55D-668F-46ED-8DAF-FFACF2AA4574}"/>
    <cellStyle name="Heading 3 4 3 8" xfId="1084" xr:uid="{00000000-0005-0000-0000-0000B2030000}"/>
    <cellStyle name="Heading 3 4 3 8 2" xfId="1753" xr:uid="{00000000-0005-0000-0000-0000B3030000}"/>
    <cellStyle name="Heading 3 4 3 8 2 2" xfId="3899" xr:uid="{60470A0B-C1C8-493E-B010-E711F7BAE91D}"/>
    <cellStyle name="Heading 3 4 3 8 2 3" xfId="5575" xr:uid="{C6CAC7EA-42E3-4D2C-B9BC-2E19DD6BABC9}"/>
    <cellStyle name="Heading 3 4 3 8 2 4" xfId="7711" xr:uid="{EA746976-C0BF-40ED-8A32-028C74E130B2}"/>
    <cellStyle name="Heading 3 4 3 8 2 5" xfId="6946" xr:uid="{4DA63687-6F00-434B-910D-7BF23B049BC1}"/>
    <cellStyle name="Heading 3 4 3 8 3" xfId="3199" xr:uid="{4AAC4E8A-605E-4549-9B71-440B9F89B08C}"/>
    <cellStyle name="Heading 3 4 3 8 4" xfId="4908" xr:uid="{B669A133-702D-4DDF-94E2-325EC35DA182}"/>
    <cellStyle name="Heading 3 4 3 8 5" xfId="6631" xr:uid="{E6DE7632-5968-48A8-B3BC-6431C24253FF}"/>
    <cellStyle name="Heading 3 4 3 8 6" xfId="8051" xr:uid="{F0157719-9CFB-44FE-8F2C-14DBAB503103}"/>
    <cellStyle name="Heading 3 4 3 8 7" xfId="8373" xr:uid="{8159193D-3C01-4A0F-9D20-BD9D25A2D4BE}"/>
    <cellStyle name="Heading 3 4 3 8 8" xfId="7954" xr:uid="{FAD9F03D-628B-43EF-A9BC-73D96F7DC9B7}"/>
    <cellStyle name="Heading 3 4 3 9" xfId="1206" xr:uid="{00000000-0005-0000-0000-0000B4030000}"/>
    <cellStyle name="Heading 3 4 3 9 2" xfId="4021" xr:uid="{BE5C4610-10A9-4378-A20F-5BE0D723DCE2}"/>
    <cellStyle name="Heading 3 4 3 9 3" xfId="3321" xr:uid="{3E765A9D-2EAC-4CD0-827C-7198761F3810}"/>
    <cellStyle name="Heading 3 4 3 9 4" xfId="5030" xr:uid="{ADD55CA1-2AC8-4B6B-A0BB-384921CAC1F2}"/>
    <cellStyle name="Heading 3 4 3 9 5" xfId="4128" xr:uid="{DCD82642-A2A7-45C0-81C3-6EBCD5D081CB}"/>
    <cellStyle name="Heading 3 4 3 9 6" xfId="8067" xr:uid="{DC796448-EAD7-4C78-A654-D9C585A126DD}"/>
    <cellStyle name="Heading 3 4 3 9 7" xfId="8209" xr:uid="{9B1F75AF-F333-42EC-9B10-9DA037293EDA}"/>
    <cellStyle name="Heading 3 4 3 9 8" xfId="7280" xr:uid="{DE5EE22A-CFFC-4276-901E-F8EB43ACDEAE}"/>
    <cellStyle name="Heading 3 4 4" xfId="727" xr:uid="{00000000-0005-0000-0000-0000B5030000}"/>
    <cellStyle name="Heading 3 4 4 2" xfId="1396" xr:uid="{00000000-0005-0000-0000-0000B6030000}"/>
    <cellStyle name="Heading 3 4 4 2 2" xfId="3542" xr:uid="{BE590588-1052-43C0-8E22-63788F454716}"/>
    <cellStyle name="Heading 3 4 4 2 3" xfId="5218" xr:uid="{53195D88-ECD7-48AC-91F6-4856C7680440}"/>
    <cellStyle name="Heading 3 4 4 2 4" xfId="7094" xr:uid="{99CE8D5D-1355-40D0-98AF-33BC2A38C5AD}"/>
    <cellStyle name="Heading 3 4 4 2 5" xfId="4311" xr:uid="{F1464F75-8AF1-433C-A579-28F862F9A483}"/>
    <cellStyle name="Heading 3 4 4 3" xfId="2842" xr:uid="{240DB9D9-AD4D-4376-9E67-11E0E12E0051}"/>
    <cellStyle name="Heading 3 4 4 4" xfId="4551" xr:uid="{1D6BC35B-E5B0-4EF2-8B4A-B24E8B4DB72D}"/>
    <cellStyle name="Heading 3 4 4 5" xfId="6569" xr:uid="{F5E0BC1A-2146-4F19-B9EF-1DCCFB8B6633}"/>
    <cellStyle name="Heading 3 4 4 6" xfId="7492" xr:uid="{A7A4816D-7061-419F-A128-6B4B3C9B7BFE}"/>
    <cellStyle name="Heading 3 4 4 7" xfId="8648" xr:uid="{614DAA7C-2DC0-4284-A7E8-0394F7665471}"/>
    <cellStyle name="Heading 3 4 4 8" xfId="8800" xr:uid="{FE57F43D-8543-42EE-84E3-51CCCF4CFDB5}"/>
    <cellStyle name="Heading 3 4 5" xfId="1016" xr:uid="{00000000-0005-0000-0000-0000B7030000}"/>
    <cellStyle name="Heading 3 4 5 2" xfId="1685" xr:uid="{00000000-0005-0000-0000-0000B8030000}"/>
    <cellStyle name="Heading 3 4 5 2 2" xfId="3831" xr:uid="{7800AF86-DCE8-4F6C-83BC-E68786333861}"/>
    <cellStyle name="Heading 3 4 5 2 3" xfId="5507" xr:uid="{3DC50F17-1361-48FD-A6E2-12C8E5F0E115}"/>
    <cellStyle name="Heading 3 4 5 2 4" xfId="6486" xr:uid="{E1B82B97-FB0F-41C8-BE0A-7D67D32CC5D9}"/>
    <cellStyle name="Heading 3 4 5 2 5" xfId="7929" xr:uid="{FB3782A2-6D8E-42D0-83E0-3AD917563CE6}"/>
    <cellStyle name="Heading 3 4 5 3" xfId="3131" xr:uid="{DC5F9777-C044-4D9B-B355-A09A4A6C1EB7}"/>
    <cellStyle name="Heading 3 4 5 4" xfId="4840" xr:uid="{64B2E6BE-C166-4824-9E95-73143ABEDF06}"/>
    <cellStyle name="Heading 3 4 5 5" xfId="6973" xr:uid="{9E06F8D5-45BF-4828-A2BA-6D734CFBD11A}"/>
    <cellStyle name="Heading 3 4 5 6" xfId="8127" xr:uid="{B9D7C436-53DB-4E6A-BC10-C930A5B7C11C}"/>
    <cellStyle name="Heading 3 4 5 7" xfId="8690" xr:uid="{718C1598-722F-4185-9FAF-40C10A19BF13}"/>
    <cellStyle name="Heading 3 4 5 8" xfId="7473" xr:uid="{ECF4BA54-A68C-42DF-8489-889544674AB7}"/>
    <cellStyle name="Heading 3 4 6" xfId="1883" xr:uid="{00000000-0005-0000-0000-0000B9030000}"/>
    <cellStyle name="Heading 3 4 6 2" xfId="5704" xr:uid="{56EF77A8-DA33-42E4-8B48-399B0FF0C6E8}"/>
    <cellStyle name="Heading 3 4 6 3" xfId="4169" xr:uid="{13D48A94-2E5D-453B-B121-8C552D71D858}"/>
    <cellStyle name="Heading 3 4 6 4" xfId="6598" xr:uid="{F6258F6F-FF98-4C9E-B5E1-01C00330342C}"/>
    <cellStyle name="Heading 3 4 7" xfId="4257" xr:uid="{0D10F917-5B48-4303-8108-45B175AE483D}"/>
    <cellStyle name="Heading 3 4 8" xfId="7620" xr:uid="{DAABC231-154C-4D35-B64F-922FA7E4A7B6}"/>
    <cellStyle name="Heading 3 4 9" xfId="8045" xr:uid="{15589CF8-77E7-425C-BE5E-4FC3DDDC77C0}"/>
    <cellStyle name="Heading 3 5" xfId="352" xr:uid="{00000000-0005-0000-0000-0000BA030000}"/>
    <cellStyle name="Heading 3 5 10" xfId="6476" xr:uid="{0A946233-A9A3-40E6-86E5-98E8EFD75A77}"/>
    <cellStyle name="Heading 3 5 11" xfId="8573" xr:uid="{128555BF-B84F-4C63-997C-F9D4965284F1}"/>
    <cellStyle name="Heading 3 5 2" xfId="353" xr:uid="{00000000-0005-0000-0000-0000BB030000}"/>
    <cellStyle name="Heading 3 5 2 10" xfId="8745" xr:uid="{548DE041-6918-481E-B42D-788F6E933245}"/>
    <cellStyle name="Heading 3 5 2 2" xfId="644" xr:uid="{00000000-0005-0000-0000-0000BC030000}"/>
    <cellStyle name="Heading 3 5 2 2 10" xfId="3460" xr:uid="{C51CD5E7-335A-4993-B7E8-B6C2051D5E65}"/>
    <cellStyle name="Heading 3 5 2 2 11" xfId="2760" xr:uid="{B280596D-8A37-413D-822B-53FEB0F68F9C}"/>
    <cellStyle name="Heading 3 5 2 2 12" xfId="4468" xr:uid="{6E86A179-1575-4B48-8913-07EA942D471D}"/>
    <cellStyle name="Heading 3 5 2 2 13" xfId="6984" xr:uid="{526655FC-72BC-4AD2-A1E6-415442C1F3F3}"/>
    <cellStyle name="Heading 3 5 2 2 14" xfId="8132" xr:uid="{284E105E-5550-4015-A3AF-51E2B5AA28A7}"/>
    <cellStyle name="Heading 3 5 2 2 15" xfId="8702" xr:uid="{149131E6-52F7-4641-A3DD-6CE3B2D835A7}"/>
    <cellStyle name="Heading 3 5 2 2 16" xfId="8660" xr:uid="{EBBE43B5-E533-43FF-A6C7-AA280A15A231}"/>
    <cellStyle name="Heading 3 5 2 2 2" xfId="829" xr:uid="{00000000-0005-0000-0000-0000BD030000}"/>
    <cellStyle name="Heading 3 5 2 2 2 2" xfId="1498" xr:uid="{00000000-0005-0000-0000-0000BE030000}"/>
    <cellStyle name="Heading 3 5 2 2 2 2 2" xfId="3644" xr:uid="{C545558B-CFF9-423B-B377-1DFF58E437CE}"/>
    <cellStyle name="Heading 3 5 2 2 2 2 3" xfId="5320" xr:uid="{783CB717-BCB6-493D-9E66-2EFA9A772800}"/>
    <cellStyle name="Heading 3 5 2 2 2 2 4" xfId="6839" xr:uid="{D5B1EC34-1C64-441F-BDDA-DC666D6CC9F7}"/>
    <cellStyle name="Heading 3 5 2 2 2 2 5" xfId="4307" xr:uid="{91F84AF5-ADBD-454D-A9A2-6A0101E911EA}"/>
    <cellStyle name="Heading 3 5 2 2 2 3" xfId="2944" xr:uid="{8145DF0A-D50C-45B1-9A49-449B72AD5E07}"/>
    <cellStyle name="Heading 3 5 2 2 2 4" xfId="4653" xr:uid="{AE967EE5-8BED-4D15-AEEA-AE5AFD766FBA}"/>
    <cellStyle name="Heading 3 5 2 2 2 5" xfId="7487" xr:uid="{2398DA75-57C3-4897-86CF-E86E72DF1865}"/>
    <cellStyle name="Heading 3 5 2 2 2 6" xfId="8146" xr:uid="{A7597811-EDDC-4515-AC45-07DF723E6239}"/>
    <cellStyle name="Heading 3 5 2 2 2 7" xfId="6600" xr:uid="{B852D581-7D67-4D5C-B7F2-278477E58AD9}"/>
    <cellStyle name="Heading 3 5 2 2 2 8" xfId="8893" xr:uid="{3647C83A-B194-4467-8DAD-AFBB0CD94514}"/>
    <cellStyle name="Heading 3 5 2 2 3" xfId="908" xr:uid="{00000000-0005-0000-0000-0000BF030000}"/>
    <cellStyle name="Heading 3 5 2 2 3 2" xfId="1577" xr:uid="{00000000-0005-0000-0000-0000C0030000}"/>
    <cellStyle name="Heading 3 5 2 2 3 2 2" xfId="3723" xr:uid="{E95CFA55-00C0-4958-9758-C48B0D795ECA}"/>
    <cellStyle name="Heading 3 5 2 2 3 2 3" xfId="5399" xr:uid="{01A7E4AB-F72B-4466-A5F4-9CBB9366B7EB}"/>
    <cellStyle name="Heading 3 5 2 2 3 2 4" xfId="7356" xr:uid="{E4B06098-A6F0-444F-9F49-52BB22D1A6A1}"/>
    <cellStyle name="Heading 3 5 2 2 3 2 5" xfId="6718" xr:uid="{88FED54B-92BF-49F7-8A53-93D0745ACF04}"/>
    <cellStyle name="Heading 3 5 2 2 3 3" xfId="3023" xr:uid="{3A3C873B-E059-4D72-B9CD-C9BAED94B7DA}"/>
    <cellStyle name="Heading 3 5 2 2 3 4" xfId="4732" xr:uid="{06469BFF-4A24-4E84-B756-632511FEDDF2}"/>
    <cellStyle name="Heading 3 5 2 2 3 5" xfId="6924" xr:uid="{F34C6B8B-FA61-42C5-9921-728E63A4FA85}"/>
    <cellStyle name="Heading 3 5 2 2 3 6" xfId="4308" xr:uid="{4321A404-F856-4D7E-9171-A95D99920E67}"/>
    <cellStyle name="Heading 3 5 2 2 3 7" xfId="8715" xr:uid="{4806C29A-9B22-4A17-BE6B-C75431F41112}"/>
    <cellStyle name="Heading 3 5 2 2 3 8" xfId="7819" xr:uid="{D18DDA35-9E94-4D85-8717-0EF4B5D4D547}"/>
    <cellStyle name="Heading 3 5 2 2 4" xfId="791" xr:uid="{00000000-0005-0000-0000-0000C1030000}"/>
    <cellStyle name="Heading 3 5 2 2 4 2" xfId="1460" xr:uid="{00000000-0005-0000-0000-0000C2030000}"/>
    <cellStyle name="Heading 3 5 2 2 4 2 2" xfId="3606" xr:uid="{1C62FDB8-3659-4338-BCE3-45E30B978947}"/>
    <cellStyle name="Heading 3 5 2 2 4 2 3" xfId="5282" xr:uid="{344BD69E-034D-4F42-AAAA-81A6565A634D}"/>
    <cellStyle name="Heading 3 5 2 2 4 2 4" xfId="6526" xr:uid="{F3221062-05D9-43B9-8B1B-29D484376389}"/>
    <cellStyle name="Heading 3 5 2 2 4 2 5" xfId="4391" xr:uid="{41604DA2-1D9A-4DF8-903B-78E7EDEFDE4C}"/>
    <cellStyle name="Heading 3 5 2 2 4 3" xfId="2906" xr:uid="{38B9332C-3464-481F-ADD9-0C426ACE3F18}"/>
    <cellStyle name="Heading 3 5 2 2 4 4" xfId="4615" xr:uid="{B301B526-43FE-4C88-8653-6980FD260244}"/>
    <cellStyle name="Heading 3 5 2 2 4 5" xfId="7240" xr:uid="{5689D427-1FDE-4003-8C9E-EB4AB5B2F189}"/>
    <cellStyle name="Heading 3 5 2 2 4 6" xfId="8300" xr:uid="{E16D51AA-1880-49D8-9DAE-DA769B1951C6}"/>
    <cellStyle name="Heading 3 5 2 2 4 7" xfId="8451" xr:uid="{97D830CE-DB76-4942-9D93-6A0639524A3E}"/>
    <cellStyle name="Heading 3 5 2 2 4 8" xfId="7451" xr:uid="{AD28DCFB-C7D4-4AC0-B9E4-E46AE275068B}"/>
    <cellStyle name="Heading 3 5 2 2 5" xfId="981" xr:uid="{00000000-0005-0000-0000-0000C3030000}"/>
    <cellStyle name="Heading 3 5 2 2 5 2" xfId="1650" xr:uid="{00000000-0005-0000-0000-0000C4030000}"/>
    <cellStyle name="Heading 3 5 2 2 5 2 2" xfId="3796" xr:uid="{07BAFAED-857C-487A-AD38-E4456868C777}"/>
    <cellStyle name="Heading 3 5 2 2 5 2 3" xfId="5472" xr:uid="{4BC233A5-1E44-49C2-B2A9-7AA5265DF786}"/>
    <cellStyle name="Heading 3 5 2 2 5 2 4" xfId="7298" xr:uid="{69A1B387-249A-4DE6-9B5A-A8534D53E516}"/>
    <cellStyle name="Heading 3 5 2 2 5 2 5" xfId="6986" xr:uid="{A871BEB7-597E-454F-8D25-A5C41A5E9BE9}"/>
    <cellStyle name="Heading 3 5 2 2 5 3" xfId="3096" xr:uid="{2C1789F0-AD29-406A-82A5-4093BA6E3950}"/>
    <cellStyle name="Heading 3 5 2 2 5 4" xfId="4805" xr:uid="{2689368A-2043-41F3-BD9A-45E4FF1E3D45}"/>
    <cellStyle name="Heading 3 5 2 2 5 5" xfId="6560" xr:uid="{C1D6CC3C-335F-4557-8531-4C2D63BF7498}"/>
    <cellStyle name="Heading 3 5 2 2 5 6" xfId="4197" xr:uid="{D892AE3C-1129-4C75-B0AC-DE998BDA06FD}"/>
    <cellStyle name="Heading 3 5 2 2 5 7" xfId="8637" xr:uid="{2526B6DB-2543-4FC5-B685-CC71ACE502D8}"/>
    <cellStyle name="Heading 3 5 2 2 5 8" xfId="8190" xr:uid="{C388224A-8E8E-4842-B9C6-948181028596}"/>
    <cellStyle name="Heading 3 5 2 2 6" xfId="990" xr:uid="{00000000-0005-0000-0000-0000C5030000}"/>
    <cellStyle name="Heading 3 5 2 2 6 2" xfId="1659" xr:uid="{00000000-0005-0000-0000-0000C6030000}"/>
    <cellStyle name="Heading 3 5 2 2 6 2 2" xfId="3805" xr:uid="{314B9445-D5E6-4E17-904C-EF3B0FD3B962}"/>
    <cellStyle name="Heading 3 5 2 2 6 2 3" xfId="5481" xr:uid="{BF43C8FE-3F38-42EA-9F75-8117BED0A142}"/>
    <cellStyle name="Heading 3 5 2 2 6 2 4" xfId="6672" xr:uid="{E607EC5C-3114-46F0-BD7C-E4C0E6A98859}"/>
    <cellStyle name="Heading 3 5 2 2 6 2 5" xfId="7863" xr:uid="{0C76B190-A702-45F5-A609-99BAD440968E}"/>
    <cellStyle name="Heading 3 5 2 2 6 3" xfId="3105" xr:uid="{E63E8BBE-50E8-44B2-9CF2-AAF1626CC850}"/>
    <cellStyle name="Heading 3 5 2 2 6 4" xfId="4814" xr:uid="{58295E9D-AD2D-4AF8-8616-C0FE48F759DD}"/>
    <cellStyle name="Heading 3 5 2 2 6 5" xfId="7770" xr:uid="{4ADA038B-27BE-44DD-A34D-8592601D1079}"/>
    <cellStyle name="Heading 3 5 2 2 6 6" xfId="7124" xr:uid="{C3B2C146-4CEE-461E-85B1-23DB02B964E2}"/>
    <cellStyle name="Heading 3 5 2 2 6 7" xfId="7398" xr:uid="{513552B8-AA0B-4C67-8778-DD59D088B8E2}"/>
    <cellStyle name="Heading 3 5 2 2 6 8" xfId="7697" xr:uid="{C3A7AFE7-22C1-4D7F-9080-9D17349885AB}"/>
    <cellStyle name="Heading 3 5 2 2 7" xfId="1127" xr:uid="{00000000-0005-0000-0000-0000C7030000}"/>
    <cellStyle name="Heading 3 5 2 2 7 2" xfId="1796" xr:uid="{00000000-0005-0000-0000-0000C8030000}"/>
    <cellStyle name="Heading 3 5 2 2 7 2 2" xfId="3942" xr:uid="{0F66DE22-F99E-45CF-B3DC-5FBDE29CC18E}"/>
    <cellStyle name="Heading 3 5 2 2 7 2 3" xfId="5618" xr:uid="{B36C784C-A64F-4A22-B649-9795C71E8C0A}"/>
    <cellStyle name="Heading 3 5 2 2 7 2 4" xfId="4168" xr:uid="{9044898F-30A4-4B61-B91D-84EBEDA17AC5}"/>
    <cellStyle name="Heading 3 5 2 2 7 2 5" xfId="7763" xr:uid="{C8B65CE8-D04B-45BE-A319-578E15E33A94}"/>
    <cellStyle name="Heading 3 5 2 2 7 3" xfId="3242" xr:uid="{F1FBC62F-A9D7-4975-80DC-7574D01E7112}"/>
    <cellStyle name="Heading 3 5 2 2 7 4" xfId="4951" xr:uid="{D96006CA-6B1A-4B32-AFB6-0F0FE38EFFA8}"/>
    <cellStyle name="Heading 3 5 2 2 7 5" xfId="4118" xr:uid="{3FA79ED1-89FA-4C73-9849-5DAFFD68E2CF}"/>
    <cellStyle name="Heading 3 5 2 2 7 6" xfId="8069" xr:uid="{4C7D9375-046D-4340-A832-4D7CD55E1012}"/>
    <cellStyle name="Heading 3 5 2 2 7 7" xfId="8338" xr:uid="{A16F3F80-964B-4E91-9AF1-A0C93D1D8DA5}"/>
    <cellStyle name="Heading 3 5 2 2 7 8" xfId="8492" xr:uid="{E5DB6786-E231-43E1-A19F-19095EA4ED23}"/>
    <cellStyle name="Heading 3 5 2 2 8" xfId="1087" xr:uid="{00000000-0005-0000-0000-0000C9030000}"/>
    <cellStyle name="Heading 3 5 2 2 8 2" xfId="1756" xr:uid="{00000000-0005-0000-0000-0000CA030000}"/>
    <cellStyle name="Heading 3 5 2 2 8 2 2" xfId="3902" xr:uid="{1632D432-481B-4072-8364-D25692489268}"/>
    <cellStyle name="Heading 3 5 2 2 8 2 3" xfId="5578" xr:uid="{6E4B2C19-158A-4D4C-9575-AF80CBA49D5F}"/>
    <cellStyle name="Heading 3 5 2 2 8 2 4" xfId="7169" xr:uid="{A774D1A7-DD05-4982-82EF-42D4338B4B96}"/>
    <cellStyle name="Heading 3 5 2 2 8 2 5" xfId="7272" xr:uid="{05911A09-8178-42BA-B93C-BF6F565B635C}"/>
    <cellStyle name="Heading 3 5 2 2 8 3" xfId="3202" xr:uid="{84B86E35-8352-4B6A-B0AF-83A0C352632E}"/>
    <cellStyle name="Heading 3 5 2 2 8 4" xfId="4911" xr:uid="{9EE87469-71C6-4736-AE1C-46EF8FA2CBEB}"/>
    <cellStyle name="Heading 3 5 2 2 8 5" xfId="7818" xr:uid="{4D42AD7E-76BA-49EA-88A3-61E42B304519}"/>
    <cellStyle name="Heading 3 5 2 2 8 6" xfId="7547" xr:uid="{C4E0F334-EBBA-49BA-9A95-4CB9421E6832}"/>
    <cellStyle name="Heading 3 5 2 2 8 7" xfId="6985" xr:uid="{556E7997-3E86-4A3C-9DFC-1937FDFE37B0}"/>
    <cellStyle name="Heading 3 5 2 2 8 8" xfId="8566" xr:uid="{208DBC12-6310-4129-A4BA-3EBF6EDCDACD}"/>
    <cellStyle name="Heading 3 5 2 2 9" xfId="1209" xr:uid="{00000000-0005-0000-0000-0000CB030000}"/>
    <cellStyle name="Heading 3 5 2 2 9 2" xfId="4024" xr:uid="{2FABCD2E-C91F-42B3-8CA6-A3135DF961B5}"/>
    <cellStyle name="Heading 3 5 2 2 9 3" xfId="3324" xr:uid="{6DF78EAB-17B2-4CF5-8AA2-896236746F33}"/>
    <cellStyle name="Heading 3 5 2 2 9 4" xfId="5033" xr:uid="{4996FD11-03F7-4BF6-A652-67DD59A57360}"/>
    <cellStyle name="Heading 3 5 2 2 9 5" xfId="7611" xr:uid="{8136A32E-DE26-4C9F-BAC4-C5C289A1C6F0}"/>
    <cellStyle name="Heading 3 5 2 2 9 6" xfId="7326" xr:uid="{DFC3A758-20DA-48CC-B6CD-AD06B46A8D29}"/>
    <cellStyle name="Heading 3 5 2 2 9 7" xfId="8369" xr:uid="{FB96984C-BE28-4931-A1ED-465DEFE3C688}"/>
    <cellStyle name="Heading 3 5 2 2 9 8" xfId="4350" xr:uid="{D456AF9C-DF85-4CA3-A2F7-E05771E2332C}"/>
    <cellStyle name="Heading 3 5 2 3" xfId="728" xr:uid="{00000000-0005-0000-0000-0000CC030000}"/>
    <cellStyle name="Heading 3 5 2 3 2" xfId="1397" xr:uid="{00000000-0005-0000-0000-0000CD030000}"/>
    <cellStyle name="Heading 3 5 2 3 2 2" xfId="3543" xr:uid="{4722149D-21E6-42DB-9842-6377CEB7D579}"/>
    <cellStyle name="Heading 3 5 2 3 2 3" xfId="5219" xr:uid="{ACBBBF3F-BB54-4BD7-AD84-FD3CF16E4DF3}"/>
    <cellStyle name="Heading 3 5 2 3 2 4" xfId="6624" xr:uid="{B509283A-6F0E-47D9-82BB-EF1F3509D604}"/>
    <cellStyle name="Heading 3 5 2 3 2 5" xfId="7980" xr:uid="{EF954D77-4A61-4C68-83D7-13E02F03DBE9}"/>
    <cellStyle name="Heading 3 5 2 3 3" xfId="2843" xr:uid="{98434D65-3A93-4F9E-96C1-689BBD8126ED}"/>
    <cellStyle name="Heading 3 5 2 3 4" xfId="4552" xr:uid="{8BFE5A0B-5FC4-45B6-BB34-39838FAFB780}"/>
    <cellStyle name="Heading 3 5 2 3 5" xfId="7463" xr:uid="{5B3F8220-BD3F-43E3-985A-6E569603F668}"/>
    <cellStyle name="Heading 3 5 2 3 6" xfId="8077" xr:uid="{AD62CCF4-69F9-46B4-B984-87B9A493EBCF}"/>
    <cellStyle name="Heading 3 5 2 3 7" xfId="6801" xr:uid="{2D23EC5E-19B0-41AE-8193-C8D31FEC58C3}"/>
    <cellStyle name="Heading 3 5 2 3 8" xfId="8208" xr:uid="{393A3D43-6A61-490C-8537-A03EBF61891F}"/>
    <cellStyle name="Heading 3 5 2 4" xfId="1019" xr:uid="{00000000-0005-0000-0000-0000CE030000}"/>
    <cellStyle name="Heading 3 5 2 4 2" xfId="1688" xr:uid="{00000000-0005-0000-0000-0000CF030000}"/>
    <cellStyle name="Heading 3 5 2 4 2 2" xfId="3834" xr:uid="{D6AF8AB6-4B25-431D-9DA0-80344A726B65}"/>
    <cellStyle name="Heading 3 5 2 4 2 3" xfId="5510" xr:uid="{01152D65-6FF5-4994-883C-6585A5C5DEDD}"/>
    <cellStyle name="Heading 3 5 2 4 2 4" xfId="6750" xr:uid="{B49BF823-BA61-452D-9F11-66D5D2D9EBFB}"/>
    <cellStyle name="Heading 3 5 2 4 2 5" xfId="7616" xr:uid="{C9666915-FDF5-4CEF-BA0F-27C22C978E13}"/>
    <cellStyle name="Heading 3 5 2 4 3" xfId="3134" xr:uid="{C8D37D5D-01D9-4B2A-9755-4A75BE7747CE}"/>
    <cellStyle name="Heading 3 5 2 4 4" xfId="4843" xr:uid="{8D93F305-D659-43E5-8B33-07BD651176CF}"/>
    <cellStyle name="Heading 3 5 2 4 5" xfId="7314" xr:uid="{F22EEABE-3B8C-4C23-BCAB-730F0E3DA34A}"/>
    <cellStyle name="Heading 3 5 2 4 6" xfId="7321" xr:uid="{0A353BA3-802B-41BA-82A7-27FEF19DC273}"/>
    <cellStyle name="Heading 3 5 2 4 7" xfId="7289" xr:uid="{310B4926-C909-4722-92B8-5F7B5B736CF9}"/>
    <cellStyle name="Heading 3 5 2 4 8" xfId="8511" xr:uid="{767FC19F-B455-4E62-80D5-BE5401824A4B}"/>
    <cellStyle name="Heading 3 5 2 5" xfId="2179" xr:uid="{00000000-0005-0000-0000-0000D0030000}"/>
    <cellStyle name="Heading 3 5 2 5 2" xfId="6000" xr:uid="{BD7851B8-2748-417D-B112-AEB3B6D54D3F}"/>
    <cellStyle name="Heading 3 5 2 5 3" xfId="6819" xr:uid="{0076C77F-F662-4907-92C6-D7B7A4BD6725}"/>
    <cellStyle name="Heading 3 5 2 5 4" xfId="7345" xr:uid="{68C93EF4-C56A-482A-B4B4-5B5EB35A0362}"/>
    <cellStyle name="Heading 3 5 2 6" xfId="4260" xr:uid="{7BBC8F8E-2E8C-4F13-85B1-DAE55FD2CA4D}"/>
    <cellStyle name="Heading 3 5 2 7" xfId="6911" xr:uid="{B692BF97-22C0-4799-9892-2DCE032E4A81}"/>
    <cellStyle name="Heading 3 5 2 8" xfId="8121" xr:uid="{14319115-1794-4F1D-BB41-674CB34B84BC}"/>
    <cellStyle name="Heading 3 5 2 9" xfId="8507" xr:uid="{4DEE344F-3628-4321-B6D9-7F2380EB4990}"/>
    <cellStyle name="Heading 3 5 3" xfId="643" xr:uid="{00000000-0005-0000-0000-0000D1030000}"/>
    <cellStyle name="Heading 3 5 3 10" xfId="3459" xr:uid="{17CA10CD-6953-413F-866D-2B0771270465}"/>
    <cellStyle name="Heading 3 5 3 11" xfId="2759" xr:uid="{53D26041-FABF-4A11-BFE1-B25E140355BF}"/>
    <cellStyle name="Heading 3 5 3 12" xfId="4467" xr:uid="{3E78730C-9D23-421A-8AAD-0553F091D72F}"/>
    <cellStyle name="Heading 3 5 3 13" xfId="7683" xr:uid="{FAA1A1E6-5B7B-465E-AEFF-D1AE5E0854A4}"/>
    <cellStyle name="Heading 3 5 3 14" xfId="4318" xr:uid="{9C9A2686-07E0-4FA6-A3FA-19EB2BFC6E15}"/>
    <cellStyle name="Heading 3 5 3 15" xfId="8527" xr:uid="{43B9935C-01D1-4E8B-BA89-2E2F9227AE08}"/>
    <cellStyle name="Heading 3 5 3 16" xfId="8684" xr:uid="{3A5CA793-F07A-47D3-A814-3EF5CD413E9F}"/>
    <cellStyle name="Heading 3 5 3 2" xfId="828" xr:uid="{00000000-0005-0000-0000-0000D2030000}"/>
    <cellStyle name="Heading 3 5 3 2 2" xfId="1497" xr:uid="{00000000-0005-0000-0000-0000D3030000}"/>
    <cellStyle name="Heading 3 5 3 2 2 2" xfId="3643" xr:uid="{3F948F68-A5BC-41BF-8C0B-A10EA36A37FA}"/>
    <cellStyle name="Heading 3 5 3 2 2 3" xfId="5319" xr:uid="{9024F841-091F-4E44-AC4E-90C012D8129D}"/>
    <cellStyle name="Heading 3 5 3 2 2 4" xfId="7302" xr:uid="{109A958B-6DF4-44E5-9E96-3919739B7B4A}"/>
    <cellStyle name="Heading 3 5 3 2 2 5" xfId="7648" xr:uid="{886E968A-A520-464C-8166-804665A7A9D2}"/>
    <cellStyle name="Heading 3 5 3 2 3" xfId="2943" xr:uid="{5A628CE5-4D98-41F7-8253-41F97AA9EFDC}"/>
    <cellStyle name="Heading 3 5 3 2 4" xfId="4652" xr:uid="{B2964432-E22A-46FF-BFC4-575C8CB32690}"/>
    <cellStyle name="Heading 3 5 3 2 5" xfId="6458" xr:uid="{F218E0F7-5FBE-454A-9585-CBE2B4A1AF24}"/>
    <cellStyle name="Heading 3 5 3 2 6" xfId="7999" xr:uid="{08708124-AFFE-4618-B8C9-19C2F3AD4CD7}"/>
    <cellStyle name="Heading 3 5 3 2 7" xfId="8327" xr:uid="{CC446712-90F2-4149-B6F4-B0BA9CC9DD6F}"/>
    <cellStyle name="Heading 3 5 3 2 8" xfId="8877" xr:uid="{5B0D838F-6D89-4BDE-AD13-50F92CEB2DBF}"/>
    <cellStyle name="Heading 3 5 3 3" xfId="907" xr:uid="{00000000-0005-0000-0000-0000D4030000}"/>
    <cellStyle name="Heading 3 5 3 3 2" xfId="1576" xr:uid="{00000000-0005-0000-0000-0000D5030000}"/>
    <cellStyle name="Heading 3 5 3 3 2 2" xfId="3722" xr:uid="{B887C3CE-FCA7-4BF1-8D13-9C98E9A47D93}"/>
    <cellStyle name="Heading 3 5 3 3 2 3" xfId="5398" xr:uid="{4F6A6892-4418-4DB0-B03F-5ECB58B98CA0}"/>
    <cellStyle name="Heading 3 5 3 3 2 4" xfId="4158" xr:uid="{802F5380-86C8-46C2-A9CB-1E14285027D9}"/>
    <cellStyle name="Heading 3 5 3 3 2 5" xfId="6419" xr:uid="{9CC15E76-311A-4C53-9D05-8E267FBC6E39}"/>
    <cellStyle name="Heading 3 5 3 3 3" xfId="3022" xr:uid="{07EE4030-973C-4925-94F5-5CEA152A7D8A}"/>
    <cellStyle name="Heading 3 5 3 3 4" xfId="4731" xr:uid="{C9EA4CE9-4931-459F-979E-168A43FDC00C}"/>
    <cellStyle name="Heading 3 5 3 3 5" xfId="7630" xr:uid="{77EF4A96-D964-4CA4-930A-D90D4B8C55A7}"/>
    <cellStyle name="Heading 3 5 3 3 6" xfId="7846" xr:uid="{1198F7AD-A7A3-4962-A6CA-EC8C5F643A34}"/>
    <cellStyle name="Heading 3 5 3 3 7" xfId="8539" xr:uid="{C9322CC5-1BF0-4036-BFE6-61FAA109F97B}"/>
    <cellStyle name="Heading 3 5 3 3 8" xfId="4174" xr:uid="{DAE54C60-40DE-4544-A64A-A1EB2984DDC5}"/>
    <cellStyle name="Heading 3 5 3 4" xfId="931" xr:uid="{00000000-0005-0000-0000-0000D6030000}"/>
    <cellStyle name="Heading 3 5 3 4 2" xfId="1600" xr:uid="{00000000-0005-0000-0000-0000D7030000}"/>
    <cellStyle name="Heading 3 5 3 4 2 2" xfId="3746" xr:uid="{093262EF-F8A3-4800-89CA-924160D08CEE}"/>
    <cellStyle name="Heading 3 5 3 4 2 3" xfId="5422" xr:uid="{6B464790-294D-4D42-AD18-2B5677A0B5E6}"/>
    <cellStyle name="Heading 3 5 3 4 2 4" xfId="6754" xr:uid="{88E35276-1DFC-436A-B061-96255D218A89}"/>
    <cellStyle name="Heading 3 5 3 4 2 5" xfId="7205" xr:uid="{E806BA55-7511-4232-988F-B09CE80EDC20}"/>
    <cellStyle name="Heading 3 5 3 4 3" xfId="3046" xr:uid="{7AD4F997-E242-42A1-9CAB-0EE67F4E04E2}"/>
    <cellStyle name="Heading 3 5 3 4 4" xfId="4755" xr:uid="{87BBBFFD-41FC-4DEF-875B-B6DEC1D81065}"/>
    <cellStyle name="Heading 3 5 3 4 5" xfId="6852" xr:uid="{00300297-93E5-481D-9E7E-34C56CB65BC4}"/>
    <cellStyle name="Heading 3 5 3 4 6" xfId="6865" xr:uid="{0F26862F-4F8B-4785-817C-8DAD8B333F20}"/>
    <cellStyle name="Heading 3 5 3 4 7" xfId="8771" xr:uid="{75362753-FF9E-4AE3-814C-0DEB1EBF92C3}"/>
    <cellStyle name="Heading 3 5 3 4 8" xfId="8348" xr:uid="{12A02AC3-DCEA-44F0-A57E-A8E71C5CCE23}"/>
    <cellStyle name="Heading 3 5 3 5" xfId="980" xr:uid="{00000000-0005-0000-0000-0000D8030000}"/>
    <cellStyle name="Heading 3 5 3 5 2" xfId="1649" xr:uid="{00000000-0005-0000-0000-0000D9030000}"/>
    <cellStyle name="Heading 3 5 3 5 2 2" xfId="3795" xr:uid="{0CB2FAC2-347E-4AD0-AC27-7B562FF3D632}"/>
    <cellStyle name="Heading 3 5 3 5 2 3" xfId="5471" xr:uid="{A1EE20E0-8802-4BD4-96F7-2B7A20628A10}"/>
    <cellStyle name="Heading 3 5 3 5 2 4" xfId="6806" xr:uid="{9CABC8D4-C739-4315-A212-395CE585CF0A}"/>
    <cellStyle name="Heading 3 5 3 5 2 5" xfId="4078" xr:uid="{D4ABB6D2-5700-45AD-96DA-FFC2888BFBCD}"/>
    <cellStyle name="Heading 3 5 3 5 3" xfId="3095" xr:uid="{9759E13E-256A-4BCD-BA70-BB05D31719D2}"/>
    <cellStyle name="Heading 3 5 3 5 4" xfId="4804" xr:uid="{CD864BC6-C0F7-499B-AFF3-70B7B55FFC58}"/>
    <cellStyle name="Heading 3 5 3 5 5" xfId="7035" xr:uid="{8F02F070-C407-4593-9E2A-CC38A2396F6C}"/>
    <cellStyle name="Heading 3 5 3 5 6" xfId="7117" xr:uid="{E915E27C-E548-43F9-8B6D-94E30F9E3733}"/>
    <cellStyle name="Heading 3 5 3 5 7" xfId="8468" xr:uid="{F3E351F3-CB37-4EF3-B351-FF6ECC4B764C}"/>
    <cellStyle name="Heading 3 5 3 5 8" xfId="8721" xr:uid="{3FFE9F0A-8855-4123-A6D3-EB670A108D7F}"/>
    <cellStyle name="Heading 3 5 3 6" xfId="934" xr:uid="{00000000-0005-0000-0000-0000DA030000}"/>
    <cellStyle name="Heading 3 5 3 6 2" xfId="1603" xr:uid="{00000000-0005-0000-0000-0000DB030000}"/>
    <cellStyle name="Heading 3 5 3 6 2 2" xfId="3749" xr:uid="{7BC9657D-1E8C-452F-A16E-0BAB582B1BCA}"/>
    <cellStyle name="Heading 3 5 3 6 2 3" xfId="5425" xr:uid="{3983217F-8043-4F9B-8E89-BA5C86D30AF9}"/>
    <cellStyle name="Heading 3 5 3 6 2 4" xfId="6893" xr:uid="{21BE672C-6FAF-40D7-97E7-6DD8EED4EFF0}"/>
    <cellStyle name="Heading 3 5 3 6 2 5" xfId="7762" xr:uid="{3123DACB-E78E-45DF-9127-36E5523F3188}"/>
    <cellStyle name="Heading 3 5 3 6 3" xfId="3049" xr:uid="{DCC91253-AC0D-4C82-9F7F-A51C2E5F3F1B}"/>
    <cellStyle name="Heading 3 5 3 6 4" xfId="4758" xr:uid="{F1CBE6C6-DD2E-4D68-BA5F-C904A958FEC3}"/>
    <cellStyle name="Heading 3 5 3 6 5" xfId="7103" xr:uid="{FAA8E17C-7891-44D2-9E46-1B4E1341006E}"/>
    <cellStyle name="Heading 3 5 3 6 6" xfId="8161" xr:uid="{65B7CD51-6A7F-4995-9AC5-876925E9F323}"/>
    <cellStyle name="Heading 3 5 3 6 7" xfId="6657" xr:uid="{ED8CEAA1-CD74-4AF4-9255-A3DF7DF8B3A8}"/>
    <cellStyle name="Heading 3 5 3 6 8" xfId="6645" xr:uid="{A81CEC0F-BC78-486D-ADD8-B0E2956840AE}"/>
    <cellStyle name="Heading 3 5 3 7" xfId="1126" xr:uid="{00000000-0005-0000-0000-0000DC030000}"/>
    <cellStyle name="Heading 3 5 3 7 2" xfId="1795" xr:uid="{00000000-0005-0000-0000-0000DD030000}"/>
    <cellStyle name="Heading 3 5 3 7 2 2" xfId="3941" xr:uid="{C5F0FF46-E2B1-41A2-B31C-57A42EDA7B18}"/>
    <cellStyle name="Heading 3 5 3 7 2 3" xfId="5617" xr:uid="{CDA3B03C-54F8-4B8C-A289-89CA468DA24D}"/>
    <cellStyle name="Heading 3 5 3 7 2 4" xfId="4167" xr:uid="{CDC9F0D1-23FF-4CE3-AFF9-23F17A812F20}"/>
    <cellStyle name="Heading 3 5 3 7 2 5" xfId="6356" xr:uid="{CC73E00F-BF3F-4A67-A295-E985F1D298B3}"/>
    <cellStyle name="Heading 3 5 3 7 3" xfId="3241" xr:uid="{7D3140F2-64CC-4E6B-9797-F770603C8A9C}"/>
    <cellStyle name="Heading 3 5 3 7 4" xfId="4950" xr:uid="{9608A79C-45AD-4BA1-805D-57C14C75352B}"/>
    <cellStyle name="Heading 3 5 3 7 5" xfId="6500" xr:uid="{F5AD92ED-A196-4064-B88A-EAE1B183D41E}"/>
    <cellStyle name="Heading 3 5 3 7 6" xfId="7161" xr:uid="{964EE567-4769-4154-BDC1-8E726AA81DD3}"/>
    <cellStyle name="Heading 3 5 3 7 7" xfId="8749" xr:uid="{73C160B0-570F-42C4-ABB6-224176FC3C2E}"/>
    <cellStyle name="Heading 3 5 3 7 8" xfId="4376" xr:uid="{526491EB-F237-43E2-B70F-95476DC27563}"/>
    <cellStyle name="Heading 3 5 3 8" xfId="1086" xr:uid="{00000000-0005-0000-0000-0000DE030000}"/>
    <cellStyle name="Heading 3 5 3 8 2" xfId="1755" xr:uid="{00000000-0005-0000-0000-0000DF030000}"/>
    <cellStyle name="Heading 3 5 3 8 2 2" xfId="3901" xr:uid="{E3CC0D8E-A002-4DFF-A84B-F1832D44894D}"/>
    <cellStyle name="Heading 3 5 3 8 2 3" xfId="5577" xr:uid="{58CC7DAE-5090-4B0F-BAEB-AFAA50001E83}"/>
    <cellStyle name="Heading 3 5 3 8 2 4" xfId="6746" xr:uid="{4165D7D8-AEE6-4D52-80F6-8E04342A4377}"/>
    <cellStyle name="Heading 3 5 3 8 2 5" xfId="4347" xr:uid="{8252A4F4-BF25-4330-92FE-C47BC24CBEC6}"/>
    <cellStyle name="Heading 3 5 3 8 3" xfId="3201" xr:uid="{81A73654-8540-4476-8F57-D07276AC9B7F}"/>
    <cellStyle name="Heading 3 5 3 8 4" xfId="4910" xr:uid="{E4C05D02-743F-4F9A-B8E3-EF7A73400AA3}"/>
    <cellStyle name="Heading 3 5 3 8 5" xfId="4110" xr:uid="{D6E08210-7D3A-43AD-A2A5-CC8A31102425}"/>
    <cellStyle name="Heading 3 5 3 8 6" xfId="4091" xr:uid="{EE1AB72C-A7DA-4265-99F2-27EC9F4EEA4A}"/>
    <cellStyle name="Heading 3 5 3 8 7" xfId="7149" xr:uid="{23230E76-87BB-4277-A6F0-7726A5D8AF7E}"/>
    <cellStyle name="Heading 3 5 3 8 8" xfId="8211" xr:uid="{BB2BD19A-7597-4CAE-82A8-87F2591435E4}"/>
    <cellStyle name="Heading 3 5 3 9" xfId="1208" xr:uid="{00000000-0005-0000-0000-0000E0030000}"/>
    <cellStyle name="Heading 3 5 3 9 2" xfId="4023" xr:uid="{15A38AF7-B00A-4114-97B9-EA70FC8C8035}"/>
    <cellStyle name="Heading 3 5 3 9 3" xfId="3323" xr:uid="{59D483A8-1C6F-4DCD-838E-40D635EF4D48}"/>
    <cellStyle name="Heading 3 5 3 9 4" xfId="5032" xr:uid="{6A738CA3-E868-459C-9F06-D4E78AA2C8B0}"/>
    <cellStyle name="Heading 3 5 3 9 5" xfId="4129" xr:uid="{A9CB8C8C-4A1A-4558-ADF9-CDC5E7F97133}"/>
    <cellStyle name="Heading 3 5 3 9 6" xfId="4090" xr:uid="{37BB698F-BFE5-4C41-99DC-302778793767}"/>
    <cellStyle name="Heading 3 5 3 9 7" xfId="8762" xr:uid="{3D2BC689-9B5A-4D93-97CF-C8F6A0A1A811}"/>
    <cellStyle name="Heading 3 5 3 9 8" xfId="8652" xr:uid="{919CEDAA-CCCF-4934-9677-8E641324B26B}"/>
    <cellStyle name="Heading 3 5 4" xfId="944" xr:uid="{00000000-0005-0000-0000-0000E1030000}"/>
    <cellStyle name="Heading 3 5 4 2" xfId="1613" xr:uid="{00000000-0005-0000-0000-0000E2030000}"/>
    <cellStyle name="Heading 3 5 4 2 2" xfId="3759" xr:uid="{551B71B2-1EF3-4DA4-B7CC-663D0B74E54D}"/>
    <cellStyle name="Heading 3 5 4 2 3" xfId="5435" xr:uid="{11F9BC8D-ECF1-41EF-A08A-362A0653BCF4}"/>
    <cellStyle name="Heading 3 5 4 2 4" xfId="6692" xr:uid="{75B6DFD1-7BC7-4665-967C-5FD43B5CED7A}"/>
    <cellStyle name="Heading 3 5 4 2 5" xfId="4092" xr:uid="{167449AB-3552-4473-962A-70805E30D018}"/>
    <cellStyle name="Heading 3 5 4 3" xfId="3059" xr:uid="{30E456E0-37CE-49E7-9B91-3E70517EDC4F}"/>
    <cellStyle name="Heading 3 5 4 4" xfId="4768" xr:uid="{2FF136F5-5365-493E-8B15-31695C82CB22}"/>
    <cellStyle name="Heading 3 5 4 5" xfId="6772" xr:uid="{66FA8A25-6F1F-4D93-B6EC-641FE317AB3A}"/>
    <cellStyle name="Heading 3 5 4 6" xfId="8074" xr:uid="{7DFF2ECC-1514-4F24-BFEA-7F1D553782C6}"/>
    <cellStyle name="Heading 3 5 4 7" xfId="8618" xr:uid="{BC7AFA6F-AF48-4489-8F94-F43C9E6459EB}"/>
    <cellStyle name="Heading 3 5 4 8" xfId="8341" xr:uid="{BB60F637-CE05-4FA8-837D-2279FF55E6C2}"/>
    <cellStyle name="Heading 3 5 5" xfId="1018" xr:uid="{00000000-0005-0000-0000-0000E3030000}"/>
    <cellStyle name="Heading 3 5 5 2" xfId="1687" xr:uid="{00000000-0005-0000-0000-0000E4030000}"/>
    <cellStyle name="Heading 3 5 5 2 2" xfId="3833" xr:uid="{85F65B78-20AF-4990-8F95-BBC1936ED013}"/>
    <cellStyle name="Heading 3 5 5 2 3" xfId="5509" xr:uid="{21D8B082-539B-492C-8269-A48916D0E693}"/>
    <cellStyle name="Heading 3 5 5 2 4" xfId="7216" xr:uid="{92795293-E98B-44E8-AF03-DF787CDC2BB4}"/>
    <cellStyle name="Heading 3 5 5 2 5" xfId="7427" xr:uid="{CD491F9F-E869-49CC-BA02-5F3F5FC73274}"/>
    <cellStyle name="Heading 3 5 5 3" xfId="3133" xr:uid="{309C85F3-FE8B-4EC2-A26B-84BF2D366E01}"/>
    <cellStyle name="Heading 3 5 5 4" xfId="4842" xr:uid="{3CE9F387-BDC5-4759-AB51-8A6DB28AC224}"/>
    <cellStyle name="Heading 3 5 5 5" xfId="7772" xr:uid="{9AAE222B-01CE-4A6B-B489-5E60E6D074E6}"/>
    <cellStyle name="Heading 3 5 5 6" xfId="7961" xr:uid="{8F8C1A96-15EC-42FD-813C-DB9F9F5578AA}"/>
    <cellStyle name="Heading 3 5 5 7" xfId="4071" xr:uid="{1A6B5CE1-BBE6-4FF3-BF1A-DD00EDEF36B7}"/>
    <cellStyle name="Heading 3 5 5 8" xfId="6420" xr:uid="{6A7DE2BB-E35C-4C44-90CC-004B5036DFE8}"/>
    <cellStyle name="Heading 3 5 6" xfId="2537" xr:uid="{00000000-0005-0000-0000-0000E5030000}"/>
    <cellStyle name="Heading 3 5 6 2" xfId="6357" xr:uid="{4C071EAF-A128-4CF5-8327-0F9A0F514A3B}"/>
    <cellStyle name="Heading 3 5 6 3" xfId="7849" xr:uid="{35A1AABA-5ABF-492F-A59E-6FA100DC7A9B}"/>
    <cellStyle name="Heading 3 5 6 4" xfId="7290" xr:uid="{1D9B86C0-CC41-4F65-8B8A-CC931AA8399D}"/>
    <cellStyle name="Heading 3 5 7" xfId="4259" xr:uid="{7621852A-E8FF-4537-8940-41F797401CC2}"/>
    <cellStyle name="Heading 3 5 8" xfId="7344" xr:uid="{75FE6F40-3940-4227-8251-E690D95F0DA7}"/>
    <cellStyle name="Heading 3 5 9" xfId="7496" xr:uid="{3A304BA0-6FA1-4654-A60D-B623512FB9EC}"/>
    <cellStyle name="Heading 3 6" xfId="354" xr:uid="{00000000-0005-0000-0000-0000E6030000}"/>
    <cellStyle name="Heading 3 6 10" xfId="8680" xr:uid="{1D43A01C-81DB-4D06-BF1F-04E1DDD47E16}"/>
    <cellStyle name="Heading 3 6 11" xfId="8932" xr:uid="{20C89AD3-1CB8-4670-B5C5-6BECA76D1474}"/>
    <cellStyle name="Heading 3 6 2" xfId="355" xr:uid="{00000000-0005-0000-0000-0000E7030000}"/>
    <cellStyle name="Heading 3 6 2 10" xfId="4351" xr:uid="{12524FE8-29CB-4DD1-AD95-2384ACCC998C}"/>
    <cellStyle name="Heading 3 6 2 2" xfId="646" xr:uid="{00000000-0005-0000-0000-0000E8030000}"/>
    <cellStyle name="Heading 3 6 2 2 10" xfId="3462" xr:uid="{9E1B6AE4-F938-47E5-B4A4-142B25FB40AA}"/>
    <cellStyle name="Heading 3 6 2 2 11" xfId="2762" xr:uid="{E69C8156-D25E-4DC8-8190-D13BD8A2123D}"/>
    <cellStyle name="Heading 3 6 2 2 12" xfId="4470" xr:uid="{77D77610-8ECC-490B-BB2F-64AEE479E01A}"/>
    <cellStyle name="Heading 3 6 2 2 13" xfId="7783" xr:uid="{FBBF8C40-8BB2-4051-86B8-A89D79CBBE72}"/>
    <cellStyle name="Heading 3 6 2 2 14" xfId="7966" xr:uid="{848B56FA-E548-4C3B-A8A0-621E3149DB7C}"/>
    <cellStyle name="Heading 3 6 2 2 15" xfId="4179" xr:uid="{EAEB4D38-3BF9-43F8-B59D-6997708E8725}"/>
    <cellStyle name="Heading 3 6 2 2 16" xfId="8868" xr:uid="{C06463CC-3BAC-47EC-B0F1-E40E385B1B70}"/>
    <cellStyle name="Heading 3 6 2 2 2" xfId="831" xr:uid="{00000000-0005-0000-0000-0000E9030000}"/>
    <cellStyle name="Heading 3 6 2 2 2 2" xfId="1500" xr:uid="{00000000-0005-0000-0000-0000EA030000}"/>
    <cellStyle name="Heading 3 6 2 2 2 2 2" xfId="3646" xr:uid="{EB3D5C7F-BDEA-43E6-83A3-DC0AD674F504}"/>
    <cellStyle name="Heading 3 6 2 2 2 2 3" xfId="5322" xr:uid="{DDFD2859-2E33-42EC-8BB4-27C569158281}"/>
    <cellStyle name="Heading 3 6 2 2 2 2 4" xfId="6713" xr:uid="{FEF9579E-75AD-4B3A-9F13-B347E15671F3}"/>
    <cellStyle name="Heading 3 6 2 2 2 2 5" xfId="7125" xr:uid="{7D2B69FD-5771-4D0A-9FF7-94087D7843B2}"/>
    <cellStyle name="Heading 3 6 2 2 2 3" xfId="2946" xr:uid="{A2467FE6-E25A-40FD-AF2D-BE4E69BA3D89}"/>
    <cellStyle name="Heading 3 6 2 2 2 4" xfId="4655" xr:uid="{366CB98A-0A14-4158-9356-FFF6541EB407}"/>
    <cellStyle name="Heading 3 6 2 2 2 5" xfId="6979" xr:uid="{F280ACD7-381F-4AFA-803F-504C1FE840EF}"/>
    <cellStyle name="Heading 3 6 2 2 2 6" xfId="8130" xr:uid="{8DC9757B-7E5D-4E37-A2B0-758F042A3F25}"/>
    <cellStyle name="Heading 3 6 2 2 2 7" xfId="8696" xr:uid="{B081EB17-48E6-4FE4-AC19-F8F6D735E367}"/>
    <cellStyle name="Heading 3 6 2 2 2 8" xfId="7800" xr:uid="{10A428E6-2F9A-4786-B9EB-5E1F0DCCAE42}"/>
    <cellStyle name="Heading 3 6 2 2 3" xfId="910" xr:uid="{00000000-0005-0000-0000-0000EB030000}"/>
    <cellStyle name="Heading 3 6 2 2 3 2" xfId="1579" xr:uid="{00000000-0005-0000-0000-0000EC030000}"/>
    <cellStyle name="Heading 3 6 2 2 3 2 2" xfId="3725" xr:uid="{C655203F-A8FF-49F2-A597-E97AC965A75A}"/>
    <cellStyle name="Heading 3 6 2 2 3 2 3" xfId="5401" xr:uid="{9C6C46C6-01AA-403C-9D63-1768E65AF952}"/>
    <cellStyle name="Heading 3 6 2 2 3 2 4" xfId="6753" xr:uid="{0B97239A-99D2-4417-BEDC-DE8D36DF7106}"/>
    <cellStyle name="Heading 3 6 2 2 3 2 5" xfId="4210" xr:uid="{3F2F5832-3347-45C6-80EB-38C20C7BAF24}"/>
    <cellStyle name="Heading 3 6 2 2 3 3" xfId="3025" xr:uid="{3BF2880A-6AB1-4FAB-948B-2C61AAF2AB09}"/>
    <cellStyle name="Heading 3 6 2 2 3 4" xfId="4734" xr:uid="{53C5865F-BB73-42FF-BC99-EC794C1A4940}"/>
    <cellStyle name="Heading 3 6 2 2 3 5" xfId="7797" xr:uid="{5EDA438F-B994-4535-A00B-DEB51023B5C7}"/>
    <cellStyle name="Heading 3 6 2 2 3 6" xfId="8178" xr:uid="{9253485A-744D-47E4-974A-B1BD0E0873A6}"/>
    <cellStyle name="Heading 3 6 2 2 3 7" xfId="4199" xr:uid="{C87491F3-646D-49FA-9AA8-95BC9AE3E2CC}"/>
    <cellStyle name="Heading 3 6 2 2 3 8" xfId="8911" xr:uid="{6B20CBD0-B940-4A47-BBC0-2CEF3A1EAAAD}"/>
    <cellStyle name="Heading 3 6 2 2 4" xfId="878" xr:uid="{00000000-0005-0000-0000-0000ED030000}"/>
    <cellStyle name="Heading 3 6 2 2 4 2" xfId="1547" xr:uid="{00000000-0005-0000-0000-0000EE030000}"/>
    <cellStyle name="Heading 3 6 2 2 4 2 2" xfId="3693" xr:uid="{4EF0BA5B-6BA8-4E26-B547-F97AB6D0010F}"/>
    <cellStyle name="Heading 3 6 2 2 4 2 3" xfId="5369" xr:uid="{D1DA6B2D-149B-464E-B486-BA9856B6500E}"/>
    <cellStyle name="Heading 3 6 2 2 4 2 4" xfId="7162" xr:uid="{7F1097C8-BA69-49DA-B5D6-CF8D8394E6C8}"/>
    <cellStyle name="Heading 3 6 2 2 4 2 5" xfId="6765" xr:uid="{AB0F68B7-F341-499C-91CD-31881D182087}"/>
    <cellStyle name="Heading 3 6 2 2 4 3" xfId="2993" xr:uid="{50DABCEF-47BD-4357-B552-7A951A6892F5}"/>
    <cellStyle name="Heading 3 6 2 2 4 4" xfId="4702" xr:uid="{38B82463-93EC-4944-A1B3-D62CDAC9EC0E}"/>
    <cellStyle name="Heading 3 6 2 2 4 5" xfId="6927" xr:uid="{C59199B9-DC36-4693-B7B9-D2B79F1919BD}"/>
    <cellStyle name="Heading 3 6 2 2 4 6" xfId="8115" xr:uid="{B369A347-A9D0-4EEF-9874-8C98384EE34E}"/>
    <cellStyle name="Heading 3 6 2 2 4 7" xfId="8669" xr:uid="{0A751C58-7086-41F4-ACCD-343E29141215}"/>
    <cellStyle name="Heading 3 6 2 2 4 8" xfId="7462" xr:uid="{0E5C392A-8749-449F-9DCB-7EE56C316968}"/>
    <cellStyle name="Heading 3 6 2 2 5" xfId="983" xr:uid="{00000000-0005-0000-0000-0000EF030000}"/>
    <cellStyle name="Heading 3 6 2 2 5 2" xfId="1652" xr:uid="{00000000-0005-0000-0000-0000F0030000}"/>
    <cellStyle name="Heading 3 6 2 2 5 2 2" xfId="3798" xr:uid="{657DE681-FEC3-434B-AFFC-CCC0BA7E820C}"/>
    <cellStyle name="Heading 3 6 2 2 5 2 3" xfId="5474" xr:uid="{3652C6AD-71A2-433D-BA6D-9EF0B83340F8}"/>
    <cellStyle name="Heading 3 6 2 2 5 2 4" xfId="7033" xr:uid="{BB71F1AB-F1E8-4B73-B180-3A0F23933493}"/>
    <cellStyle name="Heading 3 6 2 2 5 2 5" xfId="4213" xr:uid="{F9DA3C79-CF32-4DE6-87F0-22526B884216}"/>
    <cellStyle name="Heading 3 6 2 2 5 3" xfId="3098" xr:uid="{3009E5BC-24FF-4B36-9E75-0F0BB486A7B5}"/>
    <cellStyle name="Heading 3 6 2 2 5 4" xfId="4807" xr:uid="{8046D88A-F11F-4875-B762-0D349C56473B}"/>
    <cellStyle name="Heading 3 6 2 2 5 5" xfId="7650" xr:uid="{B50F3A2E-A1BA-4A36-8ACA-F29D01DBDD9A}"/>
    <cellStyle name="Heading 3 6 2 2 5 6" xfId="8295" xr:uid="{06EE2233-DD46-49EF-A3EC-E3245A9DF49C}"/>
    <cellStyle name="Heading 3 6 2 2 5 7" xfId="8557" xr:uid="{26A8EF6B-FDA1-4418-A900-9EF4EE68E3B8}"/>
    <cellStyle name="Heading 3 6 2 2 5 8" xfId="6596" xr:uid="{A17645E0-1034-4282-94B9-A20DE9588CC6}"/>
    <cellStyle name="Heading 3 6 2 2 6" xfId="991" xr:uid="{00000000-0005-0000-0000-0000F1030000}"/>
    <cellStyle name="Heading 3 6 2 2 6 2" xfId="1660" xr:uid="{00000000-0005-0000-0000-0000F2030000}"/>
    <cellStyle name="Heading 3 6 2 2 6 2 2" xfId="3806" xr:uid="{E190961F-8457-40B6-A56B-C12953FB213E}"/>
    <cellStyle name="Heading 3 6 2 2 6 2 3" xfId="5482" xr:uid="{08193D06-3948-4F07-B709-DE0A47B3FD36}"/>
    <cellStyle name="Heading 3 6 2 2 6 2 4" xfId="7084" xr:uid="{7F1FCFE0-E8E3-438B-B6AD-9B568D1A2DD0}"/>
    <cellStyle name="Heading 3 6 2 2 6 2 5" xfId="7914" xr:uid="{DC1CC290-2EEF-4FAF-B1EB-71D4AA37E53C}"/>
    <cellStyle name="Heading 3 6 2 2 6 3" xfId="3106" xr:uid="{287C866E-DF10-4A09-A3DE-95E40D0BC58C}"/>
    <cellStyle name="Heading 3 6 2 2 6 4" xfId="4815" xr:uid="{885C4CD5-8D46-4F8C-BD6A-51E21CA46EEC}"/>
    <cellStyle name="Heading 3 6 2 2 6 5" xfId="7312" xr:uid="{7B099818-797F-40D7-9157-7E92CDB9D038}"/>
    <cellStyle name="Heading 3 6 2 2 6 6" xfId="8054" xr:uid="{01DD4BEA-4EB9-4A64-8671-8E35F0DFC33B}"/>
    <cellStyle name="Heading 3 6 2 2 6 7" xfId="7922" xr:uid="{CDCF88F5-B9B9-409D-8582-9D93F0E82EF9}"/>
    <cellStyle name="Heading 3 6 2 2 6 8" xfId="8623" xr:uid="{90B37D98-2FE2-4A8E-9F15-E4245EA285D4}"/>
    <cellStyle name="Heading 3 6 2 2 7" xfId="1129" xr:uid="{00000000-0005-0000-0000-0000F3030000}"/>
    <cellStyle name="Heading 3 6 2 2 7 2" xfId="1798" xr:uid="{00000000-0005-0000-0000-0000F4030000}"/>
    <cellStyle name="Heading 3 6 2 2 7 2 2" xfId="3944" xr:uid="{50053CB7-4B3B-4482-8C00-095600ED2E91}"/>
    <cellStyle name="Heading 3 6 2 2 7 2 3" xfId="5620" xr:uid="{C727FA65-FC29-45A2-9790-24B1E3A3FA13}"/>
    <cellStyle name="Heading 3 6 2 2 7 2 4" xfId="7210" xr:uid="{9A9AFD46-4C99-446C-A526-327CAA60917A}"/>
    <cellStyle name="Heading 3 6 2 2 7 2 5" xfId="7807" xr:uid="{9EA8B179-CF4D-47F1-A916-60567A296F77}"/>
    <cellStyle name="Heading 3 6 2 2 7 3" xfId="3244" xr:uid="{47F9BCF1-69CE-4535-BA7F-75B9EAD6CF88}"/>
    <cellStyle name="Heading 3 6 2 2 7 4" xfId="4953" xr:uid="{38812609-DE25-4D67-A7DB-6E47FBC38665}"/>
    <cellStyle name="Heading 3 6 2 2 7 5" xfId="7817" xr:uid="{F3D5045C-74ED-4AB3-BBFC-AEA993512AC2}"/>
    <cellStyle name="Heading 3 6 2 2 7 6" xfId="6520" xr:uid="{FB0DA978-636D-4217-850B-47A8051CB45B}"/>
    <cellStyle name="Heading 3 6 2 2 7 7" xfId="4194" xr:uid="{0F213789-D19C-4964-B658-CCF31751F9B5}"/>
    <cellStyle name="Heading 3 6 2 2 7 8" xfId="8773" xr:uid="{1ABCA69F-4146-4344-A39F-78C730BB5EB6}"/>
    <cellStyle name="Heading 3 6 2 2 8" xfId="995" xr:uid="{00000000-0005-0000-0000-0000F5030000}"/>
    <cellStyle name="Heading 3 6 2 2 8 2" xfId="1664" xr:uid="{00000000-0005-0000-0000-0000F6030000}"/>
    <cellStyle name="Heading 3 6 2 2 8 2 2" xfId="3810" xr:uid="{475D1DDF-E6E0-4AED-9FF7-3E94F6CF3669}"/>
    <cellStyle name="Heading 3 6 2 2 8 2 3" xfId="5486" xr:uid="{7556EF8C-7E51-40A1-ACEA-42235BFAF704}"/>
    <cellStyle name="Heading 3 6 2 2 8 2 4" xfId="4162" xr:uid="{8CD6DBA9-8BDA-451C-AC89-1334CCCE02DF}"/>
    <cellStyle name="Heading 3 6 2 2 8 2 5" xfId="6577" xr:uid="{AE7AD15C-8758-432E-847A-5011CDB2B184}"/>
    <cellStyle name="Heading 3 6 2 2 8 3" xfId="3110" xr:uid="{40233F9D-4FD4-4D8E-9D77-DC164BA897F3}"/>
    <cellStyle name="Heading 3 6 2 2 8 4" xfId="4819" xr:uid="{BA29F052-F879-492E-8701-7ED29D70AD7B}"/>
    <cellStyle name="Heading 3 6 2 2 8 5" xfId="7099" xr:uid="{A88D2C29-F804-4BD1-AC74-081603684F50}"/>
    <cellStyle name="Heading 3 6 2 2 8 6" xfId="8017" xr:uid="{33E23E87-C41F-4F4B-92A8-140519BE88E7}"/>
    <cellStyle name="Heading 3 6 2 2 8 7" xfId="7712" xr:uid="{09A454C0-001A-41C9-A41A-67994B594D17}"/>
    <cellStyle name="Heading 3 6 2 2 8 8" xfId="7228" xr:uid="{EC80137A-147E-47D6-A7CB-F52FB781A954}"/>
    <cellStyle name="Heading 3 6 2 2 9" xfId="1211" xr:uid="{00000000-0005-0000-0000-0000F7030000}"/>
    <cellStyle name="Heading 3 6 2 2 9 2" xfId="4026" xr:uid="{3C0AE5A7-ECAB-450E-81A6-19AB4139CE44}"/>
    <cellStyle name="Heading 3 6 2 2 9 3" xfId="3326" xr:uid="{83A64F3C-2CB7-43CA-BB95-0E4C102CE2EA}"/>
    <cellStyle name="Heading 3 6 2 2 9 4" xfId="5035" xr:uid="{1198A983-1D4D-46CF-AFCF-1DD92FF4E5DE}"/>
    <cellStyle name="Heading 3 6 2 2 9 5" xfId="7335" xr:uid="{05C84BF8-AEF6-4964-97C5-A9B6F7C25221}"/>
    <cellStyle name="Heading 3 6 2 2 9 6" xfId="7255" xr:uid="{9FF5AB94-4934-4054-A626-AF4991769E95}"/>
    <cellStyle name="Heading 3 6 2 2 9 7" xfId="7572" xr:uid="{CD6FA891-970F-4646-ABD4-3BA679980E8B}"/>
    <cellStyle name="Heading 3 6 2 2 9 8" xfId="8743" xr:uid="{8400802E-178D-459B-AB5B-9F09E0485A7C}"/>
    <cellStyle name="Heading 3 6 2 3" xfId="947" xr:uid="{00000000-0005-0000-0000-0000F8030000}"/>
    <cellStyle name="Heading 3 6 2 3 2" xfId="1616" xr:uid="{00000000-0005-0000-0000-0000F9030000}"/>
    <cellStyle name="Heading 3 6 2 3 2 2" xfId="3762" xr:uid="{D5E22B6A-A45A-4C02-8541-496070A2CD47}"/>
    <cellStyle name="Heading 3 6 2 3 2 3" xfId="5438" xr:uid="{5EF3E5ED-CD23-4C9C-9BCF-6E7160394460}"/>
    <cellStyle name="Heading 3 6 2 3 2 4" xfId="7086" xr:uid="{57AF9E9C-AD3F-4450-AC2A-5E5E31EE26E9}"/>
    <cellStyle name="Heading 3 6 2 3 2 5" xfId="7916" xr:uid="{6E06742B-F2C6-4026-8F7D-8B6DC10D0046}"/>
    <cellStyle name="Heading 3 6 2 3 3" xfId="3062" xr:uid="{C5485DCE-6F5E-4096-8E11-868D383BAD9B}"/>
    <cellStyle name="Heading 3 6 2 3 4" xfId="4771" xr:uid="{2F469755-3077-4D75-B4E2-1FD3AB76E786}"/>
    <cellStyle name="Heading 3 6 2 3 5" xfId="7040" xr:uid="{A4FF5F34-A3E7-4DBE-B8E5-B0074D325CE3}"/>
    <cellStyle name="Heading 3 6 2 3 6" xfId="7646" xr:uid="{EAC4FA6B-8146-4BF5-8CC9-2F89CF392CDA}"/>
    <cellStyle name="Heading 3 6 2 3 7" xfId="8473" xr:uid="{58E95ABD-4BAF-446A-969C-06ACE9F14532}"/>
    <cellStyle name="Heading 3 6 2 3 8" xfId="4131" xr:uid="{2492E673-7C22-4AC0-9EAC-D6FD7B30347B}"/>
    <cellStyle name="Heading 3 6 2 4" xfId="1021" xr:uid="{00000000-0005-0000-0000-0000FA030000}"/>
    <cellStyle name="Heading 3 6 2 4 2" xfId="1690" xr:uid="{00000000-0005-0000-0000-0000FB030000}"/>
    <cellStyle name="Heading 3 6 2 4 2 2" xfId="3836" xr:uid="{0B2A4728-0F65-432B-801F-EE8BF873ADCF}"/>
    <cellStyle name="Heading 3 6 2 4 2 3" xfId="5512" xr:uid="{60EE9A59-612A-4816-9C8B-5CB0859C08FA}"/>
    <cellStyle name="Heading 3 6 2 4 2 4" xfId="6700" xr:uid="{9926AC1B-CE3E-446C-82EC-9CBEE4BC4006}"/>
    <cellStyle name="Heading 3 6 2 4 2 5" xfId="7139" xr:uid="{72E9D585-012C-47C6-84B2-BD2525F29524}"/>
    <cellStyle name="Heading 3 6 2 4 3" xfId="3136" xr:uid="{DF8F3D0C-BF8B-4146-9A57-E6C2EB4B9F6E}"/>
    <cellStyle name="Heading 3 6 2 4 4" xfId="4845" xr:uid="{B0B33CD4-6473-486F-893D-2EB556618B08}"/>
    <cellStyle name="Heading 3 6 2 4 5" xfId="7535" xr:uid="{91B20287-28A3-4A4E-9A6D-7DA9557B3CC1}"/>
    <cellStyle name="Heading 3 6 2 4 6" xfId="8236" xr:uid="{B228EB01-C1E7-492D-817D-E4AB54ABD90A}"/>
    <cellStyle name="Heading 3 6 2 4 7" xfId="8374" xr:uid="{46573B12-A82E-43B4-B8C0-647A3C7C9D54}"/>
    <cellStyle name="Heading 3 6 2 4 8" xfId="8453" xr:uid="{0A8A65C5-4B29-4B8F-8848-A3C8022C6E51}"/>
    <cellStyle name="Heading 3 6 2 5" xfId="2546" xr:uid="{00000000-0005-0000-0000-0000FC030000}"/>
    <cellStyle name="Heading 3 6 2 5 2" xfId="6366" xr:uid="{B95BA9A0-404D-4757-9030-9FD860E03CD5}"/>
    <cellStyle name="Heading 3 6 2 5 3" xfId="7858" xr:uid="{66CF03EC-1302-415E-B55F-0B0D1C4779E8}"/>
    <cellStyle name="Heading 3 6 2 5 4" xfId="7705" xr:uid="{0DC9171E-7678-4E8E-98A5-0E9C42E3AD1E}"/>
    <cellStyle name="Heading 3 6 2 6" xfId="4262" xr:uid="{64B544B4-14D7-47E3-B332-E94A521A7C9A}"/>
    <cellStyle name="Heading 3 6 2 7" xfId="7759" xr:uid="{A6300965-9B9A-466E-B53A-8BEFCE420BD1}"/>
    <cellStyle name="Heading 3 6 2 8" xfId="7955" xr:uid="{7513B4F7-0C34-4072-B85A-AA13CB56C7BE}"/>
    <cellStyle name="Heading 3 6 2 9" xfId="8008" xr:uid="{CE41C3C2-96EF-47DE-994A-64F193B49B9F}"/>
    <cellStyle name="Heading 3 6 3" xfId="645" xr:uid="{00000000-0005-0000-0000-0000FD030000}"/>
    <cellStyle name="Heading 3 6 3 10" xfId="3461" xr:uid="{17871E76-AA1C-4BBA-81FA-B669A1533056}"/>
    <cellStyle name="Heading 3 6 3 11" xfId="2761" xr:uid="{99ED0F18-F7A1-4F9B-9AA5-C6FC21495095}"/>
    <cellStyle name="Heading 3 6 3 12" xfId="4469" xr:uid="{802B9421-D253-4519-ABFC-074B0E62B998}"/>
    <cellStyle name="Heading 3 6 3 13" xfId="7600" xr:uid="{08AB5746-E9EF-4CAE-8824-054D6A3F0F40}"/>
    <cellStyle name="Heading 3 6 3 14" xfId="8278" xr:uid="{CF57CD1F-A65D-47E3-9848-D8A226889AD6}"/>
    <cellStyle name="Heading 3 6 3 15" xfId="6875" xr:uid="{26CB455E-BE57-4E13-AFD2-D462940082D7}"/>
    <cellStyle name="Heading 3 6 3 16" xfId="8528" xr:uid="{AC5D1C63-6141-4FAA-88E9-C8B2DC2CD22E}"/>
    <cellStyle name="Heading 3 6 3 2" xfId="830" xr:uid="{00000000-0005-0000-0000-0000FE030000}"/>
    <cellStyle name="Heading 3 6 3 2 2" xfId="1499" xr:uid="{00000000-0005-0000-0000-0000FF030000}"/>
    <cellStyle name="Heading 3 6 3 2 2 2" xfId="3645" xr:uid="{EDEB552B-E9D0-44DE-8140-9FB75D43CB8D}"/>
    <cellStyle name="Heading 3 6 3 2 2 3" xfId="5321" xr:uid="{A41FFD99-84C1-4169-8EE3-985D7D9F883B}"/>
    <cellStyle name="Heading 3 6 3 2 2 4" xfId="7180" xr:uid="{DF3A9501-BEB4-4F1A-A17C-2655D76C0C90}"/>
    <cellStyle name="Heading 3 6 3 2 2 5" xfId="4398" xr:uid="{A05896BF-AEF8-4F29-A822-6CDDEE5935DD}"/>
    <cellStyle name="Heading 3 6 3 2 3" xfId="2945" xr:uid="{F2B51E48-3EDF-4BB0-AD42-4EBA785712D3}"/>
    <cellStyle name="Heading 3 6 3 2 4" xfId="4654" xr:uid="{69A40A93-E93F-49B1-AFA5-2DA2868B49D1}"/>
    <cellStyle name="Heading 3 6 3 2 5" xfId="7679" xr:uid="{480C6B58-CD3D-4B13-BF6D-01CE0781CCDB}"/>
    <cellStyle name="Heading 3 6 3 2 6" xfId="6763" xr:uid="{482971D8-8EE7-4065-BEB8-671CB4F2D545}"/>
    <cellStyle name="Heading 3 6 3 2 7" xfId="8521" xr:uid="{C85504F3-6102-4F68-92F8-BD6526CC2C19}"/>
    <cellStyle name="Heading 3 6 3 2 8" xfId="8842" xr:uid="{A12988E9-C3E6-4506-8570-6E58C2B4136D}"/>
    <cellStyle name="Heading 3 6 3 3" xfId="909" xr:uid="{00000000-0005-0000-0000-000000040000}"/>
    <cellStyle name="Heading 3 6 3 3 2" xfId="1578" xr:uid="{00000000-0005-0000-0000-000001040000}"/>
    <cellStyle name="Heading 3 6 3 3 2 2" xfId="3724" xr:uid="{CE645A85-717F-485C-BDA4-D1315BA6E10C}"/>
    <cellStyle name="Heading 3 6 3 3 2 3" xfId="5400" xr:uid="{356C2A48-07F5-420F-941E-A089989E32A4}"/>
    <cellStyle name="Heading 3 6 3 3 2 4" xfId="7219" xr:uid="{A72D7101-D358-4569-BD76-951C17AC792C}"/>
    <cellStyle name="Heading 3 6 3 3 2 5" xfId="6414" xr:uid="{3B5A4A79-570C-4F20-A681-A4FF0B456F76}"/>
    <cellStyle name="Heading 3 6 3 3 3" xfId="3024" xr:uid="{D9D6B67B-E93F-491F-8DE7-48D9A1A94EBA}"/>
    <cellStyle name="Heading 3 6 3 3 4" xfId="4733" xr:uid="{25DAC728-47C4-4754-BF3B-A12FEACAE41C}"/>
    <cellStyle name="Heading 3 6 3 3 5" xfId="7615" xr:uid="{FDC61C3B-0ACB-47D1-8AD3-0E866CDDAFFB}"/>
    <cellStyle name="Heading 3 6 3 3 6" xfId="8036" xr:uid="{DA9DA464-AC74-4528-9D3E-2268E09F3313}"/>
    <cellStyle name="Heading 3 6 3 3 7" xfId="6710" xr:uid="{3A4C8FFC-1B21-45BF-8194-54408203BC94}"/>
    <cellStyle name="Heading 3 6 3 3 8" xfId="4207" xr:uid="{9B988EB9-E765-4265-A897-4E18DE56E282}"/>
    <cellStyle name="Heading 3 6 3 4" xfId="874" xr:uid="{00000000-0005-0000-0000-000002040000}"/>
    <cellStyle name="Heading 3 6 3 4 2" xfId="1543" xr:uid="{00000000-0005-0000-0000-000003040000}"/>
    <cellStyle name="Heading 3 6 3 4 2 2" xfId="3689" xr:uid="{372AE62B-4C2A-43C2-8BA4-549E149EA931}"/>
    <cellStyle name="Heading 3 6 3 4 2 3" xfId="5365" xr:uid="{721E7A64-8EE5-4E5C-9BFF-0DD96606BA3B}"/>
    <cellStyle name="Heading 3 6 3 4 2 4" xfId="7164" xr:uid="{0BF7908D-0EFE-4C11-9C4A-94B8B070B706}"/>
    <cellStyle name="Heading 3 6 3 4 2 5" xfId="7100" xr:uid="{6A197521-6CEA-4451-AD97-B123ACC882B1}"/>
    <cellStyle name="Heading 3 6 3 4 3" xfId="2989" xr:uid="{F1E3D5D1-9D22-401E-8283-C0D6F7EF5412}"/>
    <cellStyle name="Heading 3 6 3 4 4" xfId="4698" xr:uid="{78CBD4E7-69F8-4720-B9BA-4ADAB9680081}"/>
    <cellStyle name="Heading 3 6 3 4 5" xfId="6505" xr:uid="{859691F2-680A-42A9-965E-AA718D24CC38}"/>
    <cellStyle name="Heading 3 6 3 4 6" xfId="7489" xr:uid="{D3AB94C8-6579-420D-8BAF-935D0DCA3211}"/>
    <cellStyle name="Heading 3 6 3 4 7" xfId="8718" xr:uid="{1CB9CCEB-60EC-4C6E-9898-4EACCD9C3A39}"/>
    <cellStyle name="Heading 3 6 3 4 8" xfId="8918" xr:uid="{A94CEBE8-AB65-4AEB-A421-CBF76814CB45}"/>
    <cellStyle name="Heading 3 6 3 5" xfId="982" xr:uid="{00000000-0005-0000-0000-000004040000}"/>
    <cellStyle name="Heading 3 6 3 5 2" xfId="1651" xr:uid="{00000000-0005-0000-0000-000005040000}"/>
    <cellStyle name="Heading 3 6 3 5 2 2" xfId="3797" xr:uid="{7A540319-08C1-48F4-8AC5-AA2C1CEE04CB}"/>
    <cellStyle name="Heading 3 6 3 5 2 3" xfId="5473" xr:uid="{F944E94C-BC30-45BD-A349-BB66375C7FA5}"/>
    <cellStyle name="Heading 3 6 3 5 2 4" xfId="6835" xr:uid="{2E1BFBD8-18C6-4F54-8B05-5859D9402D8C}"/>
    <cellStyle name="Heading 3 6 3 5 2 5" xfId="7645" xr:uid="{F14E5F5F-1858-439A-A10E-AE7522437897}"/>
    <cellStyle name="Heading 3 6 3 5 3" xfId="3097" xr:uid="{49ACD037-88A8-48FF-B2CD-F98A30CED395}"/>
    <cellStyle name="Heading 3 6 3 5 4" xfId="4806" xr:uid="{3C8728A7-4269-4642-8815-7A8D7827DC73}"/>
    <cellStyle name="Heading 3 6 3 5 5" xfId="7453" xr:uid="{71F7D59D-07C5-4F66-B5EE-93AB83389985}"/>
    <cellStyle name="Heading 3 6 3 5 6" xfId="6445" xr:uid="{844AC4D3-C173-4D34-9722-F97CFA041CD2}"/>
    <cellStyle name="Heading 3 6 3 5 7" xfId="4217" xr:uid="{13E579DF-FD2A-4FA2-B33F-F6E17C99DDDA}"/>
    <cellStyle name="Heading 3 6 3 5 8" xfId="8553" xr:uid="{E2084376-9024-4C97-B69D-163A95EDF7DF}"/>
    <cellStyle name="Heading 3 6 3 6" xfId="962" xr:uid="{00000000-0005-0000-0000-000006040000}"/>
    <cellStyle name="Heading 3 6 3 6 2" xfId="1631" xr:uid="{00000000-0005-0000-0000-000007040000}"/>
    <cellStyle name="Heading 3 6 3 6 2 2" xfId="3777" xr:uid="{34830CCA-3E84-49E6-B416-57B4101DAD0F}"/>
    <cellStyle name="Heading 3 6 3 6 2 3" xfId="5453" xr:uid="{FC784732-C5F2-4C23-ABC7-FDF17BA4B939}"/>
    <cellStyle name="Heading 3 6 3 6 2 4" xfId="7165" xr:uid="{35878313-7232-4D28-81DA-5354C66D3CCF}"/>
    <cellStyle name="Heading 3 6 3 6 2 5" xfId="7767" xr:uid="{DE86F456-4B3D-4CA6-9939-857E03848514}"/>
    <cellStyle name="Heading 3 6 3 6 3" xfId="3077" xr:uid="{B7019038-97B7-4273-A599-4A98920C7457}"/>
    <cellStyle name="Heading 3 6 3 6 4" xfId="4786" xr:uid="{50BD21C3-E9E6-455D-9B26-558A75DFB068}"/>
    <cellStyle name="Heading 3 6 3 6 5" xfId="7104" xr:uid="{12F79640-B89F-4606-AC21-A48B424BA11F}"/>
    <cellStyle name="Heading 3 6 3 6 6" xfId="7562" xr:uid="{76825FDD-6294-4D94-BE0C-D87BCC9E18AF}"/>
    <cellStyle name="Heading 3 6 3 6 7" xfId="8592" xr:uid="{C05A07DB-AFB7-4DD3-8F76-ACFB6306B6D9}"/>
    <cellStyle name="Heading 3 6 3 6 8" xfId="7809" xr:uid="{6129A521-182D-49B0-A15D-AE0FB20E1767}"/>
    <cellStyle name="Heading 3 6 3 7" xfId="1128" xr:uid="{00000000-0005-0000-0000-000008040000}"/>
    <cellStyle name="Heading 3 6 3 7 2" xfId="1797" xr:uid="{00000000-0005-0000-0000-000009040000}"/>
    <cellStyle name="Heading 3 6 3 7 2 2" xfId="3943" xr:uid="{4D8166F2-C4FC-44B5-9B45-E9C5B55EF3D1}"/>
    <cellStyle name="Heading 3 6 3 7 2 3" xfId="5619" xr:uid="{4C5523CD-A741-4F2D-AE19-48CBA31BB603}"/>
    <cellStyle name="Heading 3 6 3 7 2 4" xfId="7609" xr:uid="{56158BEA-6172-4C36-BB84-9B221A654FCB}"/>
    <cellStyle name="Heading 3 6 3 7 2 5" xfId="7007" xr:uid="{06DF6487-8EC2-441F-A50C-BF30C48294E7}"/>
    <cellStyle name="Heading 3 6 3 7 3" xfId="3243" xr:uid="{2445E4B9-1403-4FC0-95D6-7A91B06D6944}"/>
    <cellStyle name="Heading 3 6 3 7 4" xfId="4952" xr:uid="{2EB6BB16-AF48-46B8-AF5E-1E81A2E4C55C}"/>
    <cellStyle name="Heading 3 6 3 7 5" xfId="4119" xr:uid="{31116ED2-A935-4BB5-A051-BFB7FEB374BD}"/>
    <cellStyle name="Heading 3 6 3 7 6" xfId="8214" xr:uid="{B9B398CA-B6FA-4BC2-9D1D-1ED63AE89475}"/>
    <cellStyle name="Heading 3 6 3 7 7" xfId="8064" xr:uid="{FAABA848-2751-42CF-B172-4E53A41F1CFD}"/>
    <cellStyle name="Heading 3 6 3 7 8" xfId="4377" xr:uid="{71FB7DCA-ACDB-4112-9194-178945AB9A80}"/>
    <cellStyle name="Heading 3 6 3 8" xfId="1088" xr:uid="{00000000-0005-0000-0000-00000A040000}"/>
    <cellStyle name="Heading 3 6 3 8 2" xfId="1757" xr:uid="{00000000-0005-0000-0000-00000B040000}"/>
    <cellStyle name="Heading 3 6 3 8 2 2" xfId="3903" xr:uid="{3CD241AC-B945-426A-9357-D5600CCE73A9}"/>
    <cellStyle name="Heading 3 6 3 8 2 3" xfId="5579" xr:uid="{BF21F308-C6FE-4129-9500-C3B82E1402D6}"/>
    <cellStyle name="Heading 3 6 3 8 2 4" xfId="6698" xr:uid="{87285C9A-6B8A-421B-BF3E-7F8B9454CA3C}"/>
    <cellStyle name="Heading 3 6 3 8 2 5" xfId="6666" xr:uid="{101FFB3C-B806-4CE0-835C-1ADD046912D3}"/>
    <cellStyle name="Heading 3 6 3 8 3" xfId="3203" xr:uid="{F8C07E6B-6FBF-448E-862E-C198826490E1}"/>
    <cellStyle name="Heading 3 6 3 8 4" xfId="4912" xr:uid="{A2BC1A8B-9254-4075-95FC-F9C3B2693EF0}"/>
    <cellStyle name="Heading 3 6 3 8 5" xfId="4111" xr:uid="{D707A387-3C5D-4034-9627-8A0F5E3C38CD}"/>
    <cellStyle name="Heading 3 6 3 8 6" xfId="8013" xr:uid="{3B299A58-41CE-4BA1-AD44-27AD62B2894C}"/>
    <cellStyle name="Heading 3 6 3 8 7" xfId="7229" xr:uid="{8CDA6D7B-BA2D-49CE-9A55-DCA28F52B07B}"/>
    <cellStyle name="Heading 3 6 3 8 8" xfId="8375" xr:uid="{B2787B25-0F3F-40C5-950A-27D62CC9A75F}"/>
    <cellStyle name="Heading 3 6 3 9" xfId="1210" xr:uid="{00000000-0005-0000-0000-00000C040000}"/>
    <cellStyle name="Heading 3 6 3 9 2" xfId="4025" xr:uid="{FD8CCA02-BB0B-4292-AED6-9CBAE763A5B5}"/>
    <cellStyle name="Heading 3 6 3 9 3" xfId="3325" xr:uid="{55605362-A460-465C-9579-752CDA06768C}"/>
    <cellStyle name="Heading 3 6 3 9 4" xfId="5034" xr:uid="{637C203F-F408-44D5-8719-B850196BE87E}"/>
    <cellStyle name="Heading 3 6 3 9 5" xfId="7794" xr:uid="{A6CFA9CE-5095-4854-8442-0E32047FC9E7}"/>
    <cellStyle name="Heading 3 6 3 9 6" xfId="6646" xr:uid="{28F75AB5-6BE6-4A63-B359-AA1CDE3A4E86}"/>
    <cellStyle name="Heading 3 6 3 9 7" xfId="8588" xr:uid="{6F067981-2D59-427A-A24C-960263D6F03A}"/>
    <cellStyle name="Heading 3 6 3 9 8" xfId="8571" xr:uid="{D54990E6-3EC2-47A9-BCB1-F493FEE26D26}"/>
    <cellStyle name="Heading 3 6 4" xfId="729" xr:uid="{00000000-0005-0000-0000-00000D040000}"/>
    <cellStyle name="Heading 3 6 4 2" xfId="1398" xr:uid="{00000000-0005-0000-0000-00000E040000}"/>
    <cellStyle name="Heading 3 6 4 2 2" xfId="3544" xr:uid="{B9E2DF9E-9EB7-4E98-B31B-2DAF7235465B}"/>
    <cellStyle name="Heading 3 6 4 2 3" xfId="5220" xr:uid="{0DF323B9-A8B8-4037-8133-A1D07DC7F3F8}"/>
    <cellStyle name="Heading 3 6 4 2 4" xfId="6496" xr:uid="{BA963FD5-83D6-4D14-81F2-DD0A65AE30DB}"/>
    <cellStyle name="Heading 3 6 4 2 5" xfId="7025" xr:uid="{BBA3079E-7F8C-4ABB-81BE-5EA77F527D9A}"/>
    <cellStyle name="Heading 3 6 4 3" xfId="2844" xr:uid="{22A58185-8CC7-4E98-8FB0-F3FBF0B83CFB}"/>
    <cellStyle name="Heading 3 6 4 4" xfId="4553" xr:uid="{2EE08921-5A46-4DCA-983F-65CF1B2CB951}"/>
    <cellStyle name="Heading 3 6 4 5" xfId="7659" xr:uid="{6E218D10-A980-45CB-A2EE-84042901CCD0}"/>
    <cellStyle name="Heading 3 6 4 6" xfId="8222" xr:uid="{57E5A668-17E7-426D-9251-70E03B00FE19}"/>
    <cellStyle name="Heading 3 6 4 7" xfId="8567" xr:uid="{CEF331F2-54A6-4CB8-8AE8-BB7BDE516388}"/>
    <cellStyle name="Heading 3 6 4 8" xfId="8865" xr:uid="{3137C2F3-FFA2-45D9-8FFB-DAA69A4EF057}"/>
    <cellStyle name="Heading 3 6 5" xfId="1020" xr:uid="{00000000-0005-0000-0000-00000F040000}"/>
    <cellStyle name="Heading 3 6 5 2" xfId="1689" xr:uid="{00000000-0005-0000-0000-000010040000}"/>
    <cellStyle name="Heading 3 6 5 2 2" xfId="3835" xr:uid="{12520B77-4D99-4546-941B-253863E8CA8A}"/>
    <cellStyle name="Heading 3 6 5 2 3" xfId="5511" xr:uid="{A6E82B00-A289-4AD5-A3F6-FBA544693A04}"/>
    <cellStyle name="Heading 3 6 5 2 4" xfId="7171" xr:uid="{C4B4C12B-46B2-4BA4-B3E4-D9B1C5459A86}"/>
    <cellStyle name="Heading 3 6 5 2 5" xfId="4075" xr:uid="{C5BD0F79-3230-4EC8-8E91-0F18FBDED62C}"/>
    <cellStyle name="Heading 3 6 5 3" xfId="3135" xr:uid="{950976DD-6449-4455-B2D3-C6658EDF7707}"/>
    <cellStyle name="Heading 3 6 5 4" xfId="4844" xr:uid="{6068C711-0143-48CE-B2B4-A9A68CAF1847}"/>
    <cellStyle name="Heading 3 6 5 5" xfId="6851" xr:uid="{61A46F4F-EBF5-49D8-8CC6-37EA5BB9CE66}"/>
    <cellStyle name="Heading 3 6 5 6" xfId="8089" xr:uid="{1388629A-6123-40B2-B1D3-0C43317135F6}"/>
    <cellStyle name="Heading 3 6 5 7" xfId="6782" xr:uid="{B7833C4F-239E-4490-B74B-9C126B4F25D1}"/>
    <cellStyle name="Heading 3 6 5 8" xfId="4358" xr:uid="{1EB2EF87-E1CD-4AF4-BAB8-069DDFED81E5}"/>
    <cellStyle name="Heading 3 6 6" xfId="2433" xr:uid="{00000000-0005-0000-0000-000011040000}"/>
    <cellStyle name="Heading 3 6 6 2" xfId="6254" xr:uid="{1CDFC639-D8C1-440F-87CC-8DA8E1E392B7}"/>
    <cellStyle name="Heading 3 6 6 3" xfId="4316" xr:uid="{DF63AF36-5D41-4C27-B73D-22E78AA1A6A2}"/>
    <cellStyle name="Heading 3 6 6 4" xfId="7808" xr:uid="{8B7C44E7-7981-4DC2-B7C4-7FA70A785A22}"/>
    <cellStyle name="Heading 3 6 7" xfId="4261" xr:uid="{E857EF70-41DA-4E37-8F9B-28FBBE70D4D8}"/>
    <cellStyle name="Heading 3 6 8" xfId="7577" xr:uid="{06AFA51C-2DDD-42AE-BFF9-B7DA6C62EA3E}"/>
    <cellStyle name="Heading 3 6 9" xfId="8268" xr:uid="{A8EFC271-9D28-4FB8-A553-46F95B5F3A46}"/>
    <cellStyle name="Heading 3 7" xfId="356" xr:uid="{00000000-0005-0000-0000-000012040000}"/>
    <cellStyle name="Heading 3 7 10" xfId="7867" xr:uid="{45BA62D6-6A79-4F5D-80C3-E45745AB1BE8}"/>
    <cellStyle name="Heading 3 7 11" xfId="6989" xr:uid="{EA76E598-9A0B-412B-830B-07157F1198E6}"/>
    <cellStyle name="Heading 3 7 2" xfId="357" xr:uid="{00000000-0005-0000-0000-000013040000}"/>
    <cellStyle name="Heading 3 7 2 10" xfId="8871" xr:uid="{7654AEF6-70E2-45A5-AB2E-E9184D71F0F9}"/>
    <cellStyle name="Heading 3 7 2 2" xfId="648" xr:uid="{00000000-0005-0000-0000-000014040000}"/>
    <cellStyle name="Heading 3 7 2 2 10" xfId="3464" xr:uid="{58D34A6B-EABC-499B-B8E3-C0D553746873}"/>
    <cellStyle name="Heading 3 7 2 2 11" xfId="2764" xr:uid="{F257B44F-4C58-4C41-866C-C8C03E2255DD}"/>
    <cellStyle name="Heading 3 7 2 2 12" xfId="4472" xr:uid="{B707FDB6-AD5F-495D-A38D-65BBF4853348}"/>
    <cellStyle name="Heading 3 7 2 2 13" xfId="6860" xr:uid="{A15D0749-2433-4134-9FCE-C1079BA5C3A9}"/>
    <cellStyle name="Heading 3 7 2 2 14" xfId="8100" xr:uid="{3FBD134D-CE43-4420-B7BA-D604C282F5DF}"/>
    <cellStyle name="Heading 3 7 2 2 15" xfId="8196" xr:uid="{A57A6149-D317-4021-91FA-F88B5C891220}"/>
    <cellStyle name="Heading 3 7 2 2 16" xfId="8928" xr:uid="{138EF1FB-8856-4CCE-BA26-7EC37AFECC34}"/>
    <cellStyle name="Heading 3 7 2 2 2" xfId="833" xr:uid="{00000000-0005-0000-0000-000015040000}"/>
    <cellStyle name="Heading 3 7 2 2 2 2" xfId="1502" xr:uid="{00000000-0005-0000-0000-000016040000}"/>
    <cellStyle name="Heading 3 7 2 2 2 2 2" xfId="3648" xr:uid="{C34D085F-232D-4D3E-8CAA-D93BEA6DA8A2}"/>
    <cellStyle name="Heading 3 7 2 2 2 2 3" xfId="5324" xr:uid="{5C661F33-284B-4DA0-A380-B90761DB06B1}"/>
    <cellStyle name="Heading 3 7 2 2 2 2 4" xfId="6730" xr:uid="{FAE8B894-3C7A-48E0-896A-4461314B5D96}"/>
    <cellStyle name="Heading 3 7 2 2 2 2 5" xfId="7884" xr:uid="{34C7C50E-F3A5-4B7B-B0D7-79A17C03ADA9}"/>
    <cellStyle name="Heading 3 7 2 2 2 3" xfId="2948" xr:uid="{3CF01CB8-31CD-435B-89FF-E353654C2853}"/>
    <cellStyle name="Heading 3 7 2 2 2 4" xfId="4657" xr:uid="{E1349E53-5809-4C60-8FB9-6879F7D4D6E2}"/>
    <cellStyle name="Heading 3 7 2 2 2 5" xfId="7777" xr:uid="{5F3FF320-883F-4BEE-ACEA-4E5C3F3B5851}"/>
    <cellStyle name="Heading 3 7 2 2 2 6" xfId="7964" xr:uid="{F09267E8-BC06-45BD-A738-FE171C4A0D0B}"/>
    <cellStyle name="Heading 3 7 2 2 2 7" xfId="7036" xr:uid="{DB1E1060-6937-461C-BFC3-2EBF440EBC1C}"/>
    <cellStyle name="Heading 3 7 2 2 2 8" xfId="8817" xr:uid="{6F398715-69E9-4C6F-9722-16FC31BFD93B}"/>
    <cellStyle name="Heading 3 7 2 2 3" xfId="912" xr:uid="{00000000-0005-0000-0000-000017040000}"/>
    <cellStyle name="Heading 3 7 2 2 3 2" xfId="1581" xr:uid="{00000000-0005-0000-0000-000018040000}"/>
    <cellStyle name="Heading 3 7 2 2 3 2 2" xfId="3727" xr:uid="{0ABCC0E9-6830-4DAE-99E1-E61A92B2B652}"/>
    <cellStyle name="Heading 3 7 2 2 3 2 3" xfId="5403" xr:uid="{00DDD341-2A28-42DC-B3C8-F29ADB0AAB39}"/>
    <cellStyle name="Heading 3 7 2 2 3 2 4" xfId="6546" xr:uid="{41B05623-D4EC-4F71-B06E-53E61682D44B}"/>
    <cellStyle name="Heading 3 7 2 2 3 2 5" xfId="7334" xr:uid="{9A8049B9-84E4-40E9-96F0-BC40F2D2A144}"/>
    <cellStyle name="Heading 3 7 2 2 3 3" xfId="3027" xr:uid="{C0E33524-B179-45FF-8850-7B3F86CCE4B5}"/>
    <cellStyle name="Heading 3 7 2 2 3 4" xfId="4736" xr:uid="{3EEBAA98-2B09-43B7-A6B3-57B67FD945C9}"/>
    <cellStyle name="Heading 3 7 2 2 3 5" xfId="6905" xr:uid="{47CDCA9F-CC18-415A-B39B-300715DC7AAF}"/>
    <cellStyle name="Heading 3 7 2 2 3 6" xfId="8113" xr:uid="{B5C5A0A5-C2A8-40A5-BA5C-C045A632DCF6}"/>
    <cellStyle name="Heading 3 7 2 2 3 7" xfId="8666" xr:uid="{FD01B0B9-DAFB-408A-AE42-A8988D368F7B}"/>
    <cellStyle name="Heading 3 7 2 2 3 8" xfId="8914" xr:uid="{BCCF0A17-1AAA-4A47-B845-841CC83A6946}"/>
    <cellStyle name="Heading 3 7 2 2 4" xfId="875" xr:uid="{00000000-0005-0000-0000-000019040000}"/>
    <cellStyle name="Heading 3 7 2 2 4 2" xfId="1544" xr:uid="{00000000-0005-0000-0000-00001A040000}"/>
    <cellStyle name="Heading 3 7 2 2 4 2 2" xfId="3690" xr:uid="{A00F17AA-1362-4503-AB84-E9022E12E338}"/>
    <cellStyle name="Heading 3 7 2 2 4 2 3" xfId="5366" xr:uid="{261D9DD7-85D7-473D-A157-B2EE7F382B04}"/>
    <cellStyle name="Heading 3 7 2 2 4 2 4" xfId="6694" xr:uid="{0CB23D0C-F361-4D15-85EF-0CA4E216DCD8}"/>
    <cellStyle name="Heading 3 7 2 2 4 2 5" xfId="6688" xr:uid="{C8D02F76-6782-4CC0-BCBE-228897143B49}"/>
    <cellStyle name="Heading 3 7 2 2 4 3" xfId="2990" xr:uid="{08FAB074-A9B2-4393-B7C0-B62EC1CBA1F7}"/>
    <cellStyle name="Heading 3 7 2 2 4 4" xfId="4699" xr:uid="{E53F9067-848E-42B2-8C1B-BF4BD9535808}"/>
    <cellStyle name="Heading 3 7 2 2 4 5" xfId="7824" xr:uid="{3EECDD16-DFE0-4D83-AB50-27095B352810}"/>
    <cellStyle name="Heading 3 7 2 2 4 6" xfId="8038" xr:uid="{D1D85DA7-B4F0-4472-9F49-E3DE8B03A8BC}"/>
    <cellStyle name="Heading 3 7 2 2 4 7" xfId="4067" xr:uid="{760D5699-0FDF-40A5-83C9-34D6589C459B}"/>
    <cellStyle name="Heading 3 7 2 2 4 8" xfId="8875" xr:uid="{7FE6426E-1432-4D4E-B310-9A6024A61F6E}"/>
    <cellStyle name="Heading 3 7 2 2 5" xfId="985" xr:uid="{00000000-0005-0000-0000-00001B040000}"/>
    <cellStyle name="Heading 3 7 2 2 5 2" xfId="1654" xr:uid="{00000000-0005-0000-0000-00001C040000}"/>
    <cellStyle name="Heading 3 7 2 2 5 2 2" xfId="3800" xr:uid="{D675C82E-A475-4F0C-8B33-4D2F4F430C01}"/>
    <cellStyle name="Heading 3 7 2 2 5 2 3" xfId="5476" xr:uid="{A0E5E780-7C54-4DD9-892B-C59DBFE328A6}"/>
    <cellStyle name="Heading 3 7 2 2 5 2 4" xfId="7191" xr:uid="{B9E4F0EA-BB03-4BBD-AE5A-9FFF4A97CC07}"/>
    <cellStyle name="Heading 3 7 2 2 5 2 5" xfId="8232" xr:uid="{A482B7A6-A1A6-47A0-A5D0-5989AE94537E}"/>
    <cellStyle name="Heading 3 7 2 2 5 3" xfId="3100" xr:uid="{567CCD28-765A-4EFF-A857-188352CFAA83}"/>
    <cellStyle name="Heading 3 7 2 2 5 4" xfId="4809" xr:uid="{BC460D7F-D3D5-4799-B227-C0F4E3CE6F63}"/>
    <cellStyle name="Heading 3 7 2 2 5 5" xfId="6449" xr:uid="{C6CD6214-86BD-473C-8123-8DA84BCD097B}"/>
    <cellStyle name="Heading 3 7 2 2 5 6" xfId="8143" xr:uid="{D5B0564D-AD3E-47BB-B5B1-06F0EA2446BF}"/>
    <cellStyle name="Heading 3 7 2 2 5 7" xfId="8318" xr:uid="{563B4202-BF97-40A5-A3E2-A344A3094DE0}"/>
    <cellStyle name="Heading 3 7 2 2 5 8" xfId="8009" xr:uid="{8B487A29-6578-4B20-B266-21A94E4181FA}"/>
    <cellStyle name="Heading 3 7 2 2 6" xfId="790" xr:uid="{00000000-0005-0000-0000-00001D040000}"/>
    <cellStyle name="Heading 3 7 2 2 6 2" xfId="1459" xr:uid="{00000000-0005-0000-0000-00001E040000}"/>
    <cellStyle name="Heading 3 7 2 2 6 2 2" xfId="3605" xr:uid="{2B89DDCF-0240-433D-9970-4B6AA84D66A8}"/>
    <cellStyle name="Heading 3 7 2 2 6 2 3" xfId="5281" xr:uid="{522B3586-DFBE-48C6-A317-E831E0F153B5}"/>
    <cellStyle name="Heading 3 7 2 2 6 2 4" xfId="6997" xr:uid="{78C045A0-75D7-478D-BE7D-2FC2B826727A}"/>
    <cellStyle name="Heading 3 7 2 2 6 2 5" xfId="6926" xr:uid="{6C0B7766-D8BF-4E73-A3BA-603146B5A3D7}"/>
    <cellStyle name="Heading 3 7 2 2 6 3" xfId="2905" xr:uid="{8BCF934F-5AC3-41D7-8EBF-876A7125D6EB}"/>
    <cellStyle name="Heading 3 7 2 2 6 4" xfId="4614" xr:uid="{EBC45C12-87C7-41B3-8C11-DC523B20D05B}"/>
    <cellStyle name="Heading 3 7 2 2 6 5" xfId="7749" xr:uid="{AD7E2FDF-88FE-470A-B811-08C361316679}"/>
    <cellStyle name="Heading 3 7 2 2 6 6" xfId="4310" xr:uid="{0BAF06E4-30D5-403A-96D3-916F3C7BF9F4}"/>
    <cellStyle name="Heading 3 7 2 2 6 7" xfId="7092" xr:uid="{1C99C217-4027-4724-89AA-AD5801EE1BAD}"/>
    <cellStyle name="Heading 3 7 2 2 6 8" xfId="8861" xr:uid="{8198B307-2396-42E8-957A-690634E92F4D}"/>
    <cellStyle name="Heading 3 7 2 2 7" xfId="1131" xr:uid="{00000000-0005-0000-0000-00001F040000}"/>
    <cellStyle name="Heading 3 7 2 2 7 2" xfId="1800" xr:uid="{00000000-0005-0000-0000-000020040000}"/>
    <cellStyle name="Heading 3 7 2 2 7 2 2" xfId="3946" xr:uid="{56586621-F0F8-4A2E-8A41-74DC9C77B7E7}"/>
    <cellStyle name="Heading 3 7 2 2 7 2 3" xfId="5622" xr:uid="{8BEE0B7B-D0A6-42C8-A0C4-9767073EB515}"/>
    <cellStyle name="Heading 3 7 2 2 7 2 4" xfId="7016" xr:uid="{C1C2BD6B-A28A-43EB-9132-8C5EE1E0A469}"/>
    <cellStyle name="Heading 3 7 2 2 7 2 5" xfId="7550" xr:uid="{99B142A6-EC23-44A9-824A-04A895540E1D}"/>
    <cellStyle name="Heading 3 7 2 2 7 3" xfId="3246" xr:uid="{92D4C996-C5BA-49CC-9EF0-CBBE63504355}"/>
    <cellStyle name="Heading 3 7 2 2 7 4" xfId="4955" xr:uid="{459E4E17-FD35-40CD-8B9D-7CC4625ACD7F}"/>
    <cellStyle name="Heading 3 7 2 2 7 5" xfId="7612" xr:uid="{707CD56B-00CA-4484-9E50-1244E7F5C9F4}"/>
    <cellStyle name="Heading 3 7 2 2 7 6" xfId="4383" xr:uid="{D8A67F3A-EE08-40BC-A754-A2DEC4F75902}"/>
    <cellStyle name="Heading 3 7 2 2 7 7" xfId="8764" xr:uid="{6B0BEC14-61A2-43FB-8810-40A5309CDB94}"/>
    <cellStyle name="Heading 3 7 2 2 7 8" xfId="8480" xr:uid="{1823F4E3-33E4-45CC-B908-076AD554D9E3}"/>
    <cellStyle name="Heading 3 7 2 2 8" xfId="1091" xr:uid="{00000000-0005-0000-0000-000021040000}"/>
    <cellStyle name="Heading 3 7 2 2 8 2" xfId="1760" xr:uid="{00000000-0005-0000-0000-000022040000}"/>
    <cellStyle name="Heading 3 7 2 2 8 2 2" xfId="3906" xr:uid="{13DFB300-703E-4147-9683-A29C7DA84B88}"/>
    <cellStyle name="Heading 3 7 2 2 8 2 3" xfId="5582" xr:uid="{E43BAE2D-B84A-428E-9990-D946DADBDCAB}"/>
    <cellStyle name="Heading 3 7 2 2 8 2 4" xfId="6799" xr:uid="{B2457D93-12EA-4D47-A7BA-572A6C349C10}"/>
    <cellStyle name="Heading 3 7 2 2 8 2 5" xfId="7475" xr:uid="{9A7FA2A0-C630-404C-A304-BCE7B526D5F8}"/>
    <cellStyle name="Heading 3 7 2 2 8 3" xfId="3206" xr:uid="{59EC9D0C-1DB5-4D86-950C-B813A1E8C19B}"/>
    <cellStyle name="Heading 3 7 2 2 8 4" xfId="4915" xr:uid="{64D84B22-BD5F-4119-B37A-C324AD0AA3A9}"/>
    <cellStyle name="Heading 3 7 2 2 8 5" xfId="4112" xr:uid="{CE86F70A-187A-4118-A6F7-EF81A32FCC71}"/>
    <cellStyle name="Heading 3 7 2 2 8 6" xfId="4184" xr:uid="{99633014-40B4-4CF6-860C-5DB42D047A8F}"/>
    <cellStyle name="Heading 3 7 2 2 8 7" xfId="7116" xr:uid="{DC6998AB-A9CF-4092-962E-610DB1293CE2}"/>
    <cellStyle name="Heading 3 7 2 2 8 8" xfId="7838" xr:uid="{D97F81AF-9AFA-475E-B886-4C3870481F77}"/>
    <cellStyle name="Heading 3 7 2 2 9" xfId="1213" xr:uid="{00000000-0005-0000-0000-000023040000}"/>
    <cellStyle name="Heading 3 7 2 2 9 2" xfId="4028" xr:uid="{68315758-0240-4620-823D-A25E43129266}"/>
    <cellStyle name="Heading 3 7 2 2 9 3" xfId="3328" xr:uid="{E54089BB-4F96-428F-9A3F-94397C6F6ACC}"/>
    <cellStyle name="Heading 3 7 2 2 9 4" xfId="5037" xr:uid="{F5B9E874-B237-462A-B55A-BB2BDCEC03BE}"/>
    <cellStyle name="Heading 3 7 2 2 9 5" xfId="6439" xr:uid="{69129A9A-844A-4EE7-B76C-DFAEE04DDA2C}"/>
    <cellStyle name="Heading 3 7 2 2 9 6" xfId="7596" xr:uid="{56A13903-E09E-494A-981E-12A28DF28DAF}"/>
    <cellStyle name="Heading 3 7 2 2 9 7" xfId="8710" xr:uid="{52A30C32-52F9-4B9D-B3B7-1F7865608FE2}"/>
    <cellStyle name="Heading 3 7 2 2 9 8" xfId="6825" xr:uid="{B9C12CC1-DAD7-4E47-A949-F9F9D23BB973}"/>
    <cellStyle name="Heading 3 7 2 3" xfId="946" xr:uid="{00000000-0005-0000-0000-000024040000}"/>
    <cellStyle name="Heading 3 7 2 3 2" xfId="1615" xr:uid="{00000000-0005-0000-0000-000025040000}"/>
    <cellStyle name="Heading 3 7 2 3 2 2" xfId="3761" xr:uid="{920174E5-FED0-40A6-BC96-14AA62E6DD1A}"/>
    <cellStyle name="Heading 3 7 2 3 2 3" xfId="5437" xr:uid="{9AAE8DD7-F888-48B6-8558-2107710ABFA4}"/>
    <cellStyle name="Heading 3 7 2 3 2 4" xfId="6674" xr:uid="{1D85D8B4-C51E-4A1C-8E6D-4377687997FD}"/>
    <cellStyle name="Heading 3 7 2 3 2 5" xfId="4193" xr:uid="{44F4FAEE-2C05-453D-B206-93905D3A05D4}"/>
    <cellStyle name="Heading 3 7 2 3 3" xfId="3061" xr:uid="{D3F03839-165C-4402-BC9D-645E494D8649}"/>
    <cellStyle name="Heading 3 7 2 3 4" xfId="4770" xr:uid="{CD242292-8287-4060-9B31-A2EB7DD6E6B0}"/>
    <cellStyle name="Heading 3 7 2 3 5" xfId="7696" xr:uid="{313745AF-69D3-4ACF-8EED-F908ADE5568D}"/>
    <cellStyle name="Heading 3 7 2 3 6" xfId="6868" xr:uid="{94520FAE-83E1-41E6-AE20-E3CBEBAFEDE1}"/>
    <cellStyle name="Heading 3 7 2 3 7" xfId="8048" xr:uid="{07645323-024A-4015-89E6-638C6D813277}"/>
    <cellStyle name="Heading 3 7 2 3 8" xfId="8703" xr:uid="{BBC07AC6-9581-4139-A83E-9FE3409FBB16}"/>
    <cellStyle name="Heading 3 7 2 4" xfId="1023" xr:uid="{00000000-0005-0000-0000-000026040000}"/>
    <cellStyle name="Heading 3 7 2 4 2" xfId="1692" xr:uid="{00000000-0005-0000-0000-000027040000}"/>
    <cellStyle name="Heading 3 7 2 4 2 2" xfId="3838" xr:uid="{DE2B0935-7A18-4880-96B9-A030715BA81C}"/>
    <cellStyle name="Heading 3 7 2 4 2 3" xfId="5514" xr:uid="{19F7431B-EF68-46E5-9568-FA220741A4D8}"/>
    <cellStyle name="Heading 3 7 2 4 2 4" xfId="7265" xr:uid="{F3DC1189-7557-4A57-A2C0-9EB65ECB9A4E}"/>
    <cellStyle name="Heading 3 7 2 4 2 5" xfId="4366" xr:uid="{B44DF8DB-739F-4513-AC5A-3A636F09307B}"/>
    <cellStyle name="Heading 3 7 2 4 3" xfId="3138" xr:uid="{B1C57BC1-29AA-44A2-BF7D-D4E01C756070}"/>
    <cellStyle name="Heading 3 7 2 4 4" xfId="4847" xr:uid="{744FB5A4-1A19-4648-86A6-CFF2E8420248}"/>
    <cellStyle name="Heading 3 7 2 4 5" xfId="7102" xr:uid="{E6A6BFDE-D463-42C4-AD0E-C1CC66637894}"/>
    <cellStyle name="Heading 3 7 2 4 6" xfId="6625" xr:uid="{6C4D7746-8160-4927-BA11-50EB38C008B7}"/>
    <cellStyle name="Heading 3 7 2 4 7" xfId="8102" xr:uid="{6CAF8883-5FDD-4CF7-912B-F9DB6A7DE288}"/>
    <cellStyle name="Heading 3 7 2 4 8" xfId="8477" xr:uid="{9292926C-BD3D-4A93-94CA-F3C24D2EB1E9}"/>
    <cellStyle name="Heading 3 7 2 5" xfId="2538" xr:uid="{00000000-0005-0000-0000-000028040000}"/>
    <cellStyle name="Heading 3 7 2 5 2" xfId="6358" xr:uid="{DFAE0098-0669-46E2-A296-6B53827E615D}"/>
    <cellStyle name="Heading 3 7 2 5 3" xfId="7850" xr:uid="{EFAC5D71-28D4-4266-A582-78860849A4D6}"/>
    <cellStyle name="Heading 3 7 2 5 4" xfId="7844" xr:uid="{A7240EB1-0A77-49FF-960E-11AD14983572}"/>
    <cellStyle name="Heading 3 7 2 6" xfId="4264" xr:uid="{805F1E7E-224E-4ECE-9A38-94D45248133B}"/>
    <cellStyle name="Heading 3 7 2 7" xfId="6785" xr:uid="{60046849-56FC-4192-8BC7-E3901D38B50B}"/>
    <cellStyle name="Heading 3 7 2 8" xfId="8084" xr:uid="{3FFD2FA2-BF8C-4108-8218-F9DBC7477084}"/>
    <cellStyle name="Heading 3 7 2 9" xfId="8461" xr:uid="{7978DD36-40E3-4CFA-A6F9-D9F0524CE3D3}"/>
    <cellStyle name="Heading 3 7 3" xfId="647" xr:uid="{00000000-0005-0000-0000-000029040000}"/>
    <cellStyle name="Heading 3 7 3 10" xfId="3463" xr:uid="{6007EC69-3519-4198-9040-972ABC9DD415}"/>
    <cellStyle name="Heading 3 7 3 11" xfId="2763" xr:uid="{C87D22C6-FEC6-4518-B8AA-6EAC4122ACC8}"/>
    <cellStyle name="Heading 3 7 3 12" xfId="4471" xr:uid="{9E4C5B01-DCE7-47A4-BFE2-A4E20B962F2E}"/>
    <cellStyle name="Heading 3 7 3 13" xfId="7324" xr:uid="{3ECB2E49-BA73-41CA-8A88-D1C94F8CFA73}"/>
    <cellStyle name="Heading 3 7 3 14" xfId="7123" xr:uid="{1E53570B-CF4D-4AD6-BC43-EE57F567855F}"/>
    <cellStyle name="Heading 3 7 3 15" xfId="8304" xr:uid="{CAE2BCFA-3A0C-4458-834A-C49361BBEFA2}"/>
    <cellStyle name="Heading 3 7 3 16" xfId="8656" xr:uid="{BC14AFD2-37D0-4167-9D8B-A264DEC241DF}"/>
    <cellStyle name="Heading 3 7 3 2" xfId="832" xr:uid="{00000000-0005-0000-0000-00002A040000}"/>
    <cellStyle name="Heading 3 7 3 2 2" xfId="1501" xr:uid="{00000000-0005-0000-0000-00002B040000}"/>
    <cellStyle name="Heading 3 7 3 2 2 2" xfId="3647" xr:uid="{D6AB71CB-D4C2-45D3-AF54-3878522A1E0F}"/>
    <cellStyle name="Heading 3 7 3 2 2 3" xfId="5323" xr:uid="{10BDD53B-21BB-4F55-AD65-880CFE39CCD9}"/>
    <cellStyle name="Heading 3 7 3 2 2 4" xfId="7196" xr:uid="{7A0602C4-38D3-450D-9DC7-E69EF26ED3A3}"/>
    <cellStyle name="Heading 3 7 3 2 2 5" xfId="8253" xr:uid="{81A9AC60-BD68-4485-A9A4-293BD81D7EFF}"/>
    <cellStyle name="Heading 3 7 3 2 3" xfId="2947" xr:uid="{908B4B5E-B3F5-4C48-A125-24C84310F089}"/>
    <cellStyle name="Heading 3 7 3 2 4" xfId="4656" xr:uid="{F46AA043-929C-4B08-B1D8-C332A822BF4B}"/>
    <cellStyle name="Heading 3 7 3 2 5" xfId="7595" xr:uid="{99C02B0D-EDF6-4883-8CF5-0191A21D74D7}"/>
    <cellStyle name="Heading 3 7 3 2 6" xfId="8276" xr:uid="{86DB5B02-82FA-4EDC-8FD1-787FE5FF3B61}"/>
    <cellStyle name="Heading 3 7 3 2 7" xfId="8189" xr:uid="{034236DE-A5A4-449D-89E3-25A129AEC394}"/>
    <cellStyle name="Heading 3 7 3 2 8" xfId="7877" xr:uid="{148799EB-40B6-4B99-AF04-2D0580787AB7}"/>
    <cellStyle name="Heading 3 7 3 3" xfId="911" xr:uid="{00000000-0005-0000-0000-00002C040000}"/>
    <cellStyle name="Heading 3 7 3 3 2" xfId="1580" xr:uid="{00000000-0005-0000-0000-00002D040000}"/>
    <cellStyle name="Heading 3 7 3 3 2 2" xfId="3726" xr:uid="{B098C2CB-774E-432A-8FEC-A6204CDD75DF}"/>
    <cellStyle name="Heading 3 7 3 3 2 3" xfId="5402" xr:uid="{2BC8496D-DD3B-4728-9954-FF6497564AD0}"/>
    <cellStyle name="Heading 3 7 3 3 2 4" xfId="7020" xr:uid="{DF07DC9B-EABD-47E2-B472-B7EA45426194}"/>
    <cellStyle name="Heading 3 7 3 3 2 5" xfId="4089" xr:uid="{50B67E42-095F-406B-BC34-B428FFBB7E1E}"/>
    <cellStyle name="Heading 3 7 3 3 3" xfId="3026" xr:uid="{4C829030-4C41-4EAC-B0DD-763DC93A5152}"/>
    <cellStyle name="Heading 3 7 3 3 4" xfId="4735" xr:uid="{452357ED-C28F-437E-BCD0-4AEF6CDEC2A6}"/>
    <cellStyle name="Heading 3 7 3 3 5" xfId="7338" xr:uid="{45F4491D-D153-4373-A556-DCB22C0A4B9D}"/>
    <cellStyle name="Heading 3 7 3 3 6" xfId="7578" xr:uid="{D93142E7-76A5-475B-BCA5-7C85FDC12148}"/>
    <cellStyle name="Heading 3 7 3 3 7" xfId="8494" xr:uid="{E19E119C-51B3-487A-A6F4-DD0E416C63C4}"/>
    <cellStyle name="Heading 3 7 3 3 8" xfId="8172" xr:uid="{A06CDCC4-CA0C-4519-A648-D099AEF6F789}"/>
    <cellStyle name="Heading 3 7 3 4" xfId="696" xr:uid="{00000000-0005-0000-0000-00002E040000}"/>
    <cellStyle name="Heading 3 7 3 4 2" xfId="1365" xr:uid="{00000000-0005-0000-0000-00002F040000}"/>
    <cellStyle name="Heading 3 7 3 4 2 2" xfId="3511" xr:uid="{2C0498A4-AC41-4BC3-BCF1-028DA5B01F39}"/>
    <cellStyle name="Heading 3 7 3 4 2 3" xfId="5187" xr:uid="{8C72CBFB-F907-47AE-8143-84975AEBC604}"/>
    <cellStyle name="Heading 3 7 3 4 2 4" xfId="7306" xr:uid="{A16E0EA5-92D0-4786-8A5A-AB045EBC5E46}"/>
    <cellStyle name="Heading 3 7 3 4 2 5" xfId="4189" xr:uid="{BD8B8D1E-8302-4766-8976-BB1F157C837D}"/>
    <cellStyle name="Heading 3 7 3 4 3" xfId="2811" xr:uid="{61E88B7D-B5F2-4CB2-B12B-2EC7FA09A5D5}"/>
    <cellStyle name="Heading 3 7 3 4 4" xfId="4520" xr:uid="{0614DD48-A706-417D-BBD1-60FED0381224}"/>
    <cellStyle name="Heading 3 7 3 4 5" xfId="7702" xr:uid="{D807CC08-6E27-439E-AA38-CD2309664051}"/>
    <cellStyle name="Heading 3 7 3 4 6" xfId="8224" xr:uid="{AB4F81BA-A0F8-45E0-9A1E-B4B0A0AC30D3}"/>
    <cellStyle name="Heading 3 7 3 4 7" xfId="8301" xr:uid="{7B9CB94C-ABBE-48CD-878A-83B4419AF27C}"/>
    <cellStyle name="Heading 3 7 3 4 8" xfId="8926" xr:uid="{8C45FEB0-1A8B-4385-930C-6DE94DF37184}"/>
    <cellStyle name="Heading 3 7 3 5" xfId="984" xr:uid="{00000000-0005-0000-0000-000030040000}"/>
    <cellStyle name="Heading 3 7 3 5 2" xfId="1653" xr:uid="{00000000-0005-0000-0000-000031040000}"/>
    <cellStyle name="Heading 3 7 3 5 2 2" xfId="3799" xr:uid="{2DE10ECE-67EA-455C-AC73-8099FE859E00}"/>
    <cellStyle name="Heading 3 7 3 5 2 3" xfId="5475" xr:uid="{71E97D41-775D-45A7-B94C-29E501DE3043}"/>
    <cellStyle name="Heading 3 7 3 5 2 4" xfId="6557" xr:uid="{29DEACEE-6194-48F6-AFE5-30B050717DB1}"/>
    <cellStyle name="Heading 3 7 3 5 2 5" xfId="6933" xr:uid="{6E666752-A41C-4419-BF7D-75EEEDC7372E}"/>
    <cellStyle name="Heading 3 7 3 5 3" xfId="3099" xr:uid="{A7F762F2-3DEF-4778-A440-CA57A1CC122F}"/>
    <cellStyle name="Heading 3 7 3 5 4" xfId="4808" xr:uid="{17C49A5D-25E7-41F0-AC1D-51333D1753B5}"/>
    <cellStyle name="Heading 3 7 3 5 5" xfId="6949" xr:uid="{AFB71174-37A3-4DD6-BCCE-01EE6443E8A9}"/>
    <cellStyle name="Heading 3 7 3 5 6" xfId="7996" xr:uid="{673AD1CB-4D66-48AB-A74A-030398F0FB70}"/>
    <cellStyle name="Heading 3 7 3 5 7" xfId="8731" xr:uid="{EEF213D7-D367-4B78-A0ED-5CCA8071280B}"/>
    <cellStyle name="Heading 3 7 3 5 8" xfId="8137" xr:uid="{F0956AEC-BD32-4EB1-BE27-13FC1A2AA841}"/>
    <cellStyle name="Heading 3 7 3 6" xfId="795" xr:uid="{00000000-0005-0000-0000-000032040000}"/>
    <cellStyle name="Heading 3 7 3 6 2" xfId="1464" xr:uid="{00000000-0005-0000-0000-000033040000}"/>
    <cellStyle name="Heading 3 7 3 6 2 2" xfId="3610" xr:uid="{98111732-F264-4EEE-B93D-34ABB745B21A}"/>
    <cellStyle name="Heading 3 7 3 6 2 3" xfId="5286" xr:uid="{BCE72A39-113C-4739-BE15-A4FBB9913777}"/>
    <cellStyle name="Heading 3 7 3 6 2 4" xfId="6620" xr:uid="{82F5E3EC-5C1E-4481-A7AD-96FB64773B36}"/>
    <cellStyle name="Heading 3 7 3 6 2 5" xfId="6433" xr:uid="{A340DBF9-E7B9-4BE3-A6F1-4904A8132FA2}"/>
    <cellStyle name="Heading 3 7 3 6 3" xfId="2910" xr:uid="{16281546-F76C-4CC4-B30F-5326961E0D4C}"/>
    <cellStyle name="Heading 3 7 3 6 4" xfId="4619" xr:uid="{180A7531-266F-4E51-A7E7-87FACA1A68E3}"/>
    <cellStyle name="Heading 3 7 3 6 5" xfId="7042" xr:uid="{E3B0672E-7E45-4698-B275-25495570AC48}"/>
    <cellStyle name="Heading 3 7 3 6 6" xfId="8272" xr:uid="{F64D8E51-DDA3-49BA-B6B3-5B50EB7A0606}"/>
    <cellStyle name="Heading 3 7 3 6 7" xfId="8475" xr:uid="{477A2D7E-B96F-4545-AD70-89CF0C2F519A}"/>
    <cellStyle name="Heading 3 7 3 6 8" xfId="8314" xr:uid="{11FF8DD6-1A05-441E-9EA5-110F880AF14D}"/>
    <cellStyle name="Heading 3 7 3 7" xfId="1130" xr:uid="{00000000-0005-0000-0000-000034040000}"/>
    <cellStyle name="Heading 3 7 3 7 2" xfId="1799" xr:uid="{00000000-0005-0000-0000-000035040000}"/>
    <cellStyle name="Heading 3 7 3 7 2 2" xfId="3945" xr:uid="{C49C08D1-1B53-4DA3-A13F-A23AA96D02CA}"/>
    <cellStyle name="Heading 3 7 3 7 2 3" xfId="5621" xr:uid="{6DD7EC7A-F279-4C4B-974A-25BB954ACC7F}"/>
    <cellStyle name="Heading 3 7 3 7 2 4" xfId="6745" xr:uid="{F0C71671-803C-40CD-B47A-CDB5955FD109}"/>
    <cellStyle name="Heading 3 7 3 7 2 5" xfId="6552" xr:uid="{26B774F9-7EDC-43A9-907F-0C30BD6A9D0B}"/>
    <cellStyle name="Heading 3 7 3 7 3" xfId="3245" xr:uid="{009F7B94-867E-4F8E-8210-6E90216960A1}"/>
    <cellStyle name="Heading 3 7 3 7 4" xfId="4954" xr:uid="{157F03BB-1100-4603-9015-75E93DE11C03}"/>
    <cellStyle name="Heading 3 7 3 7 5" xfId="4120" xr:uid="{E7201628-73DE-4FA6-BEB1-807627A7BC46}"/>
    <cellStyle name="Heading 3 7 3 7 6" xfId="4201" xr:uid="{9539656B-68EA-4DE6-9EA5-3D926913440C}"/>
    <cellStyle name="Heading 3 7 3 7 7" xfId="7495" xr:uid="{42F3AA12-BDF5-4C82-A8C6-CBA5DB347DE6}"/>
    <cellStyle name="Heading 3 7 3 7 8" xfId="6908" xr:uid="{A062B0F4-16BE-4CC5-8F30-B7F107348107}"/>
    <cellStyle name="Heading 3 7 3 8" xfId="996" xr:uid="{00000000-0005-0000-0000-000036040000}"/>
    <cellStyle name="Heading 3 7 3 8 2" xfId="1665" xr:uid="{00000000-0005-0000-0000-000037040000}"/>
    <cellStyle name="Heading 3 7 3 8 2 2" xfId="3811" xr:uid="{6BE1F6E1-A70A-41AD-A79B-D7F58C124AD2}"/>
    <cellStyle name="Heading 3 7 3 8 2 3" xfId="5487" xr:uid="{43F2563E-9421-49E6-AE74-FDF8884A4985}"/>
    <cellStyle name="Heading 3 7 3 8 2 4" xfId="7814" xr:uid="{52B8740A-29D9-4878-8678-5A304785D87E}"/>
    <cellStyle name="Heading 3 7 3 8 2 5" xfId="6656" xr:uid="{32B480C9-2692-4401-A0D9-3E81966AC731}"/>
    <cellStyle name="Heading 3 7 3 8 3" xfId="3111" xr:uid="{A4AC1DB1-A97E-4A51-A219-4F2CEA3618E7}"/>
    <cellStyle name="Heading 3 7 3 8 4" xfId="4820" xr:uid="{82BB248A-64B2-40D1-AD51-F42729F88C7A}"/>
    <cellStyle name="Heading 3 7 3 8 5" xfId="6629" xr:uid="{C07AF400-527E-40A6-9CD9-E74562E79B7E}"/>
    <cellStyle name="Heading 3 7 3 8 6" xfId="8159" xr:uid="{BDF94612-43B7-4441-AD7E-80B9EE5AF1A3}"/>
    <cellStyle name="Heading 3 7 3 8 7" xfId="8538" xr:uid="{7A5BC74A-722A-4B58-AD73-EEFEECD6EF6E}"/>
    <cellStyle name="Heading 3 7 3 8 8" xfId="8638" xr:uid="{4862CAED-277B-4A11-A49F-0073D5DFADA1}"/>
    <cellStyle name="Heading 3 7 3 9" xfId="1212" xr:uid="{00000000-0005-0000-0000-000038040000}"/>
    <cellStyle name="Heading 3 7 3 9 2" xfId="4027" xr:uid="{6506DB51-DC06-4D8E-BF02-299ABD69B047}"/>
    <cellStyle name="Heading 3 7 3 9 3" xfId="3327" xr:uid="{3C29F481-8C72-4BFD-A305-CB5BFB0D3A33}"/>
    <cellStyle name="Heading 3 7 3 9 4" xfId="5036" xr:uid="{D1CEDFF7-E69F-4A9B-AA40-D36F0A0BBFA5}"/>
    <cellStyle name="Heading 3 7 3 9 5" xfId="6901" xr:uid="{F32D1523-6FDF-4165-848F-591DECD2EE71}"/>
    <cellStyle name="Heading 3 7 3 9 6" xfId="7873" xr:uid="{629C27CB-B8FD-4297-86FF-4301FB14BD79}"/>
    <cellStyle name="Heading 3 7 3 9 7" xfId="8534" xr:uid="{C8FBCCD7-E72A-4F19-9D6F-C88DC35723D0}"/>
    <cellStyle name="Heading 3 7 3 9 8" xfId="8332" xr:uid="{01A00144-BC06-4C89-93E2-913472A514C1}"/>
    <cellStyle name="Heading 3 7 4" xfId="787" xr:uid="{00000000-0005-0000-0000-000039040000}"/>
    <cellStyle name="Heading 3 7 4 2" xfId="1456" xr:uid="{00000000-0005-0000-0000-00003A040000}"/>
    <cellStyle name="Heading 3 7 4 2 2" xfId="3602" xr:uid="{99ACB8AB-B8B7-4848-8447-6F40E1B08294}"/>
    <cellStyle name="Heading 3 7 4 2 3" xfId="5278" xr:uid="{293140A0-DC8F-4AD4-AA73-CC22D3193A0C}"/>
    <cellStyle name="Heading 3 7 4 2 4" xfId="6593" xr:uid="{D117F5B5-CA8B-44D9-A990-7F07E089CB49}"/>
    <cellStyle name="Heading 3 7 4 2 5" xfId="6693" xr:uid="{8AC5BF5E-EB54-4B32-A14D-5BF321EA2461}"/>
    <cellStyle name="Heading 3 7 4 3" xfId="2902" xr:uid="{3BF13F8D-0712-45C3-850E-A778F2912DAD}"/>
    <cellStyle name="Heading 3 7 4 4" xfId="4611" xr:uid="{DC25973F-1BA8-4C8F-94CC-0C6BAD923EFC}"/>
    <cellStyle name="Heading 3 7 4 5" xfId="7340" xr:uid="{95C79F31-574E-4EAA-9686-FA283383FA1C}"/>
    <cellStyle name="Heading 3 7 4 6" xfId="7686" xr:uid="{947D6070-43AB-4210-957A-7905E76FE7FC}"/>
    <cellStyle name="Heading 3 7 4 7" xfId="8498" xr:uid="{7370BA9C-15B7-4CB2-8374-53FE44BB16B2}"/>
    <cellStyle name="Heading 3 7 4 8" xfId="8336" xr:uid="{2F2C4C47-6487-4133-9708-B66DAEB0BA44}"/>
    <cellStyle name="Heading 3 7 5" xfId="1022" xr:uid="{00000000-0005-0000-0000-00003B040000}"/>
    <cellStyle name="Heading 3 7 5 2" xfId="1691" xr:uid="{00000000-0005-0000-0000-00003C040000}"/>
    <cellStyle name="Heading 3 7 5 2 2" xfId="3837" xr:uid="{5DC25D8E-FB49-4969-B641-CAFE5361F5A2}"/>
    <cellStyle name="Heading 3 7 5 2 3" xfId="5513" xr:uid="{CFF4AD8C-F641-401E-A530-93A02D0A8110}"/>
    <cellStyle name="Heading 3 7 5 2 4" xfId="6889" xr:uid="{4B23D1DC-4667-43EC-B11A-E6AD63EA922A}"/>
    <cellStyle name="Heading 3 7 5 2 5" xfId="6811" xr:uid="{6C8845E9-DFD6-4BC7-8251-4614C83A380A}"/>
    <cellStyle name="Heading 3 7 5 3" xfId="3137" xr:uid="{6D592793-99A2-421C-8B9F-809008D72481}"/>
    <cellStyle name="Heading 3 7 5 4" xfId="4846" xr:uid="{6FE629D9-2797-48E6-8534-6C448F10374F}"/>
    <cellStyle name="Heading 3 7 5 5" xfId="7718" xr:uid="{771B01BB-4B12-4227-882C-09511951D7C9}"/>
    <cellStyle name="Heading 3 7 5 6" xfId="7890" xr:uid="{E6103060-BA99-42A6-BC50-F79FC753BF89}"/>
    <cellStyle name="Heading 3 7 5 7" xfId="8593" xr:uid="{77164C19-C0C0-4E0B-8EC3-E5ABE0CE63D7}"/>
    <cellStyle name="Heading 3 7 5 8" xfId="4178" xr:uid="{8C177D83-B030-4024-8915-42F28F1C9D89}"/>
    <cellStyle name="Heading 3 7 6" xfId="2473" xr:uid="{00000000-0005-0000-0000-00003D040000}"/>
    <cellStyle name="Heading 3 7 6 2" xfId="6294" xr:uid="{1E9A060A-587C-40EA-BCB3-11936B73403B}"/>
    <cellStyle name="Heading 3 7 6 3" xfId="4359" xr:uid="{1EC73BAC-74CF-44AA-A8B3-B3A72D7525A1}"/>
    <cellStyle name="Heading 3 7 6 4" xfId="6936" xr:uid="{35526D58-907E-4564-96DF-5CE4F4395A2B}"/>
    <cellStyle name="Heading 3 7 7" xfId="4263" xr:uid="{5CAF7CA0-4E89-449C-AB2D-9D179BE585EC}"/>
    <cellStyle name="Heading 3 7 8" xfId="7248" xr:uid="{01FADDC6-79A8-487F-B56D-F5DD82FF5EDC}"/>
    <cellStyle name="Heading 3 7 9" xfId="7394" xr:uid="{3558BFA3-7AD0-4B1D-82D2-4E8E05A863B4}"/>
    <cellStyle name="Heading 3 8" xfId="358" xr:uid="{00000000-0005-0000-0000-00003E040000}"/>
    <cellStyle name="Heading 3 8 10" xfId="8630" xr:uid="{CC5B0ABB-A17D-4428-B2EE-EEC903541D88}"/>
    <cellStyle name="Heading 3 8 11" xfId="8760" xr:uid="{1083CC51-9568-465A-ABD9-52F623551D6A}"/>
    <cellStyle name="Heading 3 8 2" xfId="359" xr:uid="{00000000-0005-0000-0000-00003F040000}"/>
    <cellStyle name="Heading 3 8 2 10" xfId="8757" xr:uid="{C2859218-55DA-4B32-969C-74B2B730FAE8}"/>
    <cellStyle name="Heading 3 8 2 2" xfId="650" xr:uid="{00000000-0005-0000-0000-000040040000}"/>
    <cellStyle name="Heading 3 8 2 2 10" xfId="3466" xr:uid="{277885B2-F854-47AE-8B48-8978FB29ECE5}"/>
    <cellStyle name="Heading 3 8 2 2 11" xfId="2766" xr:uid="{F9B8FC51-12C9-4D00-BECD-029956A7C317}"/>
    <cellStyle name="Heading 3 8 2 2 12" xfId="4474" xr:uid="{34C1EBEC-BAED-4B6F-9E95-A09222F12101}"/>
    <cellStyle name="Heading 3 8 2 2 13" xfId="7728" xr:uid="{0870AE06-1E25-48CF-A5EE-2E343D1DA247}"/>
    <cellStyle name="Heading 3 8 2 2 14" xfId="7902" xr:uid="{2567FA69-E01F-4631-983C-55C2B6644423}"/>
    <cellStyle name="Heading 3 8 2 2 15" xfId="6427" xr:uid="{C99FCF81-2EE5-4294-9167-2195E1B5D9A4}"/>
    <cellStyle name="Heading 3 8 2 2 16" xfId="8901" xr:uid="{6655DDDD-E97C-432C-B508-A840D7850B61}"/>
    <cellStyle name="Heading 3 8 2 2 2" xfId="835" xr:uid="{00000000-0005-0000-0000-000041040000}"/>
    <cellStyle name="Heading 3 8 2 2 2 2" xfId="1504" xr:uid="{00000000-0005-0000-0000-000042040000}"/>
    <cellStyle name="Heading 3 8 2 2 2 2 2" xfId="3650" xr:uid="{2477F12E-E44B-46C2-BB97-05A450F31A4A}"/>
    <cellStyle name="Heading 3 8 2 2 2 2 3" xfId="5326" xr:uid="{F3C8E247-5CFD-4B39-8D43-7C85B838D545}"/>
    <cellStyle name="Heading 3 8 2 2 2 2 4" xfId="6652" xr:uid="{4640F81E-ECCE-4E0B-B668-5EFC7B7233DB}"/>
    <cellStyle name="Heading 3 8 2 2 2 2 5" xfId="7685" xr:uid="{73662502-6E66-4783-87B8-1B1490D5A7E4}"/>
    <cellStyle name="Heading 3 8 2 2 2 3" xfId="2950" xr:uid="{43861CB5-3C10-4868-B593-778588299A94}"/>
    <cellStyle name="Heading 3 8 2 2 2 4" xfId="4659" xr:uid="{BDA7D3D0-E896-4125-8A85-AFAB0F035678}"/>
    <cellStyle name="Heading 3 8 2 2 2 5" xfId="6857" xr:uid="{799D00BD-351B-4A12-84EF-36F2CDB87BD9}"/>
    <cellStyle name="Heading 3 8 2 2 2 6" xfId="8096" xr:uid="{3D54E637-85BF-4A30-9FB2-A8B1D329FF38}"/>
    <cellStyle name="Heading 3 8 2 2 2 7" xfId="7055" xr:uid="{B5D1C729-FBEF-4486-89BF-A2E69BD0A679}"/>
    <cellStyle name="Heading 3 8 2 2 2 8" xfId="7957" xr:uid="{6ED4BB92-E0FF-48E3-AD84-F3441003296B}"/>
    <cellStyle name="Heading 3 8 2 2 3" xfId="914" xr:uid="{00000000-0005-0000-0000-000043040000}"/>
    <cellStyle name="Heading 3 8 2 2 3 2" xfId="1583" xr:uid="{00000000-0005-0000-0000-000044040000}"/>
    <cellStyle name="Heading 3 8 2 2 3 2 2" xfId="3729" xr:uid="{BD276310-7D31-4A8A-BEE0-6979935C8EAF}"/>
    <cellStyle name="Heading 3 8 2 2 3 2 3" xfId="5405" xr:uid="{BB813D61-4F00-47FB-BBF5-E73C11FD94B1}"/>
    <cellStyle name="Heading 3 8 2 2 3 2 4" xfId="7268" xr:uid="{3364358D-DB9E-4521-98EF-DC0FA7B736B9}"/>
    <cellStyle name="Heading 3 8 2 2 3 2 5" xfId="4381" xr:uid="{303C6250-CF84-4E03-BA00-43930C5B0AE2}"/>
    <cellStyle name="Heading 3 8 2 2 3 3" xfId="3029" xr:uid="{27B6F6AA-6AA8-4CBB-850B-6DE3A783E889}"/>
    <cellStyle name="Heading 3 8 2 2 3 4" xfId="4738" xr:uid="{877E79C8-A471-45A2-BACD-CE9E38D0228A}"/>
    <cellStyle name="Heading 3 8 2 2 3 5" xfId="7745" xr:uid="{A38A84E3-735C-4F6E-B0A1-EB67B57474C3}"/>
    <cellStyle name="Heading 3 8 2 2 3 6" xfId="7945" xr:uid="{BEA08EE4-B49F-46F0-B0DF-41CCB1D6BF01}"/>
    <cellStyle name="Heading 3 8 2 2 3 7" xfId="8165" xr:uid="{A0C2B10B-0FF9-4678-A71A-24ABE3AE2F79}"/>
    <cellStyle name="Heading 3 8 2 2 3 8" xfId="8887" xr:uid="{01C3AE8A-636C-4DED-AD93-71F32C3E6689}"/>
    <cellStyle name="Heading 3 8 2 2 4" xfId="933" xr:uid="{00000000-0005-0000-0000-000045040000}"/>
    <cellStyle name="Heading 3 8 2 2 4 2" xfId="1602" xr:uid="{00000000-0005-0000-0000-000046040000}"/>
    <cellStyle name="Heading 3 8 2 2 4 2 2" xfId="3748" xr:uid="{0CA277E1-C812-4661-98E3-0D456AD76649}"/>
    <cellStyle name="Heading 3 8 2 2 4 2 3" xfId="5424" xr:uid="{3C3275FC-C26D-4BA4-8F69-0BBEFB205998}"/>
    <cellStyle name="Heading 3 8 2 2 4 2 4" xfId="6701" xr:uid="{26C14273-0608-473D-A4DE-519B60159F02}"/>
    <cellStyle name="Heading 3 8 2 2 4 2 5" xfId="7121" xr:uid="{68FAA507-AE3A-4479-B124-94B03C2FB7C8}"/>
    <cellStyle name="Heading 3 8 2 2 4 3" xfId="3048" xr:uid="{4536178D-D789-44F1-A8D5-F2C6B8DC4979}"/>
    <cellStyle name="Heading 3 8 2 2 4 4" xfId="4757" xr:uid="{8F6F1215-EAFC-48B0-8425-7A8333534B34}"/>
    <cellStyle name="Heading 3 8 2 2 4 5" xfId="7719" xr:uid="{F0A85201-672D-4A0E-B142-41DCD287865D}"/>
    <cellStyle name="Heading 3 8 2 2 4 6" xfId="8019" xr:uid="{EF4112EE-E20E-42DF-8A8C-C9B7ADCD2E2A}"/>
    <cellStyle name="Heading 3 8 2 2 4 7" xfId="8597" xr:uid="{E83C36E6-554E-49F4-A073-9F13C8E552AC}"/>
    <cellStyle name="Heading 3 8 2 2 4 8" xfId="8776" xr:uid="{0393F139-48BC-4E6B-97C7-ED5366431D4E}"/>
    <cellStyle name="Heading 3 8 2 2 5" xfId="987" xr:uid="{00000000-0005-0000-0000-000047040000}"/>
    <cellStyle name="Heading 3 8 2 2 5 2" xfId="1656" xr:uid="{00000000-0005-0000-0000-000048040000}"/>
    <cellStyle name="Heading 3 8 2 2 5 2 2" xfId="3802" xr:uid="{58CCE1A6-706F-4803-B582-260EE253F2F5}"/>
    <cellStyle name="Heading 3 8 2 2 5 2 3" xfId="5478" xr:uid="{B71D9771-033B-4AC6-8FA5-98723FB34CC5}"/>
    <cellStyle name="Heading 3 8 2 2 5 2 4" xfId="6999" xr:uid="{D3665494-BA76-47DD-AB42-DFD99EB20C04}"/>
    <cellStyle name="Heading 3 8 2 2 5 2 5" xfId="4176" xr:uid="{826FB6E3-FA30-46B8-B19F-85F669D674A5}"/>
    <cellStyle name="Heading 3 8 2 2 5 3" xfId="3102" xr:uid="{6A261909-8CB5-40BC-AC2E-1C8DB02013A4}"/>
    <cellStyle name="Heading 3 8 2 2 5 4" xfId="4811" xr:uid="{E857053D-CF50-4C94-A669-7DF1C603A040}"/>
    <cellStyle name="Heading 3 8 2 2 5 5" xfId="7671" xr:uid="{9AD3C103-DA07-436E-920F-79A6D1E84C84}"/>
    <cellStyle name="Heading 3 8 2 2 5 6" xfId="8093" xr:uid="{93B14C4B-BE55-4738-9477-FF0D89EFF5FC}"/>
    <cellStyle name="Heading 3 8 2 2 5 7" xfId="8513" xr:uid="{6FF2E692-7073-45F8-8FE0-9C357985D088}"/>
    <cellStyle name="Heading 3 8 2 2 5 8" xfId="8555" xr:uid="{AA370F92-E381-44AB-B116-408A7D9A9C66}"/>
    <cellStyle name="Heading 3 8 2 2 6" xfId="693" xr:uid="{00000000-0005-0000-0000-000049040000}"/>
    <cellStyle name="Heading 3 8 2 2 6 2" xfId="1362" xr:uid="{00000000-0005-0000-0000-00004A040000}"/>
    <cellStyle name="Heading 3 8 2 2 6 2 2" xfId="3508" xr:uid="{3C1E3E82-F361-4309-AE87-3FD4163304BD}"/>
    <cellStyle name="Heading 3 8 2 2 6 2 3" xfId="5184" xr:uid="{8D00B733-B778-4A4B-89E8-2005AFEF211F}"/>
    <cellStyle name="Heading 3 8 2 2 6 2 4" xfId="6898" xr:uid="{B73DACD9-53DE-4DED-B568-8F90977EBAD3}"/>
    <cellStyle name="Heading 3 8 2 2 6 2 5" xfId="6499" xr:uid="{C3F1B37F-29F9-49B2-8AC3-20C441C1E40E}"/>
    <cellStyle name="Heading 3 8 2 2 6 3" xfId="2808" xr:uid="{F6FA0ADB-599A-42A1-BAAA-339E6D136BF6}"/>
    <cellStyle name="Heading 3 8 2 2 6 4" xfId="4517" xr:uid="{7580582A-65BE-44E5-B942-D9A59281E5F1}"/>
    <cellStyle name="Heading 3 8 2 2 6 5" xfId="7243" xr:uid="{871A4684-C9AA-4E7F-9D9A-E897C0FDBF66}"/>
    <cellStyle name="Heading 3 8 2 2 6 6" xfId="7951" xr:uid="{EE5EAD35-1309-4563-ADB9-BE5E84D13793}"/>
    <cellStyle name="Heading 3 8 2 2 6 7" xfId="8456" xr:uid="{F4967489-222A-4AEC-9A16-048EF145E6EF}"/>
    <cellStyle name="Heading 3 8 2 2 6 8" xfId="8234" xr:uid="{4912BBCF-B0EF-450C-A79F-6ED1D4EAE6BF}"/>
    <cellStyle name="Heading 3 8 2 2 7" xfId="1133" xr:uid="{00000000-0005-0000-0000-00004B040000}"/>
    <cellStyle name="Heading 3 8 2 2 7 2" xfId="1802" xr:uid="{00000000-0005-0000-0000-00004C040000}"/>
    <cellStyle name="Heading 3 8 2 2 7 2 2" xfId="3948" xr:uid="{E3BEF242-6B29-4104-B8A4-DD88AA6AD176}"/>
    <cellStyle name="Heading 3 8 2 2 7 2 3" xfId="5624" xr:uid="{B748AEAF-AAD6-42F8-9F6A-0619760C0183}"/>
    <cellStyle name="Heading 3 8 2 2 7 2 4" xfId="6884" xr:uid="{7E44557B-5794-4AF1-A5C5-FC0D6A83623B}"/>
    <cellStyle name="Heading 3 8 2 2 7 2 5" xfId="4081" xr:uid="{5FEA6406-FD03-4ED1-9A95-74CE5BFB11DF}"/>
    <cellStyle name="Heading 3 8 2 2 7 3" xfId="3248" xr:uid="{1E725D2A-306A-40D9-9C9A-A5966ED8101F}"/>
    <cellStyle name="Heading 3 8 2 2 7 4" xfId="4957" xr:uid="{812961D3-626E-4584-8642-389852D9CFB1}"/>
    <cellStyle name="Heading 3 8 2 2 7 5" xfId="7336" xr:uid="{CC92A491-7D0E-4A3D-934A-29208ACBEF9B}"/>
    <cellStyle name="Heading 3 8 2 2 7 6" xfId="8292" xr:uid="{B844DD8F-40E8-4AA9-83A1-37DF86918029}"/>
    <cellStyle name="Heading 3 8 2 2 7 7" xfId="8590" xr:uid="{EED6E84A-C267-4EE3-8B1C-7C0631DF3A61}"/>
    <cellStyle name="Heading 3 8 2 2 7 8" xfId="6571" xr:uid="{9D6612D9-AF20-49A7-84FA-F4DC11EDB5E6}"/>
    <cellStyle name="Heading 3 8 2 2 8" xfId="1093" xr:uid="{00000000-0005-0000-0000-00004D040000}"/>
    <cellStyle name="Heading 3 8 2 2 8 2" xfId="1762" xr:uid="{00000000-0005-0000-0000-00004E040000}"/>
    <cellStyle name="Heading 3 8 2 2 8 2 2" xfId="3908" xr:uid="{EB60DD18-D7EE-494D-820A-6506DF4296B1}"/>
    <cellStyle name="Heading 3 8 2 2 8 2 3" xfId="5584" xr:uid="{84A9BD21-4784-4B97-9052-384303CCF108}"/>
    <cellStyle name="Heading 3 8 2 2 8 2 4" xfId="6829" xr:uid="{A1048A7B-78DF-4A62-A8C9-E59040AD3652}"/>
    <cellStyle name="Heading 3 8 2 2 8 2 5" xfId="4172" xr:uid="{21AFFBF6-7FBA-4C4F-8E35-89F10A269D51}"/>
    <cellStyle name="Heading 3 8 2 2 8 3" xfId="3208" xr:uid="{75555367-6FEF-496D-9ABC-A88A2AE72494}"/>
    <cellStyle name="Heading 3 8 2 2 8 4" xfId="4917" xr:uid="{B7639D97-2336-4645-8EAF-DBFB9E76FA83}"/>
    <cellStyle name="Heading 3 8 2 2 8 5" xfId="4113" xr:uid="{19CB5982-3D6F-4100-AE7F-DB23BBA2F07D}"/>
    <cellStyle name="Heading 3 8 2 2 8 6" xfId="8173" xr:uid="{D5EE0FEF-2870-47C3-9F64-D9FC4DF27992}"/>
    <cellStyle name="Heading 3 8 2 2 8 7" xfId="7247" xr:uid="{0C061BE8-D2DE-4D16-ADB3-20D6D872268B}"/>
    <cellStyle name="Heading 3 8 2 2 8 8" xfId="8010" xr:uid="{B70F1781-DC5C-4E01-A928-821B632CC72A}"/>
    <cellStyle name="Heading 3 8 2 2 9" xfId="1215" xr:uid="{00000000-0005-0000-0000-00004F040000}"/>
    <cellStyle name="Heading 3 8 2 2 9 2" xfId="4030" xr:uid="{4CFECF60-8922-447C-B1B9-53AADA23349B}"/>
    <cellStyle name="Heading 3 8 2 2 9 3" xfId="3330" xr:uid="{AB143A55-77D7-4CF5-B77F-1B3486D6A094}"/>
    <cellStyle name="Heading 3 8 2 2 9 4" xfId="5039" xr:uid="{1EF7F500-819A-4A1A-82C7-C2837BB7E206}"/>
    <cellStyle name="Heading 3 8 2 2 9 5" xfId="7378" xr:uid="{3998CA3D-313D-4D03-8B35-31DE044FC02C}"/>
    <cellStyle name="Heading 3 8 2 2 9 6" xfId="4156" xr:uid="{E4F44596-FE98-4C6B-998E-11244D4246C5}"/>
    <cellStyle name="Heading 3 8 2 2 9 7" xfId="8164" xr:uid="{FA11071E-A29D-4F4F-AEB3-57AB7272269C}"/>
    <cellStyle name="Heading 3 8 2 2 9 8" xfId="8704" xr:uid="{37E24397-E942-410D-B816-341B96D0E579}"/>
    <cellStyle name="Heading 3 8 2 3" xfId="731" xr:uid="{00000000-0005-0000-0000-000050040000}"/>
    <cellStyle name="Heading 3 8 2 3 2" xfId="1400" xr:uid="{00000000-0005-0000-0000-000051040000}"/>
    <cellStyle name="Heading 3 8 2 3 2 2" xfId="3546" xr:uid="{BE878EC6-E012-4AD8-816C-FCCF09DE206C}"/>
    <cellStyle name="Heading 3 8 2 3 2 3" xfId="5222" xr:uid="{E1CD026F-BB26-409D-B3DC-DEE0BFA65F88}"/>
    <cellStyle name="Heading 3 8 2 3 2 4" xfId="4152" xr:uid="{739F54EF-A5D2-4E0A-9CF1-95A04D73C674}"/>
    <cellStyle name="Heading 3 8 2 3 2 5" xfId="6627" xr:uid="{53E78E28-2AC0-4D21-9FD3-B3783949E484}"/>
    <cellStyle name="Heading 3 8 2 3 3" xfId="2846" xr:uid="{1D1FA289-7139-41E5-8C88-175CA5B58772}"/>
    <cellStyle name="Heading 3 8 2 3 4" xfId="4555" xr:uid="{F8642C96-1AF1-4854-9584-E4A5F5531163}"/>
    <cellStyle name="Heading 3 8 2 3 5" xfId="6460" xr:uid="{E189738E-4B94-47EA-A520-E6C4FE75436B}"/>
    <cellStyle name="Heading 3 8 2 3 6" xfId="7692" xr:uid="{DEB59AFA-0558-4333-9960-BC9026F749BC}"/>
    <cellStyle name="Heading 3 8 2 3 7" xfId="8329" xr:uid="{F244EFA8-E000-431F-859D-41A61A278C4B}"/>
    <cellStyle name="Heading 3 8 2 3 8" xfId="8925" xr:uid="{D6E1D16D-39C6-42B7-8857-B2A672CB5204}"/>
    <cellStyle name="Heading 3 8 2 4" xfId="1025" xr:uid="{00000000-0005-0000-0000-000052040000}"/>
    <cellStyle name="Heading 3 8 2 4 2" xfId="1694" xr:uid="{00000000-0005-0000-0000-000053040000}"/>
    <cellStyle name="Heading 3 8 2 4 2 2" xfId="3840" xr:uid="{A0881EA3-FCFD-4612-B77E-BEB3054006AB}"/>
    <cellStyle name="Heading 3 8 2 4 2 3" xfId="5516" xr:uid="{C7E682B9-49CD-4253-8ADE-4A1937D73C24}"/>
    <cellStyle name="Heading 3 8 2 4 2 4" xfId="7296" xr:uid="{1D2A14C4-2CB9-4780-8BAF-A51775D0F7C7}"/>
    <cellStyle name="Heading 3 8 2 4 2 5" xfId="7604" xr:uid="{9D17A360-7E94-4BF1-9D62-D89B1B96A2B3}"/>
    <cellStyle name="Heading 3 8 2 4 3" xfId="3140" xr:uid="{00AA7A79-A36F-4CB8-8246-42B6D49E708F}"/>
    <cellStyle name="Heading 3 8 2 4 4" xfId="4849" xr:uid="{7348F25A-6E51-4AB9-86F5-D145ADB96794}"/>
    <cellStyle name="Heading 3 8 2 4 5" xfId="6502" xr:uid="{F949DEB8-5392-4A1D-ADAE-2B57F5950EB2}"/>
    <cellStyle name="Heading 3 8 2 4 6" xfId="8193" xr:uid="{7F9A32BD-8FCF-43EB-A826-0D318DFDEE5A}"/>
    <cellStyle name="Heading 3 8 2 4 7" xfId="8759" xr:uid="{2EFE8270-A8CD-47DB-8849-FBE141928FEC}"/>
    <cellStyle name="Heading 3 8 2 4 8" xfId="8316" xr:uid="{77E80271-BA3C-4DC9-B6A1-033ABF4D5894}"/>
    <cellStyle name="Heading 3 8 2 5" xfId="1884" xr:uid="{00000000-0005-0000-0000-000054040000}"/>
    <cellStyle name="Heading 3 8 2 5 2" xfId="5705" xr:uid="{B8482FED-559D-4918-99D1-52177354B30B}"/>
    <cellStyle name="Heading 3 8 2 5 3" xfId="4170" xr:uid="{8E468D51-5F3A-42C2-9F52-2F4AA65E6DCF}"/>
    <cellStyle name="Heading 3 8 2 5 4" xfId="6812" xr:uid="{D89199E5-82ED-49AD-A504-179364BAA91C}"/>
    <cellStyle name="Heading 3 8 2 6" xfId="4266" xr:uid="{EE8122B0-F618-4728-BB84-65582E85113E}"/>
    <cellStyle name="Heading 3 8 2 7" xfId="7706" xr:uid="{AE920BCF-CB7E-45AF-8345-BB108AFBF9DB}"/>
    <cellStyle name="Heading 3 8 2 8" xfId="7764" xr:uid="{4B0BE90D-82C3-48AF-8E45-F7814B9BE65E}"/>
    <cellStyle name="Heading 3 8 2 9" xfId="7806" xr:uid="{DB03499A-5755-41AD-865D-019640126B47}"/>
    <cellStyle name="Heading 3 8 3" xfId="649" xr:uid="{00000000-0005-0000-0000-000055040000}"/>
    <cellStyle name="Heading 3 8 3 10" xfId="3465" xr:uid="{EC861107-5497-4316-8410-F5DDB3EBF9CB}"/>
    <cellStyle name="Heading 3 8 3 11" xfId="2765" xr:uid="{AFC5A7C5-2ADF-4460-97E1-2C56137002DF}"/>
    <cellStyle name="Heading 3 8 3 12" xfId="4473" xr:uid="{0C441DE9-D93A-46B8-9792-81C5B41CF9CC}"/>
    <cellStyle name="Heading 3 8 3 13" xfId="7545" xr:uid="{1A3BE61C-86C5-42CD-AD18-2A778D20C399}"/>
    <cellStyle name="Heading 3 8 3 14" xfId="8247" xr:uid="{AC274C9E-B9DD-4A00-A5FF-814A4F547ADC}"/>
    <cellStyle name="Heading 3 8 3 15" xfId="8780" xr:uid="{332C39F9-6124-4660-8164-0AE9DCC34B3A}"/>
    <cellStyle name="Heading 3 8 3 16" xfId="8884" xr:uid="{17E20F97-EEFF-47B3-8DA7-C78E0B891F0D}"/>
    <cellStyle name="Heading 3 8 3 2" xfId="834" xr:uid="{00000000-0005-0000-0000-000056040000}"/>
    <cellStyle name="Heading 3 8 3 2 2" xfId="1503" xr:uid="{00000000-0005-0000-0000-000057040000}"/>
    <cellStyle name="Heading 3 8 3 2 2 2" xfId="3649" xr:uid="{47FF195E-2A91-4773-A694-E23C805CDDEB}"/>
    <cellStyle name="Heading 3 8 3 2 2 3" xfId="5325" xr:uid="{457E3C2A-CBAA-4625-BC61-D57F2F09E474}"/>
    <cellStyle name="Heading 3 8 3 2 2 4" xfId="7118" xr:uid="{B3658EF5-4157-44BA-A27E-A30495884F93}"/>
    <cellStyle name="Heading 3 8 3 2 2 5" xfId="4298" xr:uid="{271DF988-4939-4418-8FC1-D3EC54A303C3}"/>
    <cellStyle name="Heading 3 8 3 2 3" xfId="2949" xr:uid="{91A83CBB-4752-46DE-A841-E016494C568B}"/>
    <cellStyle name="Heading 3 8 3 2 4" xfId="4658" xr:uid="{2BAABD1B-1265-4DF5-B331-844F5ECB3824}"/>
    <cellStyle name="Heading 3 8 3 2 5" xfId="7319" xr:uid="{2F99500C-448C-4F80-AE1E-353D21B387CF}"/>
    <cellStyle name="Heading 3 8 3 2 6" xfId="7095" xr:uid="{D4499E39-120B-457F-B56B-6EC580ED50C1}"/>
    <cellStyle name="Heading 3 8 3 2 7" xfId="7837" xr:uid="{69B66A77-449D-43DA-A2E2-A81FE229860A}"/>
    <cellStyle name="Heading 3 8 3 2 8" xfId="8797" xr:uid="{E1C587AC-4D99-4B9B-8218-8ECE303FBD46}"/>
    <cellStyle name="Heading 3 8 3 3" xfId="913" xr:uid="{00000000-0005-0000-0000-000058040000}"/>
    <cellStyle name="Heading 3 8 3 3 2" xfId="1582" xr:uid="{00000000-0005-0000-0000-000059040000}"/>
    <cellStyle name="Heading 3 8 3 3 2 2" xfId="3728" xr:uid="{25A60972-9501-4D81-91DE-128236AE2056}"/>
    <cellStyle name="Heading 3 8 3 3 2 3" xfId="5404" xr:uid="{8DBAE3A0-0511-4128-B157-97B4B8498F46}"/>
    <cellStyle name="Heading 3 8 3 3 2 4" xfId="6892" xr:uid="{C160E73F-1F92-4084-BB59-2BAC100848FC}"/>
    <cellStyle name="Heading 3 8 3 3 2 5" xfId="6650" xr:uid="{A105F8A2-9B26-4828-80FB-D69093FD5B8E}"/>
    <cellStyle name="Heading 3 8 3 3 3" xfId="3028" xr:uid="{A77C8BCC-0B2C-4CAC-97F9-195F80D66345}"/>
    <cellStyle name="Heading 3 8 3 3 4" xfId="4737" xr:uid="{9EACD274-C23C-4D0A-B902-626E182C00D8}"/>
    <cellStyle name="Heading 3 8 3 3 5" xfId="7565" xr:uid="{A1A4E297-886D-475B-BAC2-D583A44BBB25}"/>
    <cellStyle name="Heading 3 8 3 3 6" xfId="8260" xr:uid="{3644469F-A4CE-4005-9BC1-021003FF8ABA}"/>
    <cellStyle name="Heading 3 8 3 3 7" xfId="8122" xr:uid="{77EBABB3-8B2D-4F1C-B1E9-9077C089CF30}"/>
    <cellStyle name="Heading 3 8 3 3 8" xfId="8857" xr:uid="{51605548-5D0B-4C5B-8610-032E0925A861}"/>
    <cellStyle name="Heading 3 8 3 4" xfId="877" xr:uid="{00000000-0005-0000-0000-00005A040000}"/>
    <cellStyle name="Heading 3 8 3 4 2" xfId="1546" xr:uid="{00000000-0005-0000-0000-00005B040000}"/>
    <cellStyle name="Heading 3 8 3 4 2 2" xfId="3692" xr:uid="{3B609549-EC8E-4B5C-9169-BDB4BEECD0B6}"/>
    <cellStyle name="Heading 3 8 3 4 2 3" xfId="5368" xr:uid="{C7C9DA44-1748-47FA-B765-196C66C80352}"/>
    <cellStyle name="Heading 3 8 3 4 2 4" xfId="6728" xr:uid="{2D3EDE7A-7B13-4A1D-92C5-B5F50BD54AFF}"/>
    <cellStyle name="Heading 3 8 3 4 2 5" xfId="7882" xr:uid="{57E500A4-E5DD-482A-A947-139D5A650965}"/>
    <cellStyle name="Heading 3 8 3 4 3" xfId="2992" xr:uid="{73865199-AF10-4ACB-8FFC-E88B4FA312E4}"/>
    <cellStyle name="Heading 3 8 3 4 4" xfId="4701" xr:uid="{DB744DCF-A4D2-457E-A6AA-9463F0C22398}"/>
    <cellStyle name="Heading 3 8 3 4 5" xfId="7633" xr:uid="{A967EB12-F20A-4C9D-A6FE-3EF572EC95D5}"/>
    <cellStyle name="Heading 3 8 3 4 6" xfId="7396" xr:uid="{81929EE7-9713-446A-B015-9900E3A94001}"/>
    <cellStyle name="Heading 3 8 3 4 7" xfId="8497" xr:uid="{CDE50E65-32C5-4503-A4C1-4B4DE90D25F8}"/>
    <cellStyle name="Heading 3 8 3 4 8" xfId="8509" xr:uid="{DDADC446-9C9F-4FE5-8CC7-2E2065F417DD}"/>
    <cellStyle name="Heading 3 8 3 5" xfId="986" xr:uid="{00000000-0005-0000-0000-00005C040000}"/>
    <cellStyle name="Heading 3 8 3 5 2" xfId="1655" xr:uid="{00000000-0005-0000-0000-00005D040000}"/>
    <cellStyle name="Heading 3 8 3 5 2 2" xfId="3801" xr:uid="{C8BD9B92-D6AA-4FF7-A612-24461DF3401B}"/>
    <cellStyle name="Heading 3 8 3 5 2 3" xfId="5477" xr:uid="{3A3D1103-614D-47D4-B6CF-50FA8076A376}"/>
    <cellStyle name="Heading 3 8 3 5 2 4" xfId="6725" xr:uid="{0186D924-3C73-4102-924C-7B1B60EAC249}"/>
    <cellStyle name="Heading 3 8 3 5 2 5" xfId="7879" xr:uid="{BBEFC882-20E4-42AE-8CC1-6925F963EFCD}"/>
    <cellStyle name="Heading 3 8 3 5 3" xfId="3101" xr:uid="{7F9CCC99-518A-4D64-9D89-3A4E0C412C5C}"/>
    <cellStyle name="Heading 3 8 3 5 4" xfId="4810" xr:uid="{CBE67FD7-69BB-486E-A215-BD6E80AB10F6}"/>
    <cellStyle name="Heading 3 8 3 5 5" xfId="7479" xr:uid="{B033F8EA-0490-4601-BAEC-1179D88D8930}"/>
    <cellStyle name="Heading 3 8 3 5 6" xfId="4192" xr:uid="{77ACCD03-D4B2-4C0B-9817-41BFAB726B6B}"/>
    <cellStyle name="Heading 3 8 3 5 7" xfId="6447" xr:uid="{0875CDEE-65EC-4CA3-90E4-C37A7D0D4659}"/>
    <cellStyle name="Heading 3 8 3 5 8" xfId="7628" xr:uid="{82869353-BEB2-4D47-8359-E8EC87D9E4B5}"/>
    <cellStyle name="Heading 3 8 3 6" xfId="692" xr:uid="{00000000-0005-0000-0000-00005E040000}"/>
    <cellStyle name="Heading 3 8 3 6 2" xfId="1361" xr:uid="{00000000-0005-0000-0000-00005F040000}"/>
    <cellStyle name="Heading 3 8 3 6 2 2" xfId="3507" xr:uid="{9568CE87-9CC7-44BC-8AE8-9A87C6CFEDF1}"/>
    <cellStyle name="Heading 3 8 3 6 2 3" xfId="5183" xr:uid="{14074273-8619-43D8-B2E1-892F11A77156}"/>
    <cellStyle name="Heading 3 8 3 6 2 4" xfId="6705" xr:uid="{D591C67C-501F-4738-B677-A19DF1A22771}"/>
    <cellStyle name="Heading 3 8 3 6 2 5" xfId="6550" xr:uid="{498C93DF-CC88-4F2B-B7E2-B7D04DED5578}"/>
    <cellStyle name="Heading 3 8 3 6 3" xfId="2807" xr:uid="{3B9B7621-77C5-4A78-A222-AA34F60D04D0}"/>
    <cellStyle name="Heading 3 8 3 6 4" xfId="4516" xr:uid="{4F99956E-710B-4861-A754-FFE641C5698F}"/>
    <cellStyle name="Heading 3 8 3 6 5" xfId="7754" xr:uid="{D4AD53C6-4307-4428-B7FC-B26CB4371788}"/>
    <cellStyle name="Heading 3 8 3 6 6" xfId="8266" xr:uid="{04BD0DAA-5534-4FDF-9B73-F84DDEECAA11}"/>
    <cellStyle name="Heading 3 8 3 6 7" xfId="7704" xr:uid="{030EE823-074A-4884-A73A-BED0E568BD45}"/>
    <cellStyle name="Heading 3 8 3 6 8" xfId="8153" xr:uid="{A832DFC5-D69A-4570-96C2-E7787A3006EC}"/>
    <cellStyle name="Heading 3 8 3 7" xfId="1132" xr:uid="{00000000-0005-0000-0000-000060040000}"/>
    <cellStyle name="Heading 3 8 3 7 2" xfId="1801" xr:uid="{00000000-0005-0000-0000-000061040000}"/>
    <cellStyle name="Heading 3 8 3 7 2 2" xfId="3947" xr:uid="{DA91FB5C-2E57-4ECE-9ADF-88815B80EA39}"/>
    <cellStyle name="Heading 3 8 3 7 2 3" xfId="5623" xr:uid="{85B9A393-F0A8-4A75-A789-2DCC32C5983E}"/>
    <cellStyle name="Heading 3 8 3 7 2 4" xfId="6542" xr:uid="{273143F1-8324-40BD-9F16-35912BA12E28}"/>
    <cellStyle name="Heading 3 8 3 7 2 5" xfId="4215" xr:uid="{53C3DF7F-CEEC-42D5-A4E5-123F57E12C6C}"/>
    <cellStyle name="Heading 3 8 3 7 3" xfId="3247" xr:uid="{43CFCFA1-A75E-4E5A-A2A4-94FFD1341210}"/>
    <cellStyle name="Heading 3 8 3 7 4" xfId="4956" xr:uid="{0DF2E3AE-9BC4-4074-9A72-E422C73C9A1D}"/>
    <cellStyle name="Heading 3 8 3 7 5" xfId="7795" xr:uid="{A5C35B08-6F14-4AAD-9B31-6538F259844E}"/>
    <cellStyle name="Heading 3 8 3 7 6" xfId="4135" xr:uid="{9D2F7312-071E-49C4-93E8-620DD7C89A9D}"/>
    <cellStyle name="Heading 3 8 3 7 7" xfId="8371" xr:uid="{09DB9465-745A-4755-9E9B-2ADBB31D3404}"/>
    <cellStyle name="Heading 3 8 3 7 8" xfId="8047" xr:uid="{00465543-D784-4D10-8D44-09321EED13F9}"/>
    <cellStyle name="Heading 3 8 3 8" xfId="1092" xr:uid="{00000000-0005-0000-0000-000062040000}"/>
    <cellStyle name="Heading 3 8 3 8 2" xfId="1761" xr:uid="{00000000-0005-0000-0000-000063040000}"/>
    <cellStyle name="Heading 3 8 3 8 2 2" xfId="3907" xr:uid="{0BF6C222-DFB5-4430-9AE4-C8B883D09AD3}"/>
    <cellStyle name="Heading 3 8 3 8 2 3" xfId="5583" xr:uid="{F603171C-9273-4849-9B59-25F916C950FB}"/>
    <cellStyle name="Heading 3 8 3 8 2 4" xfId="7292" xr:uid="{7795999F-1B6F-4608-B3B3-3A0FA840D51F}"/>
    <cellStyle name="Heading 3 8 3 8 2 5" xfId="6760" xr:uid="{FC5FFF8D-487D-4E92-95B9-8CC6069E2A7A}"/>
    <cellStyle name="Heading 3 8 3 8 3" xfId="3207" xr:uid="{0FFEDF88-4E6F-4C10-BBB1-CD1F5EE40754}"/>
    <cellStyle name="Heading 3 8 3 8 4" xfId="4916" xr:uid="{BC2BE907-E118-49A8-9E6F-53F88A65622F}"/>
    <cellStyle name="Heading 3 8 3 8 5" xfId="4385" xr:uid="{D919C3E9-E2CB-42BD-B512-85F5072C6BE3}"/>
    <cellStyle name="Heading 3 8 3 8 6" xfId="8032" xr:uid="{1D6A84E5-CD3F-43AD-A886-8442F4553B5B}"/>
    <cellStyle name="Heading 3 8 3 8 7" xfId="4357" xr:uid="{6D90278B-88B9-4024-92E4-6C8FDF4E79F9}"/>
    <cellStyle name="Heading 3 8 3 8 8" xfId="8779" xr:uid="{3C9C8B96-978A-40EF-8AAD-3774F90356C3}"/>
    <cellStyle name="Heading 3 8 3 9" xfId="1214" xr:uid="{00000000-0005-0000-0000-000064040000}"/>
    <cellStyle name="Heading 3 8 3 9 2" xfId="4029" xr:uid="{F2D0A5C2-FDF5-4D59-85A3-11215B7F5DFA}"/>
    <cellStyle name="Heading 3 8 3 9 3" xfId="3329" xr:uid="{AD2498B9-92F0-4FCB-AE02-2175E8A3299F}"/>
    <cellStyle name="Heading 3 8 3 9 4" xfId="5038" xr:uid="{1ACD1D7E-69F9-41FA-886A-CC912AD56EBD}"/>
    <cellStyle name="Heading 3 8 3 9 5" xfId="7815" xr:uid="{477CFD4A-B39E-4547-9C74-EC7CE0429F89}"/>
    <cellStyle name="Heading 3 8 3 9 6" xfId="7484" xr:uid="{169211DC-89A6-4F0C-BC95-69C34B4384BF}"/>
    <cellStyle name="Heading 3 8 3 9 7" xfId="4218" xr:uid="{94695955-3008-4F41-BC29-E18197124DD9}"/>
    <cellStyle name="Heading 3 8 3 9 8" xfId="8529" xr:uid="{0546E32A-CAE9-4039-A945-257B522CFD5E}"/>
    <cellStyle name="Heading 3 8 4" xfId="730" xr:uid="{00000000-0005-0000-0000-000065040000}"/>
    <cellStyle name="Heading 3 8 4 2" xfId="1399" xr:uid="{00000000-0005-0000-0000-000066040000}"/>
    <cellStyle name="Heading 3 8 4 2 2" xfId="3545" xr:uid="{40D6CB0E-80D2-4622-AFD4-5127B48013A2}"/>
    <cellStyle name="Heading 3 8 4 2 3" xfId="5221" xr:uid="{F961B1BA-058F-4953-89EB-B12560B2435C}"/>
    <cellStyle name="Heading 3 8 4 2 4" xfId="4151" xr:uid="{7D5740CF-90F9-473F-8135-AC667295299C}"/>
    <cellStyle name="Heading 3 8 4 2 5" xfId="7979" xr:uid="{ACDE7ABC-36A2-4461-AB49-268E4C44F81A}"/>
    <cellStyle name="Heading 3 8 4 3" xfId="2845" xr:uid="{A2D64048-DD91-49CC-978F-700474BF9D4D}"/>
    <cellStyle name="Heading 3 8 4 4" xfId="4554" xr:uid="{B9A03ADF-2234-435F-9DCF-7460B1682CB2}"/>
    <cellStyle name="Heading 3 8 4 5" xfId="6957" xr:uid="{D9E1A1FC-7602-4C85-AA0F-A8F2A005E823}"/>
    <cellStyle name="Heading 3 8 4 6" xfId="6992" xr:uid="{E480E611-B8E9-45E6-A615-D021828E153A}"/>
    <cellStyle name="Heading 3 8 4 7" xfId="8740" xr:uid="{CA0B8DC8-E91A-4EA0-BDA9-B72C70E912EA}"/>
    <cellStyle name="Heading 3 8 4 8" xfId="8575" xr:uid="{03C1C3B0-81E6-4FFD-9314-8E4F221B3181}"/>
    <cellStyle name="Heading 3 8 5" xfId="1024" xr:uid="{00000000-0005-0000-0000-000067040000}"/>
    <cellStyle name="Heading 3 8 5 2" xfId="1693" xr:uid="{00000000-0005-0000-0000-000068040000}"/>
    <cellStyle name="Heading 3 8 5 2 2" xfId="3839" xr:uid="{F1243645-8A27-462A-9104-142A192360C3}"/>
    <cellStyle name="Heading 3 8 5 2 3" xfId="5515" xr:uid="{B2F6934C-ABF7-4EE6-8BD6-EFAD1FF733E2}"/>
    <cellStyle name="Heading 3 8 5 2 4" xfId="6804" xr:uid="{4B43A8F6-26D3-4F86-B1F5-224114E160AB}"/>
    <cellStyle name="Heading 3 8 5 2 5" xfId="4079" xr:uid="{5E6AFA64-0F45-49AE-AD4F-91BCB91110E9}"/>
    <cellStyle name="Heading 3 8 5 3" xfId="3139" xr:uid="{BB18F52D-F4F9-472D-BBA0-BE56FBB99382}"/>
    <cellStyle name="Heading 3 8 5 4" xfId="4848" xr:uid="{A1FA18C1-C1C8-449E-9B05-8A1FC2ABE44E}"/>
    <cellStyle name="Heading 3 8 5 5" xfId="6632" xr:uid="{A0D712BA-5783-453A-9826-212B092FE0CC}"/>
    <cellStyle name="Heading 3 8 5 6" xfId="8050" xr:uid="{45816F90-FBDA-466C-B591-F6FE2D75CD37}"/>
    <cellStyle name="Heading 3 8 5 7" xfId="8585" xr:uid="{D8CC11AD-7FFA-4F32-9367-EC9CDBF38BED}"/>
    <cellStyle name="Heading 3 8 5 8" xfId="8619" xr:uid="{FFBC5730-DE97-43C4-9FB2-A14628E8EE2E}"/>
    <cellStyle name="Heading 3 8 6" xfId="2548" xr:uid="{00000000-0005-0000-0000-000069040000}"/>
    <cellStyle name="Heading 3 8 6 2" xfId="6368" xr:uid="{79803354-4C03-4DCE-86CB-5A65F9DF495A}"/>
    <cellStyle name="Heading 3 8 6 3" xfId="7860" xr:uid="{805C31BC-269D-4B45-AC4B-0AE5E5B54415}"/>
    <cellStyle name="Heading 3 8 6 4" xfId="6574" xr:uid="{D40A4D73-B645-41A5-81D4-C82C28A981EA}"/>
    <cellStyle name="Heading 3 8 7" xfId="4265" xr:uid="{259D431D-429D-4252-94D4-22DEE1876305}"/>
    <cellStyle name="Heading 3 8 8" xfId="7523" xr:uid="{30A36578-EC1A-43C4-B6E9-566EA4BE4AD3}"/>
    <cellStyle name="Heading 3 8 9" xfId="8229" xr:uid="{82A71D33-2DAA-4913-A118-80289EE8AA75}"/>
    <cellStyle name="Heading 3 9" xfId="360" xr:uid="{00000000-0005-0000-0000-00006A040000}"/>
    <cellStyle name="Heading 3 9 10" xfId="6707" xr:uid="{71CA1DED-CB59-4ADF-BB5D-0A97FA5ADA69}"/>
    <cellStyle name="Heading 3 9 11" xfId="8904" xr:uid="{D4E86EBC-296B-4C15-9C42-2F05788AA9A5}"/>
    <cellStyle name="Heading 3 9 2" xfId="361" xr:uid="{00000000-0005-0000-0000-00006B040000}"/>
    <cellStyle name="Heading 3 9 2 10" xfId="8807" xr:uid="{2C199A83-A9F6-44D9-9AFD-2492EE4FC56F}"/>
    <cellStyle name="Heading 3 9 2 2" xfId="652" xr:uid="{00000000-0005-0000-0000-00006C040000}"/>
    <cellStyle name="Heading 3 9 2 2 10" xfId="3468" xr:uid="{5E70F998-850A-428B-A670-5CE9B8A5FFAF}"/>
    <cellStyle name="Heading 3 9 2 2 11" xfId="2768" xr:uid="{682126ED-F031-4295-BABC-80CF92AA8888}"/>
    <cellStyle name="Heading 3 9 2 2 12" xfId="4476" xr:uid="{1F0E2E1F-F471-4DBC-8822-8B36C6971ECF}"/>
    <cellStyle name="Heading 3 9 2 2 13" xfId="6643" xr:uid="{3A92A711-205D-4B19-8387-D9DF4CD4EE0C}"/>
    <cellStyle name="Heading 3 9 2 2 14" xfId="8061" xr:uid="{2405D588-1A75-43B0-A387-595568817346}"/>
    <cellStyle name="Heading 3 9 2 2 15" xfId="6599" xr:uid="{7FEEF484-0393-4618-A077-18E5EB8638F8}"/>
    <cellStyle name="Heading 3 9 2 2 16" xfId="8853" xr:uid="{49CFC162-E7C4-4A10-AE0D-F21B84524063}"/>
    <cellStyle name="Heading 3 9 2 2 2" xfId="837" xr:uid="{00000000-0005-0000-0000-00006D040000}"/>
    <cellStyle name="Heading 3 9 2 2 2 2" xfId="1506" xr:uid="{00000000-0005-0000-0000-00006E040000}"/>
    <cellStyle name="Heading 3 9 2 2 2 2 2" xfId="3652" xr:uid="{45362CB7-0DE5-4438-99CC-628478AFF77C}"/>
    <cellStyle name="Heading 3 9 2 2 2 2 3" xfId="5328" xr:uid="{8CBBBD50-F556-4E21-B2D2-509AF0347940}"/>
    <cellStyle name="Heading 3 9 2 2 2 2 4" xfId="6677" xr:uid="{ECED753C-FB9F-493C-BD6D-A25B680FFBDB}"/>
    <cellStyle name="Heading 3 9 2 2 2 2 5" xfId="7502" xr:uid="{C497E53B-B597-4EE0-8B1F-033A7E740E7A}"/>
    <cellStyle name="Heading 3 9 2 2 2 3" xfId="2952" xr:uid="{FC949726-8744-42E9-8659-0DFAAA8BE225}"/>
    <cellStyle name="Heading 3 9 2 2 2 4" xfId="4661" xr:uid="{AC061814-C289-4382-85E1-D4591413B202}"/>
    <cellStyle name="Heading 3 9 2 2 2 5" xfId="7723" xr:uid="{37366005-48D7-4C3C-9FC2-0DE51388B878}"/>
    <cellStyle name="Heading 3 9 2 2 2 6" xfId="7897" xr:uid="{758B6B36-0390-4EF3-9A03-5B4A8BD16BC8}"/>
    <cellStyle name="Heading 3 9 2 2 2 7" xfId="5068" xr:uid="{108B9F76-C1C3-43F4-9C5C-119F3CB8DC95}"/>
    <cellStyle name="Heading 3 9 2 2 2 8" xfId="8441" xr:uid="{A4EEF42E-DF1B-4A44-BFE7-27E98A7DC952}"/>
    <cellStyle name="Heading 3 9 2 2 3" xfId="916" xr:uid="{00000000-0005-0000-0000-00006F040000}"/>
    <cellStyle name="Heading 3 9 2 2 3 2" xfId="1585" xr:uid="{00000000-0005-0000-0000-000070040000}"/>
    <cellStyle name="Heading 3 9 2 2 3 2 2" xfId="3731" xr:uid="{E378D719-B67B-42E8-8E77-0A7DBFE4025A}"/>
    <cellStyle name="Heading 3 9 2 2 3 2 3" xfId="5407" xr:uid="{98A7B90F-4FF6-438D-892D-FAF39ECCC5B6}"/>
    <cellStyle name="Heading 3 9 2 2 3 2 4" xfId="7299" xr:uid="{1F20824F-88AC-457D-999F-87BE2CACA5E6}"/>
    <cellStyle name="Heading 3 9 2 2 3 2 5" xfId="4145" xr:uid="{330BEAEB-20A9-4D33-BCAA-C87AE499CED2}"/>
    <cellStyle name="Heading 3 9 2 2 3 3" xfId="3031" xr:uid="{3D3AFE48-FBE1-4A9E-B6CE-1CE0658824B9}"/>
    <cellStyle name="Heading 3 9 2 2 3 4" xfId="4740" xr:uid="{1ABED9E6-F287-499C-9E09-BFB89A78CBD8}"/>
    <cellStyle name="Heading 3 9 2 2 3 5" xfId="6771" xr:uid="{C722192E-8853-41CF-A800-116072B77E00}"/>
    <cellStyle name="Heading 3 9 2 2 3 6" xfId="8073" xr:uid="{57191A7F-295E-4C07-A2D7-9378AFA7A636}"/>
    <cellStyle name="Heading 3 9 2 2 3 7" xfId="8617" xr:uid="{987867EB-AD1E-4376-BD9B-AAD41C96271F}"/>
    <cellStyle name="Heading 3 9 2 2 3 8" xfId="7875" xr:uid="{67424FA0-3878-405B-A6DC-BA9B38A45A78}"/>
    <cellStyle name="Heading 3 9 2 2 4" xfId="794" xr:uid="{00000000-0005-0000-0000-000071040000}"/>
    <cellStyle name="Heading 3 9 2 2 4 2" xfId="1463" xr:uid="{00000000-0005-0000-0000-000072040000}"/>
    <cellStyle name="Heading 3 9 2 2 4 2 2" xfId="3609" xr:uid="{0568E393-6657-48CD-BAD2-85745460C040}"/>
    <cellStyle name="Heading 3 9 2 2 4 2 3" xfId="5285" xr:uid="{A85CE987-8A3C-4A23-A045-EE730E5F2811}"/>
    <cellStyle name="Heading 3 9 2 2 4 2 4" xfId="7090" xr:uid="{A5391BCD-2CC8-42DA-A037-9BBBFF86F466}"/>
    <cellStyle name="Heading 3 9 2 2 4 2 5" xfId="7918" xr:uid="{E485CE75-90D5-48FE-950E-DB623E836CF2}"/>
    <cellStyle name="Heading 3 9 2 2 4 3" xfId="2909" xr:uid="{E148538E-89B6-4C1F-BB38-06B7C5486BEE}"/>
    <cellStyle name="Heading 3 9 2 2 4 4" xfId="4618" xr:uid="{0B1502E9-7649-48D1-B351-9BF1A42A8729}"/>
    <cellStyle name="Heading 3 9 2 2 4 5" xfId="7699" xr:uid="{73BE03D7-C8D1-48D9-B9D9-9906D14E0158}"/>
    <cellStyle name="Heading 3 9 2 2 4 6" xfId="8126" xr:uid="{9B8546A7-3BFC-4010-9847-0625B1C1F1E5}"/>
    <cellStyle name="Heading 3 9 2 2 4 7" xfId="7791" xr:uid="{B6C5A253-1435-475D-A969-4557BFAE5D63}"/>
    <cellStyle name="Heading 3 9 2 2 4 8" xfId="8894" xr:uid="{277FFAAC-1779-40A5-8827-0D8830B22E10}"/>
    <cellStyle name="Heading 3 9 2 2 5" xfId="989" xr:uid="{00000000-0005-0000-0000-000073040000}"/>
    <cellStyle name="Heading 3 9 2 2 5 2" xfId="1658" xr:uid="{00000000-0005-0000-0000-000074040000}"/>
    <cellStyle name="Heading 3 9 2 2 5 2 2" xfId="3804" xr:uid="{CCB71F0F-EB3D-4CBB-B3E2-356BD3D4EAC9}"/>
    <cellStyle name="Heading 3 9 2 2 5 2 3" xfId="5480" xr:uid="{D63AB080-B11B-4093-817E-0F6976263D01}"/>
    <cellStyle name="Heading 3 9 2 2 5 2 4" xfId="7141" xr:uid="{590432A3-0019-4950-878F-F059B13BB7E2}"/>
    <cellStyle name="Heading 3 9 2 2 5 2 5" xfId="6475" xr:uid="{EC0D3768-4E58-438E-86EC-FB3324C0E286}"/>
    <cellStyle name="Heading 3 9 2 2 5 3" xfId="3104" xr:uid="{0321E1D3-04A3-44CB-A7AF-9DF5C0C17B88}"/>
    <cellStyle name="Heading 3 9 2 2 5 4" xfId="4813" xr:uid="{B596D748-D346-492E-9D6D-AD1D3B1F2097}"/>
    <cellStyle name="Heading 3 9 2 2 5 5" xfId="7588" xr:uid="{BBB0E475-917C-44C2-85DE-014798289B11}"/>
    <cellStyle name="Heading 3 9 2 2 5 6" xfId="7894" xr:uid="{A3F35550-64C2-4CC5-9626-D20B9A0BBBC9}"/>
    <cellStyle name="Heading 3 9 2 2 5 7" xfId="8170" xr:uid="{3CEA36AE-8FC8-42A4-9F3F-BF02C194A7FB}"/>
    <cellStyle name="Heading 3 9 2 2 5 8" xfId="8500" xr:uid="{9ED840FC-D523-4D57-9FFF-7B7E95F31463}"/>
    <cellStyle name="Heading 3 9 2 2 6" xfId="695" xr:uid="{00000000-0005-0000-0000-000075040000}"/>
    <cellStyle name="Heading 3 9 2 2 6 2" xfId="1364" xr:uid="{00000000-0005-0000-0000-000076040000}"/>
    <cellStyle name="Heading 3 9 2 2 6 2 2" xfId="3510" xr:uid="{ED9331F6-299A-4A3A-AD46-DF9665CE1148}"/>
    <cellStyle name="Heading 3 9 2 2 6 2 3" xfId="5186" xr:uid="{0468B6BB-95F6-4E74-9E7A-268EEAE722F5}"/>
    <cellStyle name="Heading 3 9 2 2 6 2 4" xfId="6815" xr:uid="{7FB9EA82-4A2E-474E-911F-EAF30FA685CD}"/>
    <cellStyle name="Heading 3 9 2 2 6 2 5" xfId="4375" xr:uid="{92AEC081-3CE3-41CF-A30E-A1736042624A}"/>
    <cellStyle name="Heading 3 9 2 2 6 3" xfId="2810" xr:uid="{E99A7342-D645-4823-84D7-9EF49D75232F}"/>
    <cellStyle name="Heading 3 9 2 2 6 4" xfId="4519" xr:uid="{2AC05C56-CAA4-4DEE-87C4-283FCADB276D}"/>
    <cellStyle name="Heading 3 9 2 2 6 5" xfId="7519" xr:uid="{BF93E9D4-3458-4B1B-AB73-4DB9A7176D34}"/>
    <cellStyle name="Heading 3 9 2 2 6 6" xfId="8079" xr:uid="{82FDDD3E-7D84-47EA-A038-DF73A3DC5912}"/>
    <cellStyle name="Heading 3 9 2 2 6 7" xfId="6987" xr:uid="{CD996D78-845F-42D3-B958-F3B751C35071}"/>
    <cellStyle name="Heading 3 9 2 2 6 8" xfId="8838" xr:uid="{A91E79A0-063A-42A5-8376-D33DBBF343DA}"/>
    <cellStyle name="Heading 3 9 2 2 7" xfId="1135" xr:uid="{00000000-0005-0000-0000-000077040000}"/>
    <cellStyle name="Heading 3 9 2 2 7 2" xfId="1804" xr:uid="{00000000-0005-0000-0000-000078040000}"/>
    <cellStyle name="Heading 3 9 2 2 7 2 2" xfId="3950" xr:uid="{A5159ABF-C30F-4952-968A-57F11625BE7B}"/>
    <cellStyle name="Heading 3 9 2 2 7 2 3" xfId="5626" xr:uid="{A7552CA1-E463-4FF2-BA74-631DA322C5E4}"/>
    <cellStyle name="Heading 3 9 2 2 7 2 4" xfId="6798" xr:uid="{34FC4857-BD2F-47C3-8C1D-5EFEFA5561D0}"/>
    <cellStyle name="Heading 3 9 2 2 7 2 5" xfId="6968" xr:uid="{EC3848FE-FB77-4882-9210-33076B6204C1}"/>
    <cellStyle name="Heading 3 9 2 2 7 3" xfId="3250" xr:uid="{1D67A43D-F0F6-44B8-A17B-56B633083E67}"/>
    <cellStyle name="Heading 3 9 2 2 7 4" xfId="4959" xr:uid="{D1667013-6C7F-4B80-BC04-A1154A7D1527}"/>
    <cellStyle name="Heading 3 9 2 2 7 5" xfId="6443" xr:uid="{31157B61-85F8-4E93-8BAC-1053322AC57B}"/>
    <cellStyle name="Heading 3 9 2 2 7 6" xfId="8291" xr:uid="{4A9DE2F9-96D8-4A8D-86BB-76A9B2B3C63B}"/>
    <cellStyle name="Heading 3 9 2 2 7 7" xfId="8536" xr:uid="{9E156D68-3445-4C30-B65A-BDE9CDF7CB4B}"/>
    <cellStyle name="Heading 3 9 2 2 7 8" xfId="8101" xr:uid="{7056D70E-C32E-4387-AD20-DA31DB441B08}"/>
    <cellStyle name="Heading 3 9 2 2 8" xfId="1095" xr:uid="{00000000-0005-0000-0000-000079040000}"/>
    <cellStyle name="Heading 3 9 2 2 8 2" xfId="1764" xr:uid="{00000000-0005-0000-0000-00007A040000}"/>
    <cellStyle name="Heading 3 9 2 2 8 2 2" xfId="3910" xr:uid="{D13599A7-6615-4FF9-9C90-BDD96891FC6E}"/>
    <cellStyle name="Heading 3 9 2 2 8 2 3" xfId="5586" xr:uid="{6B26BB8A-4A25-47F7-BC83-033E5262DFE5}"/>
    <cellStyle name="Heading 3 9 2 2 8 2 4" xfId="6555" xr:uid="{D989C818-2EC9-4B3F-8BCD-3017F104DE78}"/>
    <cellStyle name="Heading 3 9 2 2 8 2 5" xfId="7343" xr:uid="{862BD0EE-DCE7-46BE-BDC8-804006934381}"/>
    <cellStyle name="Heading 3 9 2 2 8 3" xfId="3210" xr:uid="{4F948642-7998-4D41-AEED-40A49F3490AC}"/>
    <cellStyle name="Heading 3 9 2 2 8 4" xfId="4919" xr:uid="{7AEB2EEF-E4FA-4066-94E1-C26AAE045696}"/>
    <cellStyle name="Heading 3 9 2 2 8 5" xfId="4115" xr:uid="{AB30ACDC-2018-4D2D-91CC-D4BDA3F17BF9}"/>
    <cellStyle name="Heading 3 9 2 2 8 6" xfId="8108" xr:uid="{A06DA4A5-C34D-4B2D-8542-7DA1F0DF6A37}"/>
    <cellStyle name="Heading 3 9 2 2 8 7" xfId="8591" xr:uid="{0363069D-F6E1-4C19-A5D7-1D1A3E8F6BA1}"/>
    <cellStyle name="Heading 3 9 2 2 8 8" xfId="8626" xr:uid="{28EDC6E9-BFEE-4EE8-BA8A-D41E4B9F9E91}"/>
    <cellStyle name="Heading 3 9 2 2 9" xfId="1217" xr:uid="{00000000-0005-0000-0000-00007B040000}"/>
    <cellStyle name="Heading 3 9 2 2 9 2" xfId="4032" xr:uid="{9DEC6B84-FCD5-43F4-B053-848171886F19}"/>
    <cellStyle name="Heading 3 9 2 2 9 3" xfId="3332" xr:uid="{3B31670E-8E39-482D-A202-749CDE38F66E}"/>
    <cellStyle name="Heading 3 9 2 2 9 4" xfId="5041" xr:uid="{D23F6097-F22C-498D-AA95-811872A310C0}"/>
    <cellStyle name="Heading 3 9 2 2 9 5" xfId="6917" xr:uid="{C956CA4E-39E7-4401-9271-E0544E6367C1}"/>
    <cellStyle name="Heading 3 9 2 2 9 6" xfId="4309" xr:uid="{2CD96A36-0841-4194-BD15-848BB9CD7E71}"/>
    <cellStyle name="Heading 3 9 2 2 9 7" xfId="8658" xr:uid="{B0F91827-7DF9-4A1E-A500-758726D5E7B5}"/>
    <cellStyle name="Heading 3 9 2 2 9 8" xfId="4140" xr:uid="{59358D62-88FF-40CA-A409-A633EC1756DE}"/>
    <cellStyle name="Heading 3 9 2 3" xfId="948" xr:uid="{00000000-0005-0000-0000-00007C040000}"/>
    <cellStyle name="Heading 3 9 2 3 2" xfId="1617" xr:uid="{00000000-0005-0000-0000-00007D040000}"/>
    <cellStyle name="Heading 3 9 2 3 2 2" xfId="3763" xr:uid="{B79183EC-7BBC-43EB-9A93-FBA101DDB265}"/>
    <cellStyle name="Heading 3 9 2 3 2 3" xfId="5439" xr:uid="{F2A224E1-D45E-4432-B980-AC0BF198CB72}"/>
    <cellStyle name="Heading 3 9 2 3 2 4" xfId="6615" xr:uid="{70E9DEEB-C0A4-4446-B955-321F90A421A0}"/>
    <cellStyle name="Heading 3 9 2 3 2 5" xfId="7865" xr:uid="{CC7D12DF-452B-4059-9E02-D28400BA8CA9}"/>
    <cellStyle name="Heading 3 9 2 3 3" xfId="3063" xr:uid="{14EBC1A5-B502-424C-8CC4-E48AD5905616}"/>
    <cellStyle name="Heading 3 9 2 3 4" xfId="4772" xr:uid="{E20CD1DA-BCB3-4E94-8EDF-D6433EA7333F}"/>
    <cellStyle name="Heading 3 9 2 3 5" xfId="6564" xr:uid="{4B7CC467-465E-4FDF-82C8-ACC2854BB86D}"/>
    <cellStyle name="Heading 3 9 2 3 6" xfId="6543" xr:uid="{B0E8707E-C1BA-4AC2-AAEE-CFC0D99D85BB}"/>
    <cellStyle name="Heading 3 9 2 3 7" xfId="8642" xr:uid="{C6028B93-6AF9-46C6-850F-9026508DC232}"/>
    <cellStyle name="Heading 3 9 2 3 8" xfId="8663" xr:uid="{F142A19A-1119-4913-A6A1-0C9EDADAEBA9}"/>
    <cellStyle name="Heading 3 9 2 4" xfId="1027" xr:uid="{00000000-0005-0000-0000-00007E040000}"/>
    <cellStyle name="Heading 3 9 2 4 2" xfId="1696" xr:uid="{00000000-0005-0000-0000-00007F040000}"/>
    <cellStyle name="Heading 3 9 2 4 2 2" xfId="3842" xr:uid="{5832C7A7-A80F-47E4-924A-5FAB07DBF24C}"/>
    <cellStyle name="Heading 3 9 2 4 2 3" xfId="5518" xr:uid="{69B637A2-DAFA-40D4-89DD-7FE392E6B4EA}"/>
    <cellStyle name="Heading 3 9 2 4 2 4" xfId="7059" xr:uid="{39AF502C-5BDD-4E01-8E07-A3F1D467BA86}"/>
    <cellStyle name="Heading 3 9 2 4 2 5" xfId="7636" xr:uid="{3FDCBA55-056B-4414-85ED-A684503E53A6}"/>
    <cellStyle name="Heading 3 9 2 4 3" xfId="3142" xr:uid="{748B17FF-7EB9-46ED-8AB2-8FC47C9C21B0}"/>
    <cellStyle name="Heading 3 9 2 4 4" xfId="4851" xr:uid="{AE8EF6A4-4390-4B01-B27C-12CE4883E759}"/>
    <cellStyle name="Heading 3 9 2 4 5" xfId="7383" xr:uid="{20FCE037-96E9-4C78-8009-0F7933A2E856}"/>
    <cellStyle name="Heading 3 9 2 4 6" xfId="6606" xr:uid="{522F6432-7867-4FE7-8010-4239FA5454DF}"/>
    <cellStyle name="Heading 3 9 2 4 7" xfId="8004" xr:uid="{224B6C68-94CD-43B2-B562-D437BACBB6DD}"/>
    <cellStyle name="Heading 3 9 2 4 8" xfId="8169" xr:uid="{2199E95E-E7D7-45E5-A2B7-EF169F83759B}"/>
    <cellStyle name="Heading 3 9 2 5" xfId="2108" xr:uid="{00000000-0005-0000-0000-000080040000}"/>
    <cellStyle name="Heading 3 9 2 5 2" xfId="5929" xr:uid="{D4A46D59-B196-4667-9A99-C06925B831CA}"/>
    <cellStyle name="Heading 3 9 2 5 3" xfId="7014" xr:uid="{84408640-3B2A-482A-A5E1-817E7BE14618}"/>
    <cellStyle name="Heading 3 9 2 5 4" xfId="6966" xr:uid="{472CC69E-9E6E-446B-A731-B3A800DC55A0}"/>
    <cellStyle name="Heading 3 9 2 6" xfId="4268" xr:uid="{BDA69C30-5094-4757-9E85-4A00198A4A75}"/>
    <cellStyle name="Heading 3 9 2 7" xfId="6576" xr:uid="{2A5294B9-E051-4A42-A118-A0F9459F123D}"/>
    <cellStyle name="Heading 3 9 2 8" xfId="6472" xr:uid="{001A940E-C513-4CB8-B073-F3F1E9085149}"/>
    <cellStyle name="Heading 3 9 2 9" xfId="8483" xr:uid="{0324D89C-29E5-4097-B453-7CF171066AD0}"/>
    <cellStyle name="Heading 3 9 3" xfId="651" xr:uid="{00000000-0005-0000-0000-000081040000}"/>
    <cellStyle name="Heading 3 9 3 10" xfId="3467" xr:uid="{19E9EAFF-2FC1-4FCD-87E1-0314145FF482}"/>
    <cellStyle name="Heading 3 9 3 11" xfId="2767" xr:uid="{36CD4206-0FA0-48AD-8482-D7B9FC5443A8}"/>
    <cellStyle name="Heading 3 9 3 12" xfId="4475" xr:uid="{37AE4021-0C0F-49DE-81A7-E0652163003E}"/>
    <cellStyle name="Heading 3 9 3 13" xfId="7112" xr:uid="{382FF354-1B4B-4A41-858E-2D9D88A0885F}"/>
    <cellStyle name="Heading 3 9 3 14" xfId="4226" xr:uid="{62AE9D9A-617F-442D-89DA-546376A952E9}"/>
    <cellStyle name="Heading 3 9 3 15" xfId="8602" xr:uid="{FB3F4CE1-80F8-4380-B968-5DF052F59817}"/>
    <cellStyle name="Heading 3 9 3 16" xfId="8789" xr:uid="{317794F4-092C-4504-99B2-2FA8A5341A17}"/>
    <cellStyle name="Heading 3 9 3 2" xfId="836" xr:uid="{00000000-0005-0000-0000-000082040000}"/>
    <cellStyle name="Heading 3 9 3 2 2" xfId="1505" xr:uid="{00000000-0005-0000-0000-000083040000}"/>
    <cellStyle name="Heading 3 9 3 2 2 2" xfId="3651" xr:uid="{659CAB70-B337-4584-A796-D34820CA7F97}"/>
    <cellStyle name="Heading 3 9 3 2 2 3" xfId="5327" xr:uid="{7AF9D957-30B7-4D7F-BCA5-2281B3610F62}"/>
    <cellStyle name="Heading 3 9 3 2 2 4" xfId="7146" xr:uid="{23513176-16F1-4E5E-A468-83F85EC626FC}"/>
    <cellStyle name="Heading 3 9 3 2 2 5" xfId="6664" xr:uid="{2C035472-0ABE-4062-AEC0-D8D03E838036}"/>
    <cellStyle name="Heading 3 9 3 2 3" xfId="2951" xr:uid="{7A04E953-2501-44C8-89E9-725B299E8728}"/>
    <cellStyle name="Heading 3 9 3 2 4" xfId="4660" xr:uid="{3A9DC56A-EF0D-4AC0-9A00-A7AA2D38D5D1}"/>
    <cellStyle name="Heading 3 9 3 2 5" xfId="7540" xr:uid="{52ECEF66-CE56-4EDC-8EF4-3E48F5C9C40E}"/>
    <cellStyle name="Heading 3 9 3 2 6" xfId="8244" xr:uid="{514B4B00-FC8F-4AB2-8E5A-FCA16E39EA51}"/>
    <cellStyle name="Heading 3 9 3 2 7" xfId="8774" xr:uid="{BE1FFCCF-380D-4951-A5F9-8AD2BF394D05}"/>
    <cellStyle name="Heading 3 9 3 2 8" xfId="8541" xr:uid="{5B8611D1-BC77-4D08-92D6-01F378C43A9A}"/>
    <cellStyle name="Heading 3 9 3 3" xfId="915" xr:uid="{00000000-0005-0000-0000-000084040000}"/>
    <cellStyle name="Heading 3 9 3 3 2" xfId="1584" xr:uid="{00000000-0005-0000-0000-000085040000}"/>
    <cellStyle name="Heading 3 9 3 3 2 2" xfId="3730" xr:uid="{0E02CDF9-AB14-4818-9DC2-2080D3F05E84}"/>
    <cellStyle name="Heading 3 9 3 3 2 3" xfId="5406" xr:uid="{A88C812E-7072-4AAF-AE61-53B951610D4A}"/>
    <cellStyle name="Heading 3 9 3 3 2 4" xfId="6807" xr:uid="{917F5822-2577-4463-A2AC-5E7E72715F2D}"/>
    <cellStyle name="Heading 3 9 3 3 2 5" xfId="7501" xr:uid="{2D31FCE1-176A-46EB-A1D7-D16497891022}"/>
    <cellStyle name="Heading 3 9 3 3 3" xfId="3030" xr:uid="{9C967ECE-1CA2-44C6-8CB1-88275CEA3F8F}"/>
    <cellStyle name="Heading 3 9 3 3 4" xfId="4739" xr:uid="{38CA08C3-AA3E-489E-9CB1-F0018490856B}"/>
    <cellStyle name="Heading 3 9 3 3 5" xfId="7237" xr:uid="{8039F877-74E1-42C5-B532-6821944C5257}"/>
    <cellStyle name="Heading 3 9 3 3 6" xfId="7199" xr:uid="{B22494F7-4E9E-4D29-92A0-1FD3957F40CB}"/>
    <cellStyle name="Heading 3 9 3 3 7" xfId="8447" xr:uid="{B646C7D2-4F32-44D8-BC40-13B900D0E10A}"/>
    <cellStyle name="Heading 3 9 3 3 8" xfId="8841" xr:uid="{2C030706-4A0D-422A-965A-95B0FFBEDA9E}"/>
    <cellStyle name="Heading 3 9 3 4" xfId="876" xr:uid="{00000000-0005-0000-0000-000086040000}"/>
    <cellStyle name="Heading 3 9 3 4 2" xfId="1545" xr:uid="{00000000-0005-0000-0000-000087040000}"/>
    <cellStyle name="Heading 3 9 3 4 2 2" xfId="3691" xr:uid="{92F7D8D1-6C96-4CBB-AD20-6B13EFEDDC30}"/>
    <cellStyle name="Heading 3 9 3 4 2 3" xfId="5367" xr:uid="{7578F6B3-F040-48F2-BF6A-B4DDB54EF002}"/>
    <cellStyle name="Heading 3 9 3 4 2 4" xfId="7194" xr:uid="{F74BF856-2C7A-419F-B11F-B3D9BA1AD65D}"/>
    <cellStyle name="Heading 3 9 3 4 2 5" xfId="8231" xr:uid="{20C7332C-FAF2-4844-870D-BF11EEBDB912}"/>
    <cellStyle name="Heading 3 9 3 4 3" xfId="2991" xr:uid="{32D7D151-F17A-4B86-8C4E-45D48AE70698}"/>
    <cellStyle name="Heading 3 9 3 4 4" xfId="4700" xr:uid="{056A2956-572B-4235-9880-96E77568E48A}"/>
    <cellStyle name="Heading 3 9 3 4 5" xfId="7387" xr:uid="{A83858BA-D452-4FFB-9AB8-3668D8FCE5EE}"/>
    <cellStyle name="Heading 3 9 3 4 6" xfId="8180" xr:uid="{AEEB38BC-DF1E-48F3-9B63-29006D240E17}"/>
    <cellStyle name="Heading 3 9 3 4 7" xfId="4290" xr:uid="{AFD55ED0-23D2-459E-BC7B-50B2CBE225FC}"/>
    <cellStyle name="Heading 3 9 3 4 8" xfId="8891" xr:uid="{5D65DC91-6094-43F6-BFB8-4EB93BCFAC32}"/>
    <cellStyle name="Heading 3 9 3 5" xfId="988" xr:uid="{00000000-0005-0000-0000-000088040000}"/>
    <cellStyle name="Heading 3 9 3 5 2" xfId="1657" xr:uid="{00000000-0005-0000-0000-000089040000}"/>
    <cellStyle name="Heading 3 9 3 5 2 2" xfId="3803" xr:uid="{574B5D15-7C38-46E3-AEDE-E873BC1D462E}"/>
    <cellStyle name="Heading 3 9 3 5 2 3" xfId="5479" xr:uid="{54C69785-0AA8-4CAF-9E22-E7F940F36600}"/>
    <cellStyle name="Heading 3 9 3 5 2 4" xfId="6528" xr:uid="{CCF023F1-1515-4661-9DA9-B60A393AA6C7}"/>
    <cellStyle name="Heading 3 9 3 5 2 5" xfId="7789" xr:uid="{3E70E908-592D-4584-9F94-D1B7E57EA5D7}"/>
    <cellStyle name="Heading 3 9 3 5 3" xfId="3103" xr:uid="{F17B9470-6625-4A1A-B123-D1D7008CAA30}"/>
    <cellStyle name="Heading 3 9 3 5 4" xfId="4812" xr:uid="{8BB9FF6B-0200-4A4A-AFCC-1CFBC4700390}"/>
    <cellStyle name="Heading 3 9 3 5 5" xfId="6971" xr:uid="{88AAE36B-933A-441E-B149-8B5123C69083}"/>
    <cellStyle name="Heading 3 9 3 5 6" xfId="8241" xr:uid="{DB786A85-EB2E-4281-A2CA-25142CAEE215}"/>
    <cellStyle name="Heading 3 9 3 5 7" xfId="8688" xr:uid="{BFF2E22D-718F-4E4D-88E8-0BF5468B1477}"/>
    <cellStyle name="Heading 3 9 3 5 8" xfId="7186" xr:uid="{1D068DE2-2D94-4257-9A9D-016160C959FF}"/>
    <cellStyle name="Heading 3 9 3 6" xfId="694" xr:uid="{00000000-0005-0000-0000-00008A040000}"/>
    <cellStyle name="Heading 3 9 3 6 2" xfId="1363" xr:uid="{00000000-0005-0000-0000-00008B040000}"/>
    <cellStyle name="Heading 3 9 3 6 2 2" xfId="3509" xr:uid="{69A91F9A-76A1-4EBF-8670-5F878EBB3CE9}"/>
    <cellStyle name="Heading 3 9 3 6 2 3" xfId="5185" xr:uid="{AEFD9DDC-6B55-4885-ADCE-E68CD2E92669}"/>
    <cellStyle name="Heading 3 9 3 6 2 4" xfId="7276" xr:uid="{9A6F9466-4DAD-4E70-99B9-3753C6BC6C30}"/>
    <cellStyle name="Heading 3 9 3 6 2 5" xfId="6532" xr:uid="{D5F042D5-FB7C-4141-A4FB-29CDAEC8959B}"/>
    <cellStyle name="Heading 3 9 3 6 3" xfId="2809" xr:uid="{D8605DAE-D3B6-4987-A670-A72F209C31A9}"/>
    <cellStyle name="Heading 3 9 3 6 4" xfId="4518" xr:uid="{E330185C-CCFA-4328-A103-27B98A7F47CA}"/>
    <cellStyle name="Heading 3 9 3 6 5" xfId="6779" xr:uid="{10AEF96B-D4C6-494A-94D1-357080CEB92A}"/>
    <cellStyle name="Heading 3 9 3 6 6" xfId="6597" xr:uid="{8E8BC15D-DF35-46A8-AA67-4EFC42654E96}"/>
    <cellStyle name="Heading 3 9 3 6 7" xfId="8625" xr:uid="{2F17B249-CEBD-4E1B-ADDE-3DBBADC27ECE}"/>
    <cellStyle name="Heading 3 9 3 6 8" xfId="8866" xr:uid="{2B445C9F-A6EB-495D-9287-77DDEE749B2E}"/>
    <cellStyle name="Heading 3 9 3 7" xfId="1134" xr:uid="{00000000-0005-0000-0000-00008C040000}"/>
    <cellStyle name="Heading 3 9 3 7 2" xfId="1803" xr:uid="{00000000-0005-0000-0000-00008D040000}"/>
    <cellStyle name="Heading 3 9 3 7 2 2" xfId="3949" xr:uid="{52EC10A3-185E-4593-952B-A4395FBCB510}"/>
    <cellStyle name="Heading 3 9 3 7 2 3" xfId="5625" xr:uid="{CF9374C3-43A0-42FC-A5CB-A7287B9A44FD}"/>
    <cellStyle name="Heading 3 9 3 7 2 4" xfId="7260" xr:uid="{9AA71AF6-9BF9-4E68-8078-658BFF0B0C97}"/>
    <cellStyle name="Heading 3 9 3 7 2 5" xfId="6840" xr:uid="{E8081226-6FB0-4903-B705-258083B89FA7}"/>
    <cellStyle name="Heading 3 9 3 7 3" xfId="3249" xr:uid="{4FACFC58-5223-4BD1-A7C2-CA9CCE7762E7}"/>
    <cellStyle name="Heading 3 9 3 7 4" xfId="4958" xr:uid="{E07EDE07-378E-4620-BE3B-14B2D0B87516}"/>
    <cellStyle name="Heading 3 9 3 7 5" xfId="6902" xr:uid="{287409B8-4758-4AD6-8C6B-0ECA11DA9AFF}"/>
    <cellStyle name="Heading 3 9 3 7 6" xfId="4219" xr:uid="{4BBF9EEA-5ABA-44A4-B088-7C24871F48B2}"/>
    <cellStyle name="Heading 3 9 3 7 7" xfId="8201" xr:uid="{3A591C47-9502-45F6-9BD1-B621340499FD}"/>
    <cellStyle name="Heading 3 9 3 7 8" xfId="7521" xr:uid="{E2BF55F4-CC92-478E-A7F2-9EB1309BF569}"/>
    <cellStyle name="Heading 3 9 3 8" xfId="1094" xr:uid="{00000000-0005-0000-0000-00008E040000}"/>
    <cellStyle name="Heading 3 9 3 8 2" xfId="1763" xr:uid="{00000000-0005-0000-0000-00008F040000}"/>
    <cellStyle name="Heading 3 9 3 8 2 2" xfId="3909" xr:uid="{DBDF3D51-31DC-4291-9FDC-F6AC24C3C112}"/>
    <cellStyle name="Heading 3 9 3 8 2 3" xfId="5585" xr:uid="{8737E450-D157-4CEF-A653-90BCA7145AE0}"/>
    <cellStyle name="Heading 3 9 3 8 2 4" xfId="7031" xr:uid="{88607AE4-798D-4363-B575-6A0C12A1DFEC}"/>
    <cellStyle name="Heading 3 9 3 8 2 5" xfId="6793" xr:uid="{6C32ECDE-5E5D-486C-921A-0EA6B364C0AB}"/>
    <cellStyle name="Heading 3 9 3 8 3" xfId="3209" xr:uid="{435959F8-75B6-4287-8406-6A5AC551D2F2}"/>
    <cellStyle name="Heading 3 9 3 8 4" xfId="4918" xr:uid="{AD1B03AA-E50D-43BA-B062-91B7CCD1DF86}"/>
    <cellStyle name="Heading 3 9 3 8 5" xfId="4114" xr:uid="{3FBA0AEC-DB8D-42EF-A6F7-5EC582799427}"/>
    <cellStyle name="Heading 3 9 3 8 6" xfId="7707" xr:uid="{0DEFAF24-D08E-47EC-AD46-BDAF25C6C209}"/>
    <cellStyle name="Heading 3 9 3 8 7" xfId="8372" xr:uid="{E23A491D-E773-4C85-AA48-57C9DDDF8ED0}"/>
    <cellStyle name="Heading 3 9 3 8 8" xfId="6516" xr:uid="{248E109C-C508-4634-8920-A1411B30BA3A}"/>
    <cellStyle name="Heading 3 9 3 9" xfId="1216" xr:uid="{00000000-0005-0000-0000-000090040000}"/>
    <cellStyle name="Heading 3 9 3 9 2" xfId="4031" xr:uid="{ED499D97-C4E4-43CE-ADAF-02363BD4545D}"/>
    <cellStyle name="Heading 3 9 3 9 3" xfId="3331" xr:uid="{B3E0166F-1C21-405A-B92E-E3DADEA9FFC5}"/>
    <cellStyle name="Heading 3 9 3 9 4" xfId="5040" xr:uid="{15DDE0E0-E1BD-41EF-8085-901B62FF86FD}"/>
    <cellStyle name="Heading 3 9 3 9 5" xfId="7623" xr:uid="{4CF1FA60-54C1-4F59-A2D6-E1271142B5F7}"/>
    <cellStyle name="Heading 3 9 3 9 6" xfId="6644" xr:uid="{8A7D4FEE-3BD1-415F-980B-264F4D61DE83}"/>
    <cellStyle name="Heading 3 9 3 9 7" xfId="8488" xr:uid="{5817AFA7-0ED4-4AC5-A667-CBD9998CCB0D}"/>
    <cellStyle name="Heading 3 9 3 9 8" xfId="8282" xr:uid="{C5AEA5EE-B6A0-4EB6-B52B-F460F7ABC18A}"/>
    <cellStyle name="Heading 3 9 4" xfId="949" xr:uid="{00000000-0005-0000-0000-000091040000}"/>
    <cellStyle name="Heading 3 9 4 2" xfId="1618" xr:uid="{00000000-0005-0000-0000-000092040000}"/>
    <cellStyle name="Heading 3 9 4 2 2" xfId="3764" xr:uid="{AF6F5E9E-591D-4951-8A39-085170B78DA1}"/>
    <cellStyle name="Heading 3 9 4 2 3" xfId="5440" xr:uid="{58A6D6D3-FD32-4739-83B6-831D5E5DDAE4}"/>
    <cellStyle name="Heading 3 9 4 2 4" xfId="6490" xr:uid="{AA9ABA5D-9B0C-4B7F-BA31-9AD7CD4E23B1}"/>
    <cellStyle name="Heading 3 9 4 2 5" xfId="7933" xr:uid="{1AE0C450-24BB-4CB4-9DB5-55868BBA202E}"/>
    <cellStyle name="Heading 3 9 4 3" xfId="3064" xr:uid="{EB62423F-DCFA-44E1-A431-06C2599C5A0A}"/>
    <cellStyle name="Heading 3 9 4 4" xfId="4773" xr:uid="{A31BEF40-4FE3-44A9-B08B-779DD47E3250}"/>
    <cellStyle name="Heading 3 9 4 5" xfId="7458" xr:uid="{66530129-F47C-424F-A493-67F6B56730E6}"/>
    <cellStyle name="Heading 3 9 4 6" xfId="4187" xr:uid="{0D385AD0-2784-43ED-A9CC-A31BFD94A547}"/>
    <cellStyle name="Heading 3 9 4 7" xfId="4065" xr:uid="{4EC13BEC-FA5F-4BAE-ACF8-34E262D0640C}"/>
    <cellStyle name="Heading 3 9 4 8" xfId="8633" xr:uid="{3C4F525C-C5A9-412B-8008-B8378596B431}"/>
    <cellStyle name="Heading 3 9 5" xfId="1026" xr:uid="{00000000-0005-0000-0000-000093040000}"/>
    <cellStyle name="Heading 3 9 5 2" xfId="1695" xr:uid="{00000000-0005-0000-0000-000094040000}"/>
    <cellStyle name="Heading 3 9 5 2 2" xfId="3841" xr:uid="{53B36A08-8B07-48D2-8C29-455094AFA089}"/>
    <cellStyle name="Heading 3 9 5 2 3" xfId="5517" xr:uid="{D2238742-E23D-4C31-AA19-4A2D2D01F9DB}"/>
    <cellStyle name="Heading 3 9 5 2 4" xfId="6833" xr:uid="{2221BEF9-128D-4BA2-B017-BA2AD59B053F}"/>
    <cellStyle name="Heading 3 9 5 2 5" xfId="6444" xr:uid="{61D7CA1D-F998-415E-9FF8-C81324BE16F2}"/>
    <cellStyle name="Heading 3 9 5 3" xfId="3141" xr:uid="{8D935401-FD84-4854-87B3-527F4BF3BEDC}"/>
    <cellStyle name="Heading 3 9 5 4" xfId="4850" xr:uid="{04148ECD-CA24-4A5E-9B74-81A6AFDB7E8E}"/>
    <cellStyle name="Heading 3 9 5 5" xfId="4109" xr:uid="{6F04B965-A5B0-4DF8-A668-E2EC411030CC}"/>
    <cellStyle name="Heading 3 9 5 6" xfId="7835" xr:uid="{50460C5C-4CD1-4C78-A742-69960D7B9476}"/>
    <cellStyle name="Heading 3 9 5 7" xfId="8346" xr:uid="{D67F438D-FCDB-42AE-81B8-9F95385F1D29}"/>
    <cellStyle name="Heading 3 9 5 8" xfId="8755" xr:uid="{C399DB82-D03A-4085-BDB1-DA3BB97C0397}"/>
    <cellStyle name="Heading 3 9 6" xfId="2180" xr:uid="{00000000-0005-0000-0000-000095040000}"/>
    <cellStyle name="Heading 3 9 6 2" xfId="6001" xr:uid="{61974B4A-4AC3-47A8-9E41-900E137DD6DA}"/>
    <cellStyle name="Heading 3 9 6 3" xfId="7175" xr:uid="{D4901EA6-2EAF-4227-AF38-22991AB077AD}"/>
    <cellStyle name="Heading 3 9 6 4" xfId="4228" xr:uid="{877F5A71-C81F-4540-A9AA-A4C52A82EF6B}"/>
    <cellStyle name="Heading 3 9 7" xfId="4267" xr:uid="{559C88F6-5E70-4F09-A415-899958FB93D6}"/>
    <cellStyle name="Heading 3 9 8" xfId="7050" xr:uid="{0FB9EFD6-0EB6-42EB-B910-206EA15F16BE}"/>
    <cellStyle name="Heading 3 9 9" xfId="4367" xr:uid="{88D27A6A-EC04-445C-B65E-0144F2F74439}"/>
    <cellStyle name="Heading 4 10" xfId="362" xr:uid="{00000000-0005-0000-0000-000096040000}"/>
    <cellStyle name="Heading 4 11" xfId="363" xr:uid="{00000000-0005-0000-0000-000097040000}"/>
    <cellStyle name="Heading 4 2" xfId="364" xr:uid="{00000000-0005-0000-0000-000098040000}"/>
    <cellStyle name="Heading 4 3" xfId="365" xr:uid="{00000000-0005-0000-0000-000099040000}"/>
    <cellStyle name="Heading 4 4" xfId="366" xr:uid="{00000000-0005-0000-0000-00009A040000}"/>
    <cellStyle name="Heading 4 5" xfId="367" xr:uid="{00000000-0005-0000-0000-00009B040000}"/>
    <cellStyle name="Heading 4 6" xfId="368" xr:uid="{00000000-0005-0000-0000-00009C040000}"/>
    <cellStyle name="Heading 4 7" xfId="369" xr:uid="{00000000-0005-0000-0000-00009D040000}"/>
    <cellStyle name="Heading 4 8" xfId="370" xr:uid="{00000000-0005-0000-0000-00009E040000}"/>
    <cellStyle name="Heading 4 9" xfId="371" xr:uid="{00000000-0005-0000-0000-00009F040000}"/>
    <cellStyle name="Hyperlink" xfId="1874" builtinId="8"/>
    <cellStyle name="Hyperlink 2" xfId="1220" xr:uid="{00000000-0005-0000-0000-0000A1040000}"/>
    <cellStyle name="Input 10" xfId="372" xr:uid="{00000000-0005-0000-0000-0000A2040000}"/>
    <cellStyle name="Input 10 2" xfId="1897" xr:uid="{00000000-0005-0000-0000-0000A3040000}"/>
    <cellStyle name="Input 10 2 2" xfId="5718" xr:uid="{D8398846-9AEA-4FA8-B556-8DEFAA61B925}"/>
    <cellStyle name="Input 10 2 3" xfId="7367" xr:uid="{26D6E85F-C9AA-40DB-ACAD-E5AB9919E566}"/>
    <cellStyle name="Input 10 2 4" xfId="7182" xr:uid="{6D3DE1EE-88AD-47AC-A552-E25CEC23A40F}"/>
    <cellStyle name="Input 10 2 5" xfId="8359" xr:uid="{90C2F39E-982C-436E-8E15-E0392709E614}"/>
    <cellStyle name="Input 10 3" xfId="2599" xr:uid="{C3F4D491-9000-41A5-A933-9796B71ED0C0}"/>
    <cellStyle name="Input 11" xfId="373" xr:uid="{00000000-0005-0000-0000-0000A4040000}"/>
    <cellStyle name="Input 11 2" xfId="1898" xr:uid="{00000000-0005-0000-0000-0000A5040000}"/>
    <cellStyle name="Input 11 2 2" xfId="5719" xr:uid="{B73706B0-FA64-4088-A9A3-84BCEA072B9C}"/>
    <cellStyle name="Input 11 2 3" xfId="7368" xr:uid="{8588A0CC-8668-4227-9956-8E6107ED0EC6}"/>
    <cellStyle name="Input 11 2 4" xfId="6715" xr:uid="{5DEB9174-F1D5-47D4-8C42-55ACB1AEC161}"/>
    <cellStyle name="Input 11 2 5" xfId="8360" xr:uid="{923135E6-DF6B-4530-9950-55F75DFFE27B}"/>
    <cellStyle name="Input 11 3" xfId="2600" xr:uid="{0952E2DC-A538-4A95-B0DD-C5CF30B05091}"/>
    <cellStyle name="Input 2" xfId="374" xr:uid="{00000000-0005-0000-0000-0000A6040000}"/>
    <cellStyle name="Input 2 2" xfId="1899" xr:uid="{00000000-0005-0000-0000-0000A7040000}"/>
    <cellStyle name="Input 2 2 2" xfId="5720" xr:uid="{FFB55649-CA8E-4DFC-AF80-9E597F03A138}"/>
    <cellStyle name="Input 2 2 3" xfId="7369" xr:uid="{BDE11138-35CE-4726-AA83-024AB1E8D420}"/>
    <cellStyle name="Input 2 2 4" xfId="7156" xr:uid="{5BC18D62-95E7-4531-9F76-CDC829AF27CB}"/>
    <cellStyle name="Input 2 2 5" xfId="8361" xr:uid="{4E90D944-9F9F-44E4-8FFE-0AECC2C7E811}"/>
    <cellStyle name="Input 2 3" xfId="2601" xr:uid="{626DBA23-6B09-4323-A73D-E83709B630DC}"/>
    <cellStyle name="Input 3" xfId="375" xr:uid="{00000000-0005-0000-0000-0000A8040000}"/>
    <cellStyle name="Input 3 2" xfId="1900" xr:uid="{00000000-0005-0000-0000-0000A9040000}"/>
    <cellStyle name="Input 3 2 2" xfId="5721" xr:uid="{7A424C32-10B8-4A03-9088-93704A15C67B}"/>
    <cellStyle name="Input 3 2 3" xfId="7370" xr:uid="{1B5E7BC6-E016-4629-910C-08F9FFA6F9CF}"/>
    <cellStyle name="Input 3 2 4" xfId="6684" xr:uid="{67B31AE4-304B-4C76-A09B-F31C3B624432}"/>
    <cellStyle name="Input 3 2 5" xfId="8362" xr:uid="{45022EC8-0090-4160-A8B9-CD0918030DD7}"/>
    <cellStyle name="Input 3 3" xfId="2602" xr:uid="{3D36ABBC-B7B9-4E23-8088-1B9D2BDDFFFC}"/>
    <cellStyle name="Input 4" xfId="376" xr:uid="{00000000-0005-0000-0000-0000AA040000}"/>
    <cellStyle name="Input 4 2" xfId="1901" xr:uid="{00000000-0005-0000-0000-0000AB040000}"/>
    <cellStyle name="Input 4 2 2" xfId="5722" xr:uid="{21FE97DA-517B-4AAE-BFAE-0FC25E905C79}"/>
    <cellStyle name="Input 4 2 3" xfId="7371" xr:uid="{20F0EBD8-43B9-4149-804B-ACB4C1F98310}"/>
    <cellStyle name="Input 4 2 4" xfId="7130" xr:uid="{0D2B9604-7047-4BF2-93FA-13E44496EEAA}"/>
    <cellStyle name="Input 4 2 5" xfId="8363" xr:uid="{DE030A2A-10A4-441A-A4FD-DF7A6628BE3C}"/>
    <cellStyle name="Input 4 3" xfId="2603" xr:uid="{F0E4BF8E-034C-4D08-BE76-CB858FDBA51A}"/>
    <cellStyle name="Input 5" xfId="377" xr:uid="{00000000-0005-0000-0000-0000AC040000}"/>
    <cellStyle name="Input 5 2" xfId="1902" xr:uid="{00000000-0005-0000-0000-0000AD040000}"/>
    <cellStyle name="Input 5 2 2" xfId="5723" xr:uid="{838C0A15-D0F3-4214-894D-40D019B1B8B5}"/>
    <cellStyle name="Input 5 2 3" xfId="7372" xr:uid="{1FA498AE-1EC0-4E33-9C4A-3669D33D2FC5}"/>
    <cellStyle name="Input 5 2 4" xfId="6663" xr:uid="{DDEDFF36-B5CA-41B0-8098-ADB12320110E}"/>
    <cellStyle name="Input 5 2 5" xfId="8364" xr:uid="{B7974EE7-C564-43A4-AD3E-F08C97E43E03}"/>
    <cellStyle name="Input 5 3" xfId="2604" xr:uid="{1388CF5B-07BF-4BEA-A48F-86A5D2286068}"/>
    <cellStyle name="Input 6" xfId="378" xr:uid="{00000000-0005-0000-0000-0000AE040000}"/>
    <cellStyle name="Input 6 2" xfId="1903" xr:uid="{00000000-0005-0000-0000-0000AF040000}"/>
    <cellStyle name="Input 6 2 2" xfId="5724" xr:uid="{47E1B7B3-620A-4990-B7D2-CB9E2A24D194}"/>
    <cellStyle name="Input 6 2 3" xfId="7373" xr:uid="{ECE8F29B-9636-4433-97CE-2DB5AFED462C}"/>
    <cellStyle name="Input 6 2 4" xfId="7075" xr:uid="{FF4CBB3D-4AC7-465A-9B2A-1D2D0CC3E88A}"/>
    <cellStyle name="Input 6 2 5" xfId="8365" xr:uid="{0AEE4487-A066-475F-8924-DC0B0A0D814B}"/>
    <cellStyle name="Input 6 3" xfId="2605" xr:uid="{D49AA8EE-9D05-418B-BF01-0A8CE9670F2F}"/>
    <cellStyle name="Input 7" xfId="379" xr:uid="{00000000-0005-0000-0000-0000B0040000}"/>
    <cellStyle name="Input 7 2" xfId="1904" xr:uid="{00000000-0005-0000-0000-0000B1040000}"/>
    <cellStyle name="Input 7 2 2" xfId="5725" xr:uid="{52724D69-31C9-4720-AA3D-3B5CC702AD6C}"/>
    <cellStyle name="Input 7 2 3" xfId="7374" xr:uid="{44AD8ADB-4A88-4CFE-8481-1DEADAF90D66}"/>
    <cellStyle name="Input 7 2 4" xfId="6605" xr:uid="{079C1E8D-23AF-413A-980C-39DD036A66FE}"/>
    <cellStyle name="Input 7 2 5" xfId="8366" xr:uid="{5C07E3B6-E81A-4F34-9086-450E93DCB01A}"/>
    <cellStyle name="Input 7 3" xfId="2606" xr:uid="{27834964-809B-432E-BB71-520C7558E221}"/>
    <cellStyle name="Input 8" xfId="380" xr:uid="{00000000-0005-0000-0000-0000B2040000}"/>
    <cellStyle name="Input 8 2" xfId="1905" xr:uid="{00000000-0005-0000-0000-0000B3040000}"/>
    <cellStyle name="Input 8 2 2" xfId="5726" xr:uid="{A339BCAA-4DD3-4AE6-8982-8EB891EC8841}"/>
    <cellStyle name="Input 8 2 3" xfId="7375" xr:uid="{BCC057E7-9C59-47EA-B456-C85A344C2AB6}"/>
    <cellStyle name="Input 8 2 4" xfId="6479" xr:uid="{0CD6C4E4-093D-4888-AA16-8DA96B5A1686}"/>
    <cellStyle name="Input 8 2 5" xfId="8367" xr:uid="{341AC6A6-9C41-4E5C-A981-8EF81AC0E457}"/>
    <cellStyle name="Input 8 3" xfId="2607" xr:uid="{0D69B3D2-FFD0-4E97-B15E-B4649359CABB}"/>
    <cellStyle name="Input 9" xfId="381" xr:uid="{00000000-0005-0000-0000-0000B4040000}"/>
    <cellStyle name="Input 9 2" xfId="1906" xr:uid="{00000000-0005-0000-0000-0000B5040000}"/>
    <cellStyle name="Input 9 2 2" xfId="5727" xr:uid="{CA3BFFE5-AA05-4165-94A5-8518A21716FF}"/>
    <cellStyle name="Input 9 2 3" xfId="7376" xr:uid="{7B3D2263-FAE9-4923-9555-09C824E7DB4E}"/>
    <cellStyle name="Input 9 2 4" xfId="7810" xr:uid="{8856DF7F-58BA-4B95-AC25-4977D780B7FB}"/>
    <cellStyle name="Input 9 2 5" xfId="8368" xr:uid="{4FEC0202-0D46-4F03-85C9-9608B49B75DC}"/>
    <cellStyle name="Input 9 3" xfId="2608" xr:uid="{B036291C-F225-4CCF-A7B1-F4592515C06C}"/>
    <cellStyle name="Linked Cell 10" xfId="382" xr:uid="{00000000-0005-0000-0000-0000B6040000}"/>
    <cellStyle name="Linked Cell 11" xfId="383" xr:uid="{00000000-0005-0000-0000-0000B7040000}"/>
    <cellStyle name="Linked Cell 2" xfId="384" xr:uid="{00000000-0005-0000-0000-0000B8040000}"/>
    <cellStyle name="Linked Cell 3" xfId="385" xr:uid="{00000000-0005-0000-0000-0000B9040000}"/>
    <cellStyle name="Linked Cell 4" xfId="386" xr:uid="{00000000-0005-0000-0000-0000BA040000}"/>
    <cellStyle name="Linked Cell 5" xfId="387" xr:uid="{00000000-0005-0000-0000-0000BB040000}"/>
    <cellStyle name="Linked Cell 6" xfId="388" xr:uid="{00000000-0005-0000-0000-0000BC040000}"/>
    <cellStyle name="Linked Cell 7" xfId="389" xr:uid="{00000000-0005-0000-0000-0000BD040000}"/>
    <cellStyle name="Linked Cell 8" xfId="390" xr:uid="{00000000-0005-0000-0000-0000BE040000}"/>
    <cellStyle name="Linked Cell 9" xfId="391" xr:uid="{00000000-0005-0000-0000-0000BF040000}"/>
    <cellStyle name="Neutral 10" xfId="392" xr:uid="{00000000-0005-0000-0000-0000C0040000}"/>
    <cellStyle name="Neutral 11" xfId="393" xr:uid="{00000000-0005-0000-0000-0000C1040000}"/>
    <cellStyle name="Neutral 2" xfId="394" xr:uid="{00000000-0005-0000-0000-0000C2040000}"/>
    <cellStyle name="Neutral 3" xfId="395" xr:uid="{00000000-0005-0000-0000-0000C3040000}"/>
    <cellStyle name="Neutral 4" xfId="396" xr:uid="{00000000-0005-0000-0000-0000C4040000}"/>
    <cellStyle name="Neutral 5" xfId="397" xr:uid="{00000000-0005-0000-0000-0000C5040000}"/>
    <cellStyle name="Neutral 6" xfId="398" xr:uid="{00000000-0005-0000-0000-0000C6040000}"/>
    <cellStyle name="Neutral 7" xfId="399" xr:uid="{00000000-0005-0000-0000-0000C7040000}"/>
    <cellStyle name="Neutral 8" xfId="400" xr:uid="{00000000-0005-0000-0000-0000C8040000}"/>
    <cellStyle name="Neutral 9" xfId="401" xr:uid="{00000000-0005-0000-0000-0000C9040000}"/>
    <cellStyle name="Normal" xfId="0" builtinId="0"/>
    <cellStyle name="Normal 10" xfId="402" xr:uid="{00000000-0005-0000-0000-0000CB040000}"/>
    <cellStyle name="Normal 10 2" xfId="403" xr:uid="{00000000-0005-0000-0000-0000CC040000}"/>
    <cellStyle name="Normal 11" xfId="404" xr:uid="{00000000-0005-0000-0000-0000CD040000}"/>
    <cellStyle name="Normal 11 2" xfId="405" xr:uid="{00000000-0005-0000-0000-0000CE040000}"/>
    <cellStyle name="Normal 11 3" xfId="406" xr:uid="{00000000-0005-0000-0000-0000CF040000}"/>
    <cellStyle name="Normal 11 4" xfId="6885" xr:uid="{DFF834B6-3382-4CD3-871B-E7F61252FDD9}"/>
    <cellStyle name="Normal 12" xfId="1218" xr:uid="{00000000-0005-0000-0000-0000D0040000}"/>
    <cellStyle name="Normal 12 2" xfId="1849" xr:uid="{00000000-0005-0000-0000-0000D1040000}"/>
    <cellStyle name="Normal 12 2 2" xfId="2510" xr:uid="{00000000-0005-0000-0000-0000D2040000}"/>
    <cellStyle name="Normal 12 2 2 2" xfId="6331" xr:uid="{CCB7F6A4-6482-4A8E-9F01-2B74CEF59EB3}"/>
    <cellStyle name="Normal 12 2 3" xfId="4033" xr:uid="{8EB46E76-9C51-42D5-91EE-0A8B714A28A9}"/>
    <cellStyle name="Normal 12 2 4" xfId="5671" xr:uid="{EBC2F75B-A4DE-4E76-ACD1-40D311F5FF42}"/>
    <cellStyle name="Normal 12 3" xfId="2223" xr:uid="{00000000-0005-0000-0000-0000D3040000}"/>
    <cellStyle name="Normal 12 3 2" xfId="4063" xr:uid="{FB3F336D-2675-46A5-9189-BE7C8D610CBC}"/>
    <cellStyle name="Normal 12 3 3" xfId="6044" xr:uid="{F8B58201-0A0C-4CFA-9C96-7FB1D17A1BF7}"/>
    <cellStyle name="Normal 12 4" xfId="2587" xr:uid="{00000000-0005-0000-0000-0000D4040000}"/>
    <cellStyle name="Normal 12 4 2" xfId="6407" xr:uid="{BF62F606-2EB4-45C3-93D2-D261DF8E7554}"/>
    <cellStyle name="Normal 12 5" xfId="3333" xr:uid="{2589BF25-CDF7-468A-A0BE-2F46313B207D}"/>
    <cellStyle name="Normal 12 6" xfId="5042" xr:uid="{846D965F-75F7-412C-9F29-926A4734D8A4}"/>
    <cellStyle name="Normal 13" xfId="572" xr:uid="{00000000-0005-0000-0000-0000D5040000}"/>
    <cellStyle name="Normal 14" xfId="407" xr:uid="{00000000-0005-0000-0000-0000D6040000}"/>
    <cellStyle name="Normal 14 2" xfId="408" xr:uid="{00000000-0005-0000-0000-0000D7040000}"/>
    <cellStyle name="Normal 15" xfId="1872" xr:uid="{00000000-0005-0000-0000-0000D8040000}"/>
    <cellStyle name="Normal 15 2" xfId="1873" xr:uid="{00000000-0005-0000-0000-0000D9040000}"/>
    <cellStyle name="Normal 15 2 2" xfId="2534" xr:uid="{00000000-0005-0000-0000-0000DA040000}"/>
    <cellStyle name="Normal 15 3" xfId="2533" xr:uid="{00000000-0005-0000-0000-0000DB040000}"/>
    <cellStyle name="Normal 15 3 2" xfId="6354" xr:uid="{FFFFA406-3062-4045-ACED-E38B8A5CFB6B}"/>
    <cellStyle name="Normal 15 4" xfId="4056" xr:uid="{573BC2BF-8885-422B-8FEC-5DCB3146D0C6}"/>
    <cellStyle name="Normal 15 5" xfId="5694" xr:uid="{B1A4B367-BF02-4CA3-993B-4565E2E708FD}"/>
    <cellStyle name="Normal 16" xfId="4057" xr:uid="{46470BF9-E907-488B-8ABF-D56563B5C929}"/>
    <cellStyle name="Normal 16 2" xfId="6408" xr:uid="{BF8E8965-1C09-4834-94EB-9782A4AD01B0}"/>
    <cellStyle name="Normal 17" xfId="4058" xr:uid="{E6DFDA67-780E-49C8-AC0B-291504CDC8C3}"/>
    <cellStyle name="Normal 18" xfId="4059" xr:uid="{BDAC3083-D745-4D67-B2E3-C8AE0181E227}"/>
    <cellStyle name="Normal 19" xfId="4060" xr:uid="{0072206F-1062-4A6F-81B0-AE09AF73EC45}"/>
    <cellStyle name="Normal 2" xfId="2" xr:uid="{00000000-0005-0000-0000-0000DC040000}"/>
    <cellStyle name="Normal 2 10" xfId="409" xr:uid="{00000000-0005-0000-0000-0000DD040000}"/>
    <cellStyle name="Normal 2 11" xfId="410" xr:uid="{00000000-0005-0000-0000-0000DE040000}"/>
    <cellStyle name="Normal 2 12" xfId="411" xr:uid="{00000000-0005-0000-0000-0000DF040000}"/>
    <cellStyle name="Normal 2 13" xfId="412" xr:uid="{00000000-0005-0000-0000-0000E0040000}"/>
    <cellStyle name="Normal 2 14" xfId="413" xr:uid="{00000000-0005-0000-0000-0000E1040000}"/>
    <cellStyle name="Normal 2 14 10" xfId="4296" xr:uid="{27A90C13-5238-4954-B420-8D47402F5238}"/>
    <cellStyle name="Normal 2 14 2" xfId="653" xr:uid="{00000000-0005-0000-0000-0000E2040000}"/>
    <cellStyle name="Normal 2 14 2 2" xfId="838" xr:uid="{00000000-0005-0000-0000-0000E3040000}"/>
    <cellStyle name="Normal 2 14 2 2 2" xfId="1507" xr:uid="{00000000-0005-0000-0000-0000E4040000}"/>
    <cellStyle name="Normal 2 14 2 2 2 2" xfId="2397" xr:uid="{00000000-0005-0000-0000-0000E5040000}"/>
    <cellStyle name="Normal 2 14 2 2 2 2 2" xfId="6218" xr:uid="{5E7245B3-B19A-4897-986E-14BBD9BC9DC1}"/>
    <cellStyle name="Normal 2 14 2 2 2 3" xfId="3653" xr:uid="{63EDE643-1094-4B82-B069-9C1B64AD61D7}"/>
    <cellStyle name="Normal 2 14 2 2 2 4" xfId="5329" xr:uid="{EE134F51-C29B-4A76-BAE7-E6BE53A6A662}"/>
    <cellStyle name="Normal 2 14 2 2 3" xfId="2109" xr:uid="{00000000-0005-0000-0000-0000E6040000}"/>
    <cellStyle name="Normal 2 14 2 2 3 2" xfId="5930" xr:uid="{7A836DA0-48B3-49FC-849C-4FA7A9C9AC64}"/>
    <cellStyle name="Normal 2 14 2 2 4" xfId="2953" xr:uid="{2F426359-ED4C-4762-B6C5-67B478EBB5E3}"/>
    <cellStyle name="Normal 2 14 2 2 5" xfId="4662" xr:uid="{C577B941-8EB6-4FFF-BA19-15C20C15E889}"/>
    <cellStyle name="Normal 2 14 2 3" xfId="1136" xr:uid="{00000000-0005-0000-0000-0000E7040000}"/>
    <cellStyle name="Normal 2 14 2 3 2" xfId="1805" xr:uid="{00000000-0005-0000-0000-0000E8040000}"/>
    <cellStyle name="Normal 2 14 2 3 2 2" xfId="2474" xr:uid="{00000000-0005-0000-0000-0000E9040000}"/>
    <cellStyle name="Normal 2 14 2 3 2 2 2" xfId="6295" xr:uid="{D57A0F4E-E475-4EB1-9976-BD2DBD76AFEC}"/>
    <cellStyle name="Normal 2 14 2 3 2 3" xfId="3951" xr:uid="{B4A89270-B7CD-44F4-8836-B7EA595DDFD5}"/>
    <cellStyle name="Normal 2 14 2 3 2 4" xfId="5627" xr:uid="{73237C49-D599-464F-A52D-64D9C31B46F2}"/>
    <cellStyle name="Normal 2 14 2 3 3" xfId="2186" xr:uid="{00000000-0005-0000-0000-0000EA040000}"/>
    <cellStyle name="Normal 2 14 2 3 3 2" xfId="6007" xr:uid="{A3A46367-741E-401E-9DFD-73B8B94F890A}"/>
    <cellStyle name="Normal 2 14 2 3 4" xfId="3251" xr:uid="{EBA11222-BEBD-460E-AA6C-7C0B4BB136B6}"/>
    <cellStyle name="Normal 2 14 2 3 5" xfId="4960" xr:uid="{83C9EA97-E977-4051-9289-5FED71CC011C}"/>
    <cellStyle name="Normal 2 14 2 4" xfId="1323" xr:uid="{00000000-0005-0000-0000-0000EB040000}"/>
    <cellStyle name="Normal 2 14 2 4 2" xfId="2321" xr:uid="{00000000-0005-0000-0000-0000EC040000}"/>
    <cellStyle name="Normal 2 14 2 4 2 2" xfId="6142" xr:uid="{F293B3CC-5EB8-47C3-BAD9-C436FF818CFD}"/>
    <cellStyle name="Normal 2 14 2 4 3" xfId="3469" xr:uid="{FFF6F677-93D7-48A1-94F4-87184264A7FA}"/>
    <cellStyle name="Normal 2 14 2 4 4" xfId="5145" xr:uid="{525066F3-748E-4E0A-A817-CDB4459CC3DF}"/>
    <cellStyle name="Normal 2 14 2 5" xfId="2032" xr:uid="{00000000-0005-0000-0000-0000ED040000}"/>
    <cellStyle name="Normal 2 14 2 5 2" xfId="5853" xr:uid="{FD6C45D7-2F8B-4AA9-B1C1-6C67EAAC3038}"/>
    <cellStyle name="Normal 2 14 2 6" xfId="2769" xr:uid="{24E6DD20-6B62-45BF-8861-3A7FDEDB4E97}"/>
    <cellStyle name="Normal 2 14 2 7" xfId="4477" xr:uid="{70A2A450-1603-4564-863B-FBCD744DB8A7}"/>
    <cellStyle name="Normal 2 14 3" xfId="577" xr:uid="{00000000-0005-0000-0000-0000EE040000}"/>
    <cellStyle name="Normal 2 14 3 2" xfId="1286" xr:uid="{00000000-0005-0000-0000-0000EF040000}"/>
    <cellStyle name="Normal 2 14 3 2 2" xfId="2284" xr:uid="{00000000-0005-0000-0000-0000F0040000}"/>
    <cellStyle name="Normal 2 14 3 2 2 2" xfId="6105" xr:uid="{EF5E6F35-3C4E-45B3-B5DE-D316DE6402D8}"/>
    <cellStyle name="Normal 2 14 3 2 3" xfId="3394" xr:uid="{4155B869-B8C4-4CF0-8CF9-BCB7F8D40208}"/>
    <cellStyle name="Normal 2 14 3 2 4" xfId="5108" xr:uid="{9788D43E-051D-4650-A6F0-BBA135B99C06}"/>
    <cellStyle name="Normal 2 14 3 3" xfId="1995" xr:uid="{00000000-0005-0000-0000-0000F1040000}"/>
    <cellStyle name="Normal 2 14 3 3 2" xfId="5816" xr:uid="{46FA7AD5-A336-4F23-929B-011294C72038}"/>
    <cellStyle name="Normal 2 14 3 4" xfId="2694" xr:uid="{DFD3BB6E-546D-4840-9789-EB05032ADC39}"/>
    <cellStyle name="Normal 2 14 3 5" xfId="4402" xr:uid="{B5A5BEEF-9315-42AE-B0BE-BA760482A25C}"/>
    <cellStyle name="Normal 2 14 4" xfId="732" xr:uid="{00000000-0005-0000-0000-0000F2040000}"/>
    <cellStyle name="Normal 2 14 4 2" xfId="1401" xr:uid="{00000000-0005-0000-0000-0000F3040000}"/>
    <cellStyle name="Normal 2 14 4 2 2" xfId="2359" xr:uid="{00000000-0005-0000-0000-0000F4040000}"/>
    <cellStyle name="Normal 2 14 4 2 2 2" xfId="6180" xr:uid="{309A483A-F7BA-44F3-88A0-2E46C55997B8}"/>
    <cellStyle name="Normal 2 14 4 2 3" xfId="3547" xr:uid="{6AE58ABC-629E-44E1-96A7-BB54147DE2EF}"/>
    <cellStyle name="Normal 2 14 4 2 4" xfId="5223" xr:uid="{F8DD3F17-415D-418B-A2E7-722146C42BE8}"/>
    <cellStyle name="Normal 2 14 4 3" xfId="2070" xr:uid="{00000000-0005-0000-0000-0000F5040000}"/>
    <cellStyle name="Normal 2 14 4 3 2" xfId="5891" xr:uid="{F83AAD92-872C-45F9-AE1B-12458F9E78CC}"/>
    <cellStyle name="Normal 2 14 4 4" xfId="2847" xr:uid="{A25347E4-8BF7-4910-94B2-C72ED51E97FE}"/>
    <cellStyle name="Normal 2 14 4 5" xfId="4556" xr:uid="{A7AD0170-1578-4F0B-A8F3-EA29F3F5C1CF}"/>
    <cellStyle name="Normal 2 14 5" xfId="1028" xr:uid="{00000000-0005-0000-0000-0000F6040000}"/>
    <cellStyle name="Normal 2 14 5 2" xfId="1697" xr:uid="{00000000-0005-0000-0000-0000F7040000}"/>
    <cellStyle name="Normal 2 14 5 2 2" xfId="2436" xr:uid="{00000000-0005-0000-0000-0000F8040000}"/>
    <cellStyle name="Normal 2 14 5 2 2 2" xfId="6257" xr:uid="{6F48C06F-8491-47EE-9A6C-EC4826235D42}"/>
    <cellStyle name="Normal 2 14 5 2 3" xfId="3843" xr:uid="{AC241BC0-A0A6-4B25-BBC2-46251591DBD1}"/>
    <cellStyle name="Normal 2 14 5 2 4" xfId="5519" xr:uid="{37DAB9F1-161E-4AC3-8F09-C62AFED8FB3F}"/>
    <cellStyle name="Normal 2 14 5 3" xfId="2146" xr:uid="{00000000-0005-0000-0000-0000F9040000}"/>
    <cellStyle name="Normal 2 14 5 3 2" xfId="5967" xr:uid="{32730D86-C995-4659-9ED6-3BA551C07235}"/>
    <cellStyle name="Normal 2 14 5 4" xfId="3143" xr:uid="{F4810924-B326-43AF-838B-9C6445A8A23C}"/>
    <cellStyle name="Normal 2 14 5 5" xfId="4852" xr:uid="{8AA21F81-9550-458E-9F6D-1F3AA3EC7007}"/>
    <cellStyle name="Normal 2 14 6" xfId="1248" xr:uid="{00000000-0005-0000-0000-0000FA040000}"/>
    <cellStyle name="Normal 2 14 6 2" xfId="2247" xr:uid="{00000000-0005-0000-0000-0000FB040000}"/>
    <cellStyle name="Normal 2 14 6 2 2" xfId="6068" xr:uid="{940F470B-12E6-4794-A252-86DEE614E2F3}"/>
    <cellStyle name="Normal 2 14 6 3" xfId="3357" xr:uid="{CFDBAAA2-A4BA-4464-8399-CEA060319FD4}"/>
    <cellStyle name="Normal 2 14 6 4" xfId="5070" xr:uid="{0413B7B9-822F-4EF9-A0C4-A12005649539}"/>
    <cellStyle name="Normal 2 14 7" xfId="1907" xr:uid="{00000000-0005-0000-0000-0000FC040000}"/>
    <cellStyle name="Normal 2 14 7 2" xfId="5728" xr:uid="{08513D53-DA8E-4FD6-8A33-EF737BEAE8F6}"/>
    <cellStyle name="Normal 2 14 8" xfId="2551" xr:uid="{00000000-0005-0000-0000-0000FD040000}"/>
    <cellStyle name="Normal 2 14 8 2" xfId="6371" xr:uid="{D4DFEFE1-FF67-4EB6-9353-FF7C810A241D}"/>
    <cellStyle name="Normal 2 14 9" xfId="2609" xr:uid="{7F9F749A-7664-4C1F-A651-4E49DE28D89E}"/>
    <cellStyle name="Normal 2 15" xfId="1221" xr:uid="{00000000-0005-0000-0000-0000FE040000}"/>
    <cellStyle name="Normal 2 15 2" xfId="1851" xr:uid="{00000000-0005-0000-0000-0000FF040000}"/>
    <cellStyle name="Normal 2 15 2 2" xfId="2512" xr:uid="{00000000-0005-0000-0000-000000050000}"/>
    <cellStyle name="Normal 2 15 2 2 2" xfId="6333" xr:uid="{61C7B5B8-3767-433F-9C6E-28E4717323EC}"/>
    <cellStyle name="Normal 2 15 2 3" xfId="4035" xr:uid="{92B8B5A0-1B90-48CB-8F6C-892B62BE69F7}"/>
    <cellStyle name="Normal 2 15 2 4" xfId="5673" xr:uid="{38AFF60F-47DD-419F-94B9-6182876CCE47}"/>
    <cellStyle name="Normal 2 15 3" xfId="2225" xr:uid="{00000000-0005-0000-0000-000001050000}"/>
    <cellStyle name="Normal 2 15 3 2" xfId="6046" xr:uid="{23C14308-9681-4995-87CD-863043818CD9}"/>
    <cellStyle name="Normal 2 15 4" xfId="3335" xr:uid="{2E3F04E4-1E80-4283-9F24-CA839BAF98C9}"/>
    <cellStyle name="Normal 2 15 5" xfId="5045" xr:uid="{F47642EB-6F9C-4D5E-919B-7178F443FA0F}"/>
    <cellStyle name="Normal 2 2" xfId="10" xr:uid="{00000000-0005-0000-0000-000002050000}"/>
    <cellStyle name="Normal 2 2 2" xfId="414" xr:uid="{00000000-0005-0000-0000-000003050000}"/>
    <cellStyle name="Normal 2 2 3" xfId="415" xr:uid="{00000000-0005-0000-0000-000004050000}"/>
    <cellStyle name="Normal 2 3" xfId="13" xr:uid="{00000000-0005-0000-0000-000005050000}"/>
    <cellStyle name="Normal 2 3 2" xfId="7920" xr:uid="{E84F8F9B-F58D-4E86-A359-57B29D1B6C78}"/>
    <cellStyle name="Normal 2 4" xfId="416" xr:uid="{00000000-0005-0000-0000-000006050000}"/>
    <cellStyle name="Normal 2 4 2" xfId="8311" xr:uid="{1507695C-C34A-4DF0-A99B-5D71BF29E10B}"/>
    <cellStyle name="Normal 2 5" xfId="417" xr:uid="{00000000-0005-0000-0000-000007050000}"/>
    <cellStyle name="Normal 2 5 2" xfId="7740" xr:uid="{FFA7177D-14CD-40B5-AAD8-E6A9D2F434E6}"/>
    <cellStyle name="Normal 2 6" xfId="418" xr:uid="{00000000-0005-0000-0000-000008050000}"/>
    <cellStyle name="Normal 2 7" xfId="419" xr:uid="{00000000-0005-0000-0000-000009050000}"/>
    <cellStyle name="Normal 2 8" xfId="420" xr:uid="{00000000-0005-0000-0000-00000A050000}"/>
    <cellStyle name="Normal 2 9" xfId="421" xr:uid="{00000000-0005-0000-0000-00000B050000}"/>
    <cellStyle name="Normal 20" xfId="4061" xr:uid="{DCB7441A-038A-417E-9549-499C34C94157}"/>
    <cellStyle name="Normal 21" xfId="4062" xr:uid="{24E16BE9-D96A-4860-BEC6-8375E0854A1C}"/>
    <cellStyle name="Normal 3" xfId="3" xr:uid="{00000000-0005-0000-0000-00000C050000}"/>
    <cellStyle name="Normal 3 10" xfId="422" xr:uid="{00000000-0005-0000-0000-00000D050000}"/>
    <cellStyle name="Normal 3 11" xfId="423" xr:uid="{00000000-0005-0000-0000-00000E050000}"/>
    <cellStyle name="Normal 3 12" xfId="424" xr:uid="{00000000-0005-0000-0000-00000F050000}"/>
    <cellStyle name="Normal 3 13" xfId="425" xr:uid="{00000000-0005-0000-0000-000010050000}"/>
    <cellStyle name="Normal 3 14" xfId="426" xr:uid="{00000000-0005-0000-0000-000011050000}"/>
    <cellStyle name="Normal 3 14 10" xfId="4302" xr:uid="{4EB43E06-7C7B-446A-9B9B-9572D6FC3B4E}"/>
    <cellStyle name="Normal 3 14 2" xfId="654" xr:uid="{00000000-0005-0000-0000-000012050000}"/>
    <cellStyle name="Normal 3 14 2 2" xfId="839" xr:uid="{00000000-0005-0000-0000-000013050000}"/>
    <cellStyle name="Normal 3 14 2 2 2" xfId="1508" xr:uid="{00000000-0005-0000-0000-000014050000}"/>
    <cellStyle name="Normal 3 14 2 2 2 2" xfId="2398" xr:uid="{00000000-0005-0000-0000-000015050000}"/>
    <cellStyle name="Normal 3 14 2 2 2 2 2" xfId="6219" xr:uid="{4B2214E0-D309-454C-BE33-A840492F6565}"/>
    <cellStyle name="Normal 3 14 2 2 2 3" xfId="3654" xr:uid="{1324409A-35FB-48EE-93A3-1C9CEB7764A1}"/>
    <cellStyle name="Normal 3 14 2 2 2 4" xfId="5330" xr:uid="{77A01002-7B10-44AE-91F1-0F21170B58E2}"/>
    <cellStyle name="Normal 3 14 2 2 3" xfId="2110" xr:uid="{00000000-0005-0000-0000-000016050000}"/>
    <cellStyle name="Normal 3 14 2 2 3 2" xfId="5931" xr:uid="{2008C7D2-890D-48D8-A4CA-0237755DB7D0}"/>
    <cellStyle name="Normal 3 14 2 2 4" xfId="2954" xr:uid="{BFB90B05-D30C-4E67-A13E-8B1903DB5B16}"/>
    <cellStyle name="Normal 3 14 2 2 5" xfId="4663" xr:uid="{DDA2E544-8BCE-4956-9261-AF341D5AA438}"/>
    <cellStyle name="Normal 3 14 2 3" xfId="1137" xr:uid="{00000000-0005-0000-0000-000017050000}"/>
    <cellStyle name="Normal 3 14 2 3 2" xfId="1806" xr:uid="{00000000-0005-0000-0000-000018050000}"/>
    <cellStyle name="Normal 3 14 2 3 2 2" xfId="2475" xr:uid="{00000000-0005-0000-0000-000019050000}"/>
    <cellStyle name="Normal 3 14 2 3 2 2 2" xfId="6296" xr:uid="{3104DF8D-FACA-4C1B-951E-259AF3CCB20A}"/>
    <cellStyle name="Normal 3 14 2 3 2 3" xfId="3952" xr:uid="{A5BAD3E8-DEC3-410F-A429-BF20617A559C}"/>
    <cellStyle name="Normal 3 14 2 3 2 4" xfId="5628" xr:uid="{5BE304BB-342E-47D9-9A41-BA84B2899D29}"/>
    <cellStyle name="Normal 3 14 2 3 3" xfId="2187" xr:uid="{00000000-0005-0000-0000-00001A050000}"/>
    <cellStyle name="Normal 3 14 2 3 3 2" xfId="6008" xr:uid="{095E3F1C-1870-4EA2-8AC4-01069188D5BF}"/>
    <cellStyle name="Normal 3 14 2 3 4" xfId="3252" xr:uid="{4BA2BA47-76E4-4DEE-A1D4-CEA0B75BCECA}"/>
    <cellStyle name="Normal 3 14 2 3 5" xfId="4961" xr:uid="{C4B9FF95-FFCD-4184-AFAB-D2C475700438}"/>
    <cellStyle name="Normal 3 14 2 4" xfId="1324" xr:uid="{00000000-0005-0000-0000-00001B050000}"/>
    <cellStyle name="Normal 3 14 2 4 2" xfId="2322" xr:uid="{00000000-0005-0000-0000-00001C050000}"/>
    <cellStyle name="Normal 3 14 2 4 2 2" xfId="6143" xr:uid="{852104EF-58AD-49B6-8234-B69D3C1B5C38}"/>
    <cellStyle name="Normal 3 14 2 4 3" xfId="3470" xr:uid="{9C07D8D6-BD04-4E47-8B89-CAB7FFFCDBE8}"/>
    <cellStyle name="Normal 3 14 2 4 4" xfId="5146" xr:uid="{2801A8B5-2A8D-44A1-A68F-46A4F205235B}"/>
    <cellStyle name="Normal 3 14 2 5" xfId="2033" xr:uid="{00000000-0005-0000-0000-00001D050000}"/>
    <cellStyle name="Normal 3 14 2 5 2" xfId="5854" xr:uid="{39D5CDBF-B0C8-4E5E-9259-191A6C8F7BFC}"/>
    <cellStyle name="Normal 3 14 2 6" xfId="2770" xr:uid="{6D8FE943-5528-4DC3-9242-E290BFA1D3CF}"/>
    <cellStyle name="Normal 3 14 2 7" xfId="4478" xr:uid="{9EC4E685-6C96-4BE7-97F5-499FBA0672A8}"/>
    <cellStyle name="Normal 3 14 3" xfId="578" xr:uid="{00000000-0005-0000-0000-00001E050000}"/>
    <cellStyle name="Normal 3 14 3 2" xfId="1287" xr:uid="{00000000-0005-0000-0000-00001F050000}"/>
    <cellStyle name="Normal 3 14 3 2 2" xfId="2285" xr:uid="{00000000-0005-0000-0000-000020050000}"/>
    <cellStyle name="Normal 3 14 3 2 2 2" xfId="6106" xr:uid="{37729E75-3580-48B8-BE45-C090AC6B2C07}"/>
    <cellStyle name="Normal 3 14 3 2 3" xfId="3395" xr:uid="{E53B1556-C6C3-406F-8BD4-12F48DA98113}"/>
    <cellStyle name="Normal 3 14 3 2 4" xfId="5109" xr:uid="{40108D3F-9FA8-4524-B995-706871A54A7D}"/>
    <cellStyle name="Normal 3 14 3 3" xfId="1996" xr:uid="{00000000-0005-0000-0000-000021050000}"/>
    <cellStyle name="Normal 3 14 3 3 2" xfId="5817" xr:uid="{D8A7E57E-78E1-4A3B-8B21-1473FF87109D}"/>
    <cellStyle name="Normal 3 14 3 4" xfId="2695" xr:uid="{D94B69E2-DEA0-48A3-B8B4-665031645A95}"/>
    <cellStyle name="Normal 3 14 3 5" xfId="4403" xr:uid="{0CC7CCC1-8000-418E-8F98-890BEFCABBAC}"/>
    <cellStyle name="Normal 3 14 4" xfId="737" xr:uid="{00000000-0005-0000-0000-000022050000}"/>
    <cellStyle name="Normal 3 14 4 2" xfId="1406" xr:uid="{00000000-0005-0000-0000-000023050000}"/>
    <cellStyle name="Normal 3 14 4 2 2" xfId="2360" xr:uid="{00000000-0005-0000-0000-000024050000}"/>
    <cellStyle name="Normal 3 14 4 2 2 2" xfId="6181" xr:uid="{B032351C-6273-4AB8-95F6-FB46260AE911}"/>
    <cellStyle name="Normal 3 14 4 2 3" xfId="3552" xr:uid="{2A48CE92-FE34-4D65-BE0A-D88050F1E3B1}"/>
    <cellStyle name="Normal 3 14 4 2 4" xfId="5228" xr:uid="{A3BD52B7-0703-426B-9DA6-2E0944D96BDA}"/>
    <cellStyle name="Normal 3 14 4 3" xfId="2071" xr:uid="{00000000-0005-0000-0000-000025050000}"/>
    <cellStyle name="Normal 3 14 4 3 2" xfId="5892" xr:uid="{E860D847-0428-419A-B7A9-6582BD0BF4B3}"/>
    <cellStyle name="Normal 3 14 4 4" xfId="2852" xr:uid="{BEE80FE8-1D4C-43F0-8095-942ECCBFD126}"/>
    <cellStyle name="Normal 3 14 4 5" xfId="4561" xr:uid="{46238841-5BD1-4552-8AE4-5493E05E7542}"/>
    <cellStyle name="Normal 3 14 5" xfId="1029" xr:uid="{00000000-0005-0000-0000-000026050000}"/>
    <cellStyle name="Normal 3 14 5 2" xfId="1698" xr:uid="{00000000-0005-0000-0000-000027050000}"/>
    <cellStyle name="Normal 3 14 5 2 2" xfId="2437" xr:uid="{00000000-0005-0000-0000-000028050000}"/>
    <cellStyle name="Normal 3 14 5 2 2 2" xfId="6258" xr:uid="{41C9B220-D178-4F7D-95B5-B2057B1DACCC}"/>
    <cellStyle name="Normal 3 14 5 2 3" xfId="3844" xr:uid="{114A4128-CC4A-456B-84DF-76AE35F1797E}"/>
    <cellStyle name="Normal 3 14 5 2 4" xfId="5520" xr:uid="{6F00F4EE-6CE6-4474-96E1-52BCB35C0E43}"/>
    <cellStyle name="Normal 3 14 5 3" xfId="2147" xr:uid="{00000000-0005-0000-0000-000029050000}"/>
    <cellStyle name="Normal 3 14 5 3 2" xfId="5968" xr:uid="{1057D45D-8335-49CB-AEFA-9176FCA60A42}"/>
    <cellStyle name="Normal 3 14 5 4" xfId="3144" xr:uid="{C3DEB75F-36CD-4F73-850B-07AF64F74190}"/>
    <cellStyle name="Normal 3 14 5 5" xfId="4853" xr:uid="{08AF8CD4-C6CD-4C0C-8792-F4AC1391F663}"/>
    <cellStyle name="Normal 3 14 6" xfId="1249" xr:uid="{00000000-0005-0000-0000-00002A050000}"/>
    <cellStyle name="Normal 3 14 6 2" xfId="2248" xr:uid="{00000000-0005-0000-0000-00002B050000}"/>
    <cellStyle name="Normal 3 14 6 2 2" xfId="6069" xr:uid="{7EFBED4A-8DCA-480F-A70B-3186B4F82F4C}"/>
    <cellStyle name="Normal 3 14 6 3" xfId="3358" xr:uid="{ED1B04B9-4FFF-4E17-AC45-71C2E0152123}"/>
    <cellStyle name="Normal 3 14 6 4" xfId="5071" xr:uid="{15C022B7-318B-42CC-9DC9-6BC990607F89}"/>
    <cellStyle name="Normal 3 14 7" xfId="1908" xr:uid="{00000000-0005-0000-0000-00002C050000}"/>
    <cellStyle name="Normal 3 14 7 2" xfId="5729" xr:uid="{9C98E4B1-3005-4ED1-ADC3-36F6CE9DC19A}"/>
    <cellStyle name="Normal 3 14 8" xfId="2552" xr:uid="{00000000-0005-0000-0000-00002D050000}"/>
    <cellStyle name="Normal 3 14 8 2" xfId="6372" xr:uid="{24C163EF-F51B-4A22-883F-A1EBFA17DACB}"/>
    <cellStyle name="Normal 3 14 9" xfId="2610" xr:uid="{F6CC1F3E-7099-4865-B47D-045E9E56B0D0}"/>
    <cellStyle name="Normal 3 15" xfId="570" xr:uid="{00000000-0005-0000-0000-00002E050000}"/>
    <cellStyle name="Normal 3 16" xfId="1222" xr:uid="{00000000-0005-0000-0000-00002F050000}"/>
    <cellStyle name="Normal 3 16 2" xfId="1852" xr:uid="{00000000-0005-0000-0000-000030050000}"/>
    <cellStyle name="Normal 3 16 2 2" xfId="2513" xr:uid="{00000000-0005-0000-0000-000031050000}"/>
    <cellStyle name="Normal 3 16 2 2 2" xfId="6334" xr:uid="{2505BDD6-75F3-43EB-A169-4E49073EFE5D}"/>
    <cellStyle name="Normal 3 16 2 3" xfId="4036" xr:uid="{CC3F5113-4132-4E31-90A0-42CAAB7595B1}"/>
    <cellStyle name="Normal 3 16 2 4" xfId="5674" xr:uid="{B5DE6480-6AF8-47AE-8D7E-B536DEC55765}"/>
    <cellStyle name="Normal 3 16 3" xfId="2226" xr:uid="{00000000-0005-0000-0000-000032050000}"/>
    <cellStyle name="Normal 3 16 3 2" xfId="6047" xr:uid="{4EE85AFD-3C25-47F2-945F-823DDADE1C66}"/>
    <cellStyle name="Normal 3 16 4" xfId="3336" xr:uid="{93E64E77-63C3-48B0-9B38-009FFF2BB2A2}"/>
    <cellStyle name="Normal 3 16 5" xfId="5046" xr:uid="{B46D17A8-8260-4D73-952A-3FAAE38F4A40}"/>
    <cellStyle name="Normal 3 2" xfId="427" xr:uid="{00000000-0005-0000-0000-000033050000}"/>
    <cellStyle name="Normal 3 2 10" xfId="2553" xr:uid="{00000000-0005-0000-0000-000034050000}"/>
    <cellStyle name="Normal 3 2 10 2" xfId="6373" xr:uid="{D779FF1C-4710-4DF3-9D48-CF8A0CD285E6}"/>
    <cellStyle name="Normal 3 2 11" xfId="2611" xr:uid="{7B8FD7B4-5936-4192-89F0-5CF3885C542C}"/>
    <cellStyle name="Normal 3 2 12" xfId="4303" xr:uid="{EB142597-E927-46A9-8920-1DB5BAD27EED}"/>
    <cellStyle name="Normal 3 2 2" xfId="428" xr:uid="{00000000-0005-0000-0000-000035050000}"/>
    <cellStyle name="Normal 3 2 3" xfId="429" xr:uid="{00000000-0005-0000-0000-000036050000}"/>
    <cellStyle name="Normal 3 2 4" xfId="655" xr:uid="{00000000-0005-0000-0000-000037050000}"/>
    <cellStyle name="Normal 3 2 4 2" xfId="840" xr:uid="{00000000-0005-0000-0000-000038050000}"/>
    <cellStyle name="Normal 3 2 4 2 2" xfId="1509" xr:uid="{00000000-0005-0000-0000-000039050000}"/>
    <cellStyle name="Normal 3 2 4 2 2 2" xfId="2399" xr:uid="{00000000-0005-0000-0000-00003A050000}"/>
    <cellStyle name="Normal 3 2 4 2 2 2 2" xfId="6220" xr:uid="{70CB99C2-20F4-4C59-B6FE-395752417683}"/>
    <cellStyle name="Normal 3 2 4 2 2 3" xfId="3655" xr:uid="{AF2EC7F9-EB45-4C80-816D-915910105ADF}"/>
    <cellStyle name="Normal 3 2 4 2 2 4" xfId="5331" xr:uid="{785ED99A-C439-4F2D-BC6D-F7FDE00D41A0}"/>
    <cellStyle name="Normal 3 2 4 2 3" xfId="2111" xr:uid="{00000000-0005-0000-0000-00003B050000}"/>
    <cellStyle name="Normal 3 2 4 2 3 2" xfId="5932" xr:uid="{2ED577FB-3F63-4D82-B101-90C46BE811AA}"/>
    <cellStyle name="Normal 3 2 4 2 4" xfId="2955" xr:uid="{19726EA4-2F1C-439F-AFED-1325DFEB5D35}"/>
    <cellStyle name="Normal 3 2 4 2 5" xfId="4664" xr:uid="{67D9DA54-0A9C-43DB-BF63-9289A62AF95C}"/>
    <cellStyle name="Normal 3 2 4 3" xfId="1138" xr:uid="{00000000-0005-0000-0000-00003C050000}"/>
    <cellStyle name="Normal 3 2 4 3 2" xfId="1807" xr:uid="{00000000-0005-0000-0000-00003D050000}"/>
    <cellStyle name="Normal 3 2 4 3 2 2" xfId="2476" xr:uid="{00000000-0005-0000-0000-00003E050000}"/>
    <cellStyle name="Normal 3 2 4 3 2 2 2" xfId="6297" xr:uid="{CE8974D4-523C-4FB4-BA1B-2DD4C445D06B}"/>
    <cellStyle name="Normal 3 2 4 3 2 3" xfId="3953" xr:uid="{CAB6D53C-D284-489E-848C-862A3CF18657}"/>
    <cellStyle name="Normal 3 2 4 3 2 4" xfId="5629" xr:uid="{0E20DBB2-D84C-4FDF-BDBD-16F3A6C1E994}"/>
    <cellStyle name="Normal 3 2 4 3 3" xfId="2188" xr:uid="{00000000-0005-0000-0000-00003F050000}"/>
    <cellStyle name="Normal 3 2 4 3 3 2" xfId="6009" xr:uid="{9558D34C-264D-471B-85E9-362923479F64}"/>
    <cellStyle name="Normal 3 2 4 3 4" xfId="3253" xr:uid="{27F9A31E-CC3F-46F8-865C-39B73B912710}"/>
    <cellStyle name="Normal 3 2 4 3 5" xfId="4962" xr:uid="{396AD798-1371-438E-9D64-190C1A2F76B4}"/>
    <cellStyle name="Normal 3 2 4 4" xfId="1325" xr:uid="{00000000-0005-0000-0000-000040050000}"/>
    <cellStyle name="Normal 3 2 4 4 2" xfId="2323" xr:uid="{00000000-0005-0000-0000-000041050000}"/>
    <cellStyle name="Normal 3 2 4 4 2 2" xfId="6144" xr:uid="{02A4D2FA-8E0E-41C6-BCDE-EA11CECCC97B}"/>
    <cellStyle name="Normal 3 2 4 4 3" xfId="3471" xr:uid="{DD66140D-FCB5-43BC-99DE-CFB93982EF0D}"/>
    <cellStyle name="Normal 3 2 4 4 4" xfId="5147" xr:uid="{49F53860-352F-4D6F-9A6F-7F7E77A9D442}"/>
    <cellStyle name="Normal 3 2 4 5" xfId="2034" xr:uid="{00000000-0005-0000-0000-000042050000}"/>
    <cellStyle name="Normal 3 2 4 5 2" xfId="5855" xr:uid="{585638B0-695E-4106-BA92-2224FAA17D4E}"/>
    <cellStyle name="Normal 3 2 4 6" xfId="2771" xr:uid="{2A3C5EE5-33D0-41A7-8E51-10E98FA738C0}"/>
    <cellStyle name="Normal 3 2 4 7" xfId="4479" xr:uid="{9A8EDB14-4368-4A62-90BB-85FB1030A88A}"/>
    <cellStyle name="Normal 3 2 5" xfId="579" xr:uid="{00000000-0005-0000-0000-000043050000}"/>
    <cellStyle name="Normal 3 2 5 2" xfId="1288" xr:uid="{00000000-0005-0000-0000-000044050000}"/>
    <cellStyle name="Normal 3 2 5 2 2" xfId="2286" xr:uid="{00000000-0005-0000-0000-000045050000}"/>
    <cellStyle name="Normal 3 2 5 2 2 2" xfId="6107" xr:uid="{7DB31595-0419-4B91-91B0-D780177D464C}"/>
    <cellStyle name="Normal 3 2 5 2 3" xfId="3396" xr:uid="{90FBC492-B901-477D-91C0-196D007997C2}"/>
    <cellStyle name="Normal 3 2 5 2 4" xfId="5110" xr:uid="{601B43A2-CD02-48E6-9A23-4C6C14C2AB08}"/>
    <cellStyle name="Normal 3 2 5 3" xfId="1997" xr:uid="{00000000-0005-0000-0000-000046050000}"/>
    <cellStyle name="Normal 3 2 5 3 2" xfId="5818" xr:uid="{7FE8A050-DF17-4CD4-A6E7-3C1B6EBD905A}"/>
    <cellStyle name="Normal 3 2 5 4" xfId="2696" xr:uid="{B0D5716C-EDB6-4466-886B-69188076FC9F}"/>
    <cellStyle name="Normal 3 2 5 5" xfId="4404" xr:uid="{BDD01D14-67E8-46A6-9175-A8A148151206}"/>
    <cellStyle name="Normal 3 2 6" xfId="738" xr:uid="{00000000-0005-0000-0000-000047050000}"/>
    <cellStyle name="Normal 3 2 6 2" xfId="1407" xr:uid="{00000000-0005-0000-0000-000048050000}"/>
    <cellStyle name="Normal 3 2 6 2 2" xfId="2361" xr:uid="{00000000-0005-0000-0000-000049050000}"/>
    <cellStyle name="Normal 3 2 6 2 2 2" xfId="6182" xr:uid="{2A87FBDB-D216-4DFE-B25B-D0ABBDCB9755}"/>
    <cellStyle name="Normal 3 2 6 2 3" xfId="3553" xr:uid="{B8894620-4FC5-4331-A7BE-174C18D7DE40}"/>
    <cellStyle name="Normal 3 2 6 2 4" xfId="5229" xr:uid="{7C770E3B-C285-41A1-964A-EF7C489C513C}"/>
    <cellStyle name="Normal 3 2 6 3" xfId="2072" xr:uid="{00000000-0005-0000-0000-00004A050000}"/>
    <cellStyle name="Normal 3 2 6 3 2" xfId="5893" xr:uid="{C1D67C1C-8CCF-4623-85F1-72A60614B982}"/>
    <cellStyle name="Normal 3 2 6 4" xfId="2853" xr:uid="{E96D5705-B8B6-4B94-A0A7-C9D9CFF63762}"/>
    <cellStyle name="Normal 3 2 6 5" xfId="4562" xr:uid="{4F4DC141-04BC-496C-8EDD-E83FA292A358}"/>
    <cellStyle name="Normal 3 2 7" xfId="1030" xr:uid="{00000000-0005-0000-0000-00004B050000}"/>
    <cellStyle name="Normal 3 2 7 2" xfId="1699" xr:uid="{00000000-0005-0000-0000-00004C050000}"/>
    <cellStyle name="Normal 3 2 7 2 2" xfId="2438" xr:uid="{00000000-0005-0000-0000-00004D050000}"/>
    <cellStyle name="Normal 3 2 7 2 2 2" xfId="6259" xr:uid="{ECB78B84-27DD-46CB-967F-A81438D4CACA}"/>
    <cellStyle name="Normal 3 2 7 2 3" xfId="3845" xr:uid="{4F8908D2-7920-4C8C-A4E6-225C54673920}"/>
    <cellStyle name="Normal 3 2 7 2 4" xfId="5521" xr:uid="{7790EE9F-EA75-48C3-AC6E-9629CC34C42E}"/>
    <cellStyle name="Normal 3 2 7 3" xfId="2148" xr:uid="{00000000-0005-0000-0000-00004E050000}"/>
    <cellStyle name="Normal 3 2 7 3 2" xfId="5969" xr:uid="{547EF8B3-9EB8-4689-94F6-F865A2C8DD7F}"/>
    <cellStyle name="Normal 3 2 7 4" xfId="3145" xr:uid="{6F60FD38-D583-4199-AD42-C170ACA4D354}"/>
    <cellStyle name="Normal 3 2 7 5" xfId="4854" xr:uid="{3078C216-E046-44CB-9D95-11E3B6C91A08}"/>
    <cellStyle name="Normal 3 2 8" xfId="1250" xr:uid="{00000000-0005-0000-0000-00004F050000}"/>
    <cellStyle name="Normal 3 2 8 2" xfId="2249" xr:uid="{00000000-0005-0000-0000-000050050000}"/>
    <cellStyle name="Normal 3 2 8 2 2" xfId="6070" xr:uid="{7E4995EB-8664-458C-9125-449BA58AAA35}"/>
    <cellStyle name="Normal 3 2 8 3" xfId="3359" xr:uid="{AFF0929D-0BA6-43A0-9A8B-A39FAC6EF104}"/>
    <cellStyle name="Normal 3 2 8 4" xfId="5072" xr:uid="{50A6CF37-01F6-4060-9182-90C06A3AFD2D}"/>
    <cellStyle name="Normal 3 2 9" xfId="1909" xr:uid="{00000000-0005-0000-0000-000051050000}"/>
    <cellStyle name="Normal 3 2 9 2" xfId="5730" xr:uid="{D7DC7DE4-F08B-4138-9A0E-24A1CB9EA64C}"/>
    <cellStyle name="Normal 3 3" xfId="430" xr:uid="{00000000-0005-0000-0000-000052050000}"/>
    <cellStyle name="Normal 3 4" xfId="431" xr:uid="{00000000-0005-0000-0000-000053050000}"/>
    <cellStyle name="Normal 3 5" xfId="432" xr:uid="{00000000-0005-0000-0000-000054050000}"/>
    <cellStyle name="Normal 3 6" xfId="433" xr:uid="{00000000-0005-0000-0000-000055050000}"/>
    <cellStyle name="Normal 3 7" xfId="434" xr:uid="{00000000-0005-0000-0000-000056050000}"/>
    <cellStyle name="Normal 3 8" xfId="435" xr:uid="{00000000-0005-0000-0000-000057050000}"/>
    <cellStyle name="Normal 3 9" xfId="436" xr:uid="{00000000-0005-0000-0000-000058050000}"/>
    <cellStyle name="Normal 4" xfId="4" xr:uid="{00000000-0005-0000-0000-000059050000}"/>
    <cellStyle name="Normal 4 10" xfId="437" xr:uid="{00000000-0005-0000-0000-00005A050000}"/>
    <cellStyle name="Normal 4 11" xfId="438" xr:uid="{00000000-0005-0000-0000-00005B050000}"/>
    <cellStyle name="Normal 4 12" xfId="439" xr:uid="{00000000-0005-0000-0000-00005C050000}"/>
    <cellStyle name="Normal 4 13" xfId="440" xr:uid="{00000000-0005-0000-0000-00005D050000}"/>
    <cellStyle name="Normal 4 14" xfId="441" xr:uid="{00000000-0005-0000-0000-00005E050000}"/>
    <cellStyle name="Normal 4 14 10" xfId="4313" xr:uid="{9C54C069-FD14-4999-8009-374EAE0FFFBA}"/>
    <cellStyle name="Normal 4 14 2" xfId="656" xr:uid="{00000000-0005-0000-0000-00005F050000}"/>
    <cellStyle name="Normal 4 14 2 2" xfId="841" xr:uid="{00000000-0005-0000-0000-000060050000}"/>
    <cellStyle name="Normal 4 14 2 2 2" xfId="1510" xr:uid="{00000000-0005-0000-0000-000061050000}"/>
    <cellStyle name="Normal 4 14 2 2 2 2" xfId="2400" xr:uid="{00000000-0005-0000-0000-000062050000}"/>
    <cellStyle name="Normal 4 14 2 2 2 2 2" xfId="6221" xr:uid="{9119AF9F-1FD4-4374-A1FC-DC72C2D834AA}"/>
    <cellStyle name="Normal 4 14 2 2 2 3" xfId="3656" xr:uid="{7C87CAFC-6FF8-4919-B5D5-309218E08F8E}"/>
    <cellStyle name="Normal 4 14 2 2 2 4" xfId="5332" xr:uid="{7BDE4B56-C36F-4B9E-9AAC-32A38D15CB3A}"/>
    <cellStyle name="Normal 4 14 2 2 3" xfId="2112" xr:uid="{00000000-0005-0000-0000-000063050000}"/>
    <cellStyle name="Normal 4 14 2 2 3 2" xfId="5933" xr:uid="{193BF35A-50B0-40F0-922A-7A66CE4CCBDB}"/>
    <cellStyle name="Normal 4 14 2 2 4" xfId="2956" xr:uid="{49AC37B8-FB9F-41FE-A626-66F0537ED0D5}"/>
    <cellStyle name="Normal 4 14 2 2 5" xfId="4665" xr:uid="{C1744024-FB20-4FF0-A85E-B4B464F64A69}"/>
    <cellStyle name="Normal 4 14 2 3" xfId="1139" xr:uid="{00000000-0005-0000-0000-000064050000}"/>
    <cellStyle name="Normal 4 14 2 3 2" xfId="1808" xr:uid="{00000000-0005-0000-0000-000065050000}"/>
    <cellStyle name="Normal 4 14 2 3 2 2" xfId="2477" xr:uid="{00000000-0005-0000-0000-000066050000}"/>
    <cellStyle name="Normal 4 14 2 3 2 2 2" xfId="6298" xr:uid="{45A6D87A-4855-454B-A10F-2119F9038143}"/>
    <cellStyle name="Normal 4 14 2 3 2 3" xfId="3954" xr:uid="{38B07018-A8D3-4F28-A33C-5A8B265D8086}"/>
    <cellStyle name="Normal 4 14 2 3 2 4" xfId="5630" xr:uid="{2C2A7F98-8FE1-4142-BAB4-D50EE5996832}"/>
    <cellStyle name="Normal 4 14 2 3 3" xfId="2189" xr:uid="{00000000-0005-0000-0000-000067050000}"/>
    <cellStyle name="Normal 4 14 2 3 3 2" xfId="6010" xr:uid="{52A17F5B-64EE-4C82-82B3-EAD029AE76B7}"/>
    <cellStyle name="Normal 4 14 2 3 4" xfId="3254" xr:uid="{D5B62E4D-E21A-445E-A19E-54D4B2C91AD9}"/>
    <cellStyle name="Normal 4 14 2 3 5" xfId="4963" xr:uid="{9E1A7956-C73A-4AC5-840E-2BE628948ACE}"/>
    <cellStyle name="Normal 4 14 2 4" xfId="1326" xr:uid="{00000000-0005-0000-0000-000068050000}"/>
    <cellStyle name="Normal 4 14 2 4 2" xfId="2324" xr:uid="{00000000-0005-0000-0000-000069050000}"/>
    <cellStyle name="Normal 4 14 2 4 2 2" xfId="6145" xr:uid="{A394A1F7-63E6-4A9F-BEFA-3E18AD3F9627}"/>
    <cellStyle name="Normal 4 14 2 4 3" xfId="3472" xr:uid="{CF84D4E3-3412-4150-92E7-571403CF168A}"/>
    <cellStyle name="Normal 4 14 2 4 4" xfId="5148" xr:uid="{116DE707-EF7D-4534-9315-12DEDE7845C0}"/>
    <cellStyle name="Normal 4 14 2 5" xfId="2035" xr:uid="{00000000-0005-0000-0000-00006A050000}"/>
    <cellStyle name="Normal 4 14 2 5 2" xfId="5856" xr:uid="{1A833500-0619-4601-83DF-477D13FC6CD6}"/>
    <cellStyle name="Normal 4 14 2 6" xfId="2772" xr:uid="{B129D27A-4AAD-47FD-901E-3DF476D0AE6F}"/>
    <cellStyle name="Normal 4 14 2 7" xfId="4480" xr:uid="{585D3B8A-68FE-427D-9D06-59C41DB604CA}"/>
    <cellStyle name="Normal 4 14 3" xfId="580" xr:uid="{00000000-0005-0000-0000-00006B050000}"/>
    <cellStyle name="Normal 4 14 3 2" xfId="1289" xr:uid="{00000000-0005-0000-0000-00006C050000}"/>
    <cellStyle name="Normal 4 14 3 2 2" xfId="2287" xr:uid="{00000000-0005-0000-0000-00006D050000}"/>
    <cellStyle name="Normal 4 14 3 2 2 2" xfId="6108" xr:uid="{6079BEF7-0CA3-4379-8F20-CCC80FA8895E}"/>
    <cellStyle name="Normal 4 14 3 2 3" xfId="3397" xr:uid="{53A47805-0369-464E-8615-9C878F993C37}"/>
    <cellStyle name="Normal 4 14 3 2 4" xfId="5111" xr:uid="{F848B2D7-DE1A-49D1-943D-116D28E67C90}"/>
    <cellStyle name="Normal 4 14 3 3" xfId="1998" xr:uid="{00000000-0005-0000-0000-00006E050000}"/>
    <cellStyle name="Normal 4 14 3 3 2" xfId="5819" xr:uid="{F4417924-60DD-40BD-B917-E4B72B391DB2}"/>
    <cellStyle name="Normal 4 14 3 4" xfId="2697" xr:uid="{254CC4D1-3314-433B-9622-43E536798B59}"/>
    <cellStyle name="Normal 4 14 3 5" xfId="4405" xr:uid="{AE729B81-D5E7-4A1F-922B-7D96D3A748AD}"/>
    <cellStyle name="Normal 4 14 4" xfId="744" xr:uid="{00000000-0005-0000-0000-00006F050000}"/>
    <cellStyle name="Normal 4 14 4 2" xfId="1413" xr:uid="{00000000-0005-0000-0000-000070050000}"/>
    <cellStyle name="Normal 4 14 4 2 2" xfId="2362" xr:uid="{00000000-0005-0000-0000-000071050000}"/>
    <cellStyle name="Normal 4 14 4 2 2 2" xfId="6183" xr:uid="{AB7CF17E-FAEC-4B61-901A-374F76DFC010}"/>
    <cellStyle name="Normal 4 14 4 2 3" xfId="3559" xr:uid="{9D131CD9-36E7-454A-AB18-2731CE66DE45}"/>
    <cellStyle name="Normal 4 14 4 2 4" xfId="5235" xr:uid="{8EF504B5-10A0-4A4E-8D5A-4A0C11B58E02}"/>
    <cellStyle name="Normal 4 14 4 3" xfId="2073" xr:uid="{00000000-0005-0000-0000-000072050000}"/>
    <cellStyle name="Normal 4 14 4 3 2" xfId="5894" xr:uid="{176A6BC4-45E5-4104-B8FF-9292F80DC207}"/>
    <cellStyle name="Normal 4 14 4 4" xfId="2859" xr:uid="{030146D6-A4DB-443C-AF96-DE706E54FEF5}"/>
    <cellStyle name="Normal 4 14 4 5" xfId="4568" xr:uid="{1165EEAA-CCA1-4849-8070-22E670CB51A3}"/>
    <cellStyle name="Normal 4 14 5" xfId="1031" xr:uid="{00000000-0005-0000-0000-000073050000}"/>
    <cellStyle name="Normal 4 14 5 2" xfId="1700" xr:uid="{00000000-0005-0000-0000-000074050000}"/>
    <cellStyle name="Normal 4 14 5 2 2" xfId="2439" xr:uid="{00000000-0005-0000-0000-000075050000}"/>
    <cellStyle name="Normal 4 14 5 2 2 2" xfId="6260" xr:uid="{83634D3C-7247-4C22-BD11-C645F7C2B76D}"/>
    <cellStyle name="Normal 4 14 5 2 3" xfId="3846" xr:uid="{D57C0718-32DC-44F1-A868-20D211D71B5E}"/>
    <cellStyle name="Normal 4 14 5 2 4" xfId="5522" xr:uid="{44EECF4F-A105-473D-993C-BA409D404E89}"/>
    <cellStyle name="Normal 4 14 5 3" xfId="2149" xr:uid="{00000000-0005-0000-0000-000076050000}"/>
    <cellStyle name="Normal 4 14 5 3 2" xfId="5970" xr:uid="{4642703A-DAC0-4397-9CBD-B1A26E9E0FB3}"/>
    <cellStyle name="Normal 4 14 5 4" xfId="3146" xr:uid="{67B0019B-0C17-4089-BAE7-C4D722181A62}"/>
    <cellStyle name="Normal 4 14 5 5" xfId="4855" xr:uid="{3728A79F-BADF-4FC2-88AE-43C6792C0945}"/>
    <cellStyle name="Normal 4 14 6" xfId="1251" xr:uid="{00000000-0005-0000-0000-000077050000}"/>
    <cellStyle name="Normal 4 14 6 2" xfId="2250" xr:uid="{00000000-0005-0000-0000-000078050000}"/>
    <cellStyle name="Normal 4 14 6 2 2" xfId="6071" xr:uid="{FF38FF63-50C7-403C-84BE-67EC3F992DC3}"/>
    <cellStyle name="Normal 4 14 6 3" xfId="3360" xr:uid="{269B4AF4-7D0D-4C29-B224-60A72BAF75F9}"/>
    <cellStyle name="Normal 4 14 6 4" xfId="5073" xr:uid="{62B58594-CBAA-41C5-9B52-7258857B30E9}"/>
    <cellStyle name="Normal 4 14 7" xfId="1910" xr:uid="{00000000-0005-0000-0000-000079050000}"/>
    <cellStyle name="Normal 4 14 7 2" xfId="5731" xr:uid="{1CC4AE54-7D45-4741-ABA9-A14A3966A748}"/>
    <cellStyle name="Normal 4 14 8" xfId="2554" xr:uid="{00000000-0005-0000-0000-00007A050000}"/>
    <cellStyle name="Normal 4 14 8 2" xfId="6374" xr:uid="{5479AD88-7507-4A45-A4FE-14AED95808A4}"/>
    <cellStyle name="Normal 4 14 9" xfId="2612" xr:uid="{70DEA300-A6BA-45B4-B47F-18A2244597C2}"/>
    <cellStyle name="Normal 4 15" xfId="613" xr:uid="{00000000-0005-0000-0000-00007B050000}"/>
    <cellStyle name="Normal 4 16" xfId="575" xr:uid="{00000000-0005-0000-0000-00007C050000}"/>
    <cellStyle name="Normal 4 17" xfId="1223" xr:uid="{00000000-0005-0000-0000-00007D050000}"/>
    <cellStyle name="Normal 4 17 2" xfId="1853" xr:uid="{00000000-0005-0000-0000-00007E050000}"/>
    <cellStyle name="Normal 4 17 2 2" xfId="2514" xr:uid="{00000000-0005-0000-0000-00007F050000}"/>
    <cellStyle name="Normal 4 17 2 2 2" xfId="6335" xr:uid="{F9DCDFF0-C0F7-405E-900C-0C46513D4DB1}"/>
    <cellStyle name="Normal 4 17 2 3" xfId="4037" xr:uid="{8A8BC093-B808-4300-B2B0-A6F8AA7893CA}"/>
    <cellStyle name="Normal 4 17 2 4" xfId="5675" xr:uid="{B11D5B18-BAEF-435F-8958-0343D6BC2071}"/>
    <cellStyle name="Normal 4 17 3" xfId="2227" xr:uid="{00000000-0005-0000-0000-000080050000}"/>
    <cellStyle name="Normal 4 17 3 2" xfId="6048" xr:uid="{668796C3-565A-4BE4-B081-E9664939A1FC}"/>
    <cellStyle name="Normal 4 17 4" xfId="3337" xr:uid="{32CDD439-21F9-48F7-A445-7024798C3000}"/>
    <cellStyle name="Normal 4 17 5" xfId="5047" xr:uid="{1B3BF811-1ACD-4B81-BBF4-A77D8B5153B7}"/>
    <cellStyle name="Normal 4 2" xfId="442" xr:uid="{00000000-0005-0000-0000-000081050000}"/>
    <cellStyle name="Normal 4 2 10" xfId="2555" xr:uid="{00000000-0005-0000-0000-000082050000}"/>
    <cellStyle name="Normal 4 2 10 2" xfId="6375" xr:uid="{A93423C5-BB8E-4540-9C93-F09D38078DE5}"/>
    <cellStyle name="Normal 4 2 11" xfId="2613" xr:uid="{A348EFD0-B4E9-4409-858F-48072DCF5576}"/>
    <cellStyle name="Normal 4 2 12" xfId="4314" xr:uid="{364EA9B5-10B3-4618-BC0E-A717FF47A529}"/>
    <cellStyle name="Normal 4 2 2" xfId="443" xr:uid="{00000000-0005-0000-0000-000083050000}"/>
    <cellStyle name="Normal 4 2 3" xfId="444" xr:uid="{00000000-0005-0000-0000-000084050000}"/>
    <cellStyle name="Normal 4 2 4" xfId="657" xr:uid="{00000000-0005-0000-0000-000085050000}"/>
    <cellStyle name="Normal 4 2 4 2" xfId="842" xr:uid="{00000000-0005-0000-0000-000086050000}"/>
    <cellStyle name="Normal 4 2 4 2 2" xfId="1511" xr:uid="{00000000-0005-0000-0000-000087050000}"/>
    <cellStyle name="Normal 4 2 4 2 2 2" xfId="2401" xr:uid="{00000000-0005-0000-0000-000088050000}"/>
    <cellStyle name="Normal 4 2 4 2 2 2 2" xfId="6222" xr:uid="{FD2B306C-7918-4671-9928-2FCB5827A93F}"/>
    <cellStyle name="Normal 4 2 4 2 2 3" xfId="3657" xr:uid="{1951E950-D297-4D8A-B8AE-C0F7D8337079}"/>
    <cellStyle name="Normal 4 2 4 2 2 4" xfId="5333" xr:uid="{F2D674F5-9767-4344-B679-39B615415D7B}"/>
    <cellStyle name="Normal 4 2 4 2 3" xfId="2113" xr:uid="{00000000-0005-0000-0000-000089050000}"/>
    <cellStyle name="Normal 4 2 4 2 3 2" xfId="5934" xr:uid="{C003A0B7-9C77-4040-9EB5-1B762D5E70EE}"/>
    <cellStyle name="Normal 4 2 4 2 4" xfId="2957" xr:uid="{0DEAD059-7C5D-48E0-876E-2F7AB55C8CF2}"/>
    <cellStyle name="Normal 4 2 4 2 5" xfId="4666" xr:uid="{8FC33FD9-A924-4F17-9B89-7093B164680F}"/>
    <cellStyle name="Normal 4 2 4 3" xfId="1140" xr:uid="{00000000-0005-0000-0000-00008A050000}"/>
    <cellStyle name="Normal 4 2 4 3 2" xfId="1809" xr:uid="{00000000-0005-0000-0000-00008B050000}"/>
    <cellStyle name="Normal 4 2 4 3 2 2" xfId="2478" xr:uid="{00000000-0005-0000-0000-00008C050000}"/>
    <cellStyle name="Normal 4 2 4 3 2 2 2" xfId="6299" xr:uid="{F97A2DCF-A172-4048-ACCB-7C95B5DFB106}"/>
    <cellStyle name="Normal 4 2 4 3 2 3" xfId="3955" xr:uid="{8A047A7E-6DF8-49DD-A789-DF23000FFCC3}"/>
    <cellStyle name="Normal 4 2 4 3 2 4" xfId="5631" xr:uid="{32633EB0-8B1E-423F-B9FB-0EE739F8A225}"/>
    <cellStyle name="Normal 4 2 4 3 3" xfId="2190" xr:uid="{00000000-0005-0000-0000-00008D050000}"/>
    <cellStyle name="Normal 4 2 4 3 3 2" xfId="6011" xr:uid="{56052E5E-0653-42A4-889E-5056C2BD1B39}"/>
    <cellStyle name="Normal 4 2 4 3 4" xfId="3255" xr:uid="{C80E6A66-2D71-40A9-9991-7B6E6C7C3584}"/>
    <cellStyle name="Normal 4 2 4 3 5" xfId="4964" xr:uid="{C60DF1E5-4A38-44ED-94DE-14ED9A360B9F}"/>
    <cellStyle name="Normal 4 2 4 4" xfId="1327" xr:uid="{00000000-0005-0000-0000-00008E050000}"/>
    <cellStyle name="Normal 4 2 4 4 2" xfId="2325" xr:uid="{00000000-0005-0000-0000-00008F050000}"/>
    <cellStyle name="Normal 4 2 4 4 2 2" xfId="6146" xr:uid="{7B6E4C7D-EE69-4FA5-87C8-6245F4497545}"/>
    <cellStyle name="Normal 4 2 4 4 3" xfId="3473" xr:uid="{B36E0148-D45B-48F8-8AD8-452D91329D76}"/>
    <cellStyle name="Normal 4 2 4 4 4" xfId="5149" xr:uid="{D7404279-DA0A-4271-AA24-457B50D34603}"/>
    <cellStyle name="Normal 4 2 4 5" xfId="2036" xr:uid="{00000000-0005-0000-0000-000090050000}"/>
    <cellStyle name="Normal 4 2 4 5 2" xfId="5857" xr:uid="{5956A477-2782-4436-A7CB-FD895E3DB13C}"/>
    <cellStyle name="Normal 4 2 4 6" xfId="2773" xr:uid="{AC04B917-A905-40BD-96A8-F3D9EDF7A298}"/>
    <cellStyle name="Normal 4 2 4 7" xfId="4481" xr:uid="{B6BAC30B-3F78-4D7C-AEDE-6058AEBB54FE}"/>
    <cellStyle name="Normal 4 2 5" xfId="581" xr:uid="{00000000-0005-0000-0000-000091050000}"/>
    <cellStyle name="Normal 4 2 5 2" xfId="1290" xr:uid="{00000000-0005-0000-0000-000092050000}"/>
    <cellStyle name="Normal 4 2 5 2 2" xfId="2288" xr:uid="{00000000-0005-0000-0000-000093050000}"/>
    <cellStyle name="Normal 4 2 5 2 2 2" xfId="6109" xr:uid="{76392C5D-20F3-46B4-B180-BDCB439B19A8}"/>
    <cellStyle name="Normal 4 2 5 2 3" xfId="3398" xr:uid="{A8D7341F-3D06-47A1-A7F1-8A1E95B40F4C}"/>
    <cellStyle name="Normal 4 2 5 2 4" xfId="5112" xr:uid="{BFEE0FC4-39ED-45F1-BC63-2B09367A7C85}"/>
    <cellStyle name="Normal 4 2 5 3" xfId="1999" xr:uid="{00000000-0005-0000-0000-000094050000}"/>
    <cellStyle name="Normal 4 2 5 3 2" xfId="5820" xr:uid="{309078C2-217D-4D2D-A213-3A413632A4BB}"/>
    <cellStyle name="Normal 4 2 5 4" xfId="2698" xr:uid="{BB063A17-1115-4D44-A884-FDF29613D912}"/>
    <cellStyle name="Normal 4 2 5 5" xfId="4406" xr:uid="{156F2ED2-6C03-433E-B8AE-E77F123CFBB2}"/>
    <cellStyle name="Normal 4 2 6" xfId="745" xr:uid="{00000000-0005-0000-0000-000095050000}"/>
    <cellStyle name="Normal 4 2 6 2" xfId="1414" xr:uid="{00000000-0005-0000-0000-000096050000}"/>
    <cellStyle name="Normal 4 2 6 2 2" xfId="2363" xr:uid="{00000000-0005-0000-0000-000097050000}"/>
    <cellStyle name="Normal 4 2 6 2 2 2" xfId="6184" xr:uid="{5B05DA8A-8BB5-4B47-A95B-9D24FB26D51F}"/>
    <cellStyle name="Normal 4 2 6 2 3" xfId="3560" xr:uid="{84A2EEE8-3DFB-4890-B4D0-60CEECCAE76A}"/>
    <cellStyle name="Normal 4 2 6 2 4" xfId="5236" xr:uid="{648F193D-A68A-4938-B30E-76F6769091C5}"/>
    <cellStyle name="Normal 4 2 6 3" xfId="2074" xr:uid="{00000000-0005-0000-0000-000098050000}"/>
    <cellStyle name="Normal 4 2 6 3 2" xfId="5895" xr:uid="{3B2617CD-7195-4EDD-A381-8100703B77F3}"/>
    <cellStyle name="Normal 4 2 6 4" xfId="2860" xr:uid="{A10313E9-B4F5-43B0-AE30-F750F8ACE986}"/>
    <cellStyle name="Normal 4 2 6 5" xfId="4569" xr:uid="{C9A3B40C-99AE-4E90-B03F-9A0BBF5126C7}"/>
    <cellStyle name="Normal 4 2 7" xfId="1032" xr:uid="{00000000-0005-0000-0000-000099050000}"/>
    <cellStyle name="Normal 4 2 7 2" xfId="1701" xr:uid="{00000000-0005-0000-0000-00009A050000}"/>
    <cellStyle name="Normal 4 2 7 2 2" xfId="2440" xr:uid="{00000000-0005-0000-0000-00009B050000}"/>
    <cellStyle name="Normal 4 2 7 2 2 2" xfId="6261" xr:uid="{BBBA4C81-A7E6-467E-A498-AD537A1F3004}"/>
    <cellStyle name="Normal 4 2 7 2 3" xfId="3847" xr:uid="{209282A3-0837-4A9E-9BB9-135934D368EF}"/>
    <cellStyle name="Normal 4 2 7 2 4" xfId="5523" xr:uid="{D380542A-2E01-4BED-9D07-B0BFED768F35}"/>
    <cellStyle name="Normal 4 2 7 3" xfId="2150" xr:uid="{00000000-0005-0000-0000-00009C050000}"/>
    <cellStyle name="Normal 4 2 7 3 2" xfId="5971" xr:uid="{E37D910B-0BC0-43E6-861D-5C9B13BCBBCD}"/>
    <cellStyle name="Normal 4 2 7 4" xfId="3147" xr:uid="{9EA468E1-F4BA-4481-B5BD-95E1A672A96B}"/>
    <cellStyle name="Normal 4 2 7 5" xfId="4856" xr:uid="{35ACE4F3-2BF2-423D-9D76-674875A5E7B9}"/>
    <cellStyle name="Normal 4 2 8" xfId="1252" xr:uid="{00000000-0005-0000-0000-00009D050000}"/>
    <cellStyle name="Normal 4 2 8 2" xfId="2251" xr:uid="{00000000-0005-0000-0000-00009E050000}"/>
    <cellStyle name="Normal 4 2 8 2 2" xfId="6072" xr:uid="{8F5CB178-F298-4896-B6E0-6342ACE318C0}"/>
    <cellStyle name="Normal 4 2 8 3" xfId="3361" xr:uid="{2DC00624-C5D0-44AA-8344-130829A1B9CF}"/>
    <cellStyle name="Normal 4 2 8 4" xfId="5074" xr:uid="{4EDB07A6-F203-4DF2-A471-D06AED80AC09}"/>
    <cellStyle name="Normal 4 2 9" xfId="1911" xr:uid="{00000000-0005-0000-0000-00009F050000}"/>
    <cellStyle name="Normal 4 2 9 2" xfId="5732" xr:uid="{CAEB8A65-E083-4B36-9F32-9B1A82642352}"/>
    <cellStyle name="Normal 4 3" xfId="445" xr:uid="{00000000-0005-0000-0000-0000A0050000}"/>
    <cellStyle name="Normal 4 4" xfId="446" xr:uid="{00000000-0005-0000-0000-0000A1050000}"/>
    <cellStyle name="Normal 4 5" xfId="447" xr:uid="{00000000-0005-0000-0000-0000A2050000}"/>
    <cellStyle name="Normal 4 6" xfId="448" xr:uid="{00000000-0005-0000-0000-0000A3050000}"/>
    <cellStyle name="Normal 4 7" xfId="449" xr:uid="{00000000-0005-0000-0000-0000A4050000}"/>
    <cellStyle name="Normal 4 8" xfId="450" xr:uid="{00000000-0005-0000-0000-0000A5050000}"/>
    <cellStyle name="Normal 4 9" xfId="451" xr:uid="{00000000-0005-0000-0000-0000A6050000}"/>
    <cellStyle name="Normal 5" xfId="11" xr:uid="{00000000-0005-0000-0000-0000A7050000}"/>
    <cellStyle name="Normal 5 10" xfId="452" xr:uid="{00000000-0005-0000-0000-0000A8050000}"/>
    <cellStyle name="Normal 5 10 10" xfId="1914" xr:uid="{00000000-0005-0000-0000-0000A9050000}"/>
    <cellStyle name="Normal 5 10 10 2" xfId="5735" xr:uid="{572B705E-0BB0-44C1-96D0-E1A7E3793407}"/>
    <cellStyle name="Normal 5 10 11" xfId="2556" xr:uid="{00000000-0005-0000-0000-0000AA050000}"/>
    <cellStyle name="Normal 5 10 11 2" xfId="6376" xr:uid="{0F687154-09E2-4D70-9900-40AC3F686E1C}"/>
    <cellStyle name="Normal 5 10 12" xfId="2614" xr:uid="{21580B0B-4396-4413-9599-69D729E4FC94}"/>
    <cellStyle name="Normal 5 10 13" xfId="4319" xr:uid="{EC705B3D-ABFA-4CA4-BF04-34AB66CA2D65}"/>
    <cellStyle name="Normal 5 10 2" xfId="453" xr:uid="{00000000-0005-0000-0000-0000AB050000}"/>
    <cellStyle name="Normal 5 10 2 10" xfId="2557" xr:uid="{00000000-0005-0000-0000-0000AC050000}"/>
    <cellStyle name="Normal 5 10 2 10 2" xfId="6377" xr:uid="{F83504B4-DCDB-4C9E-9477-EE9112AF5DD6}"/>
    <cellStyle name="Normal 5 10 2 11" xfId="2615" xr:uid="{2E95B44C-408C-47EF-8E2C-21B66D58F962}"/>
    <cellStyle name="Normal 5 10 2 12" xfId="4320" xr:uid="{4191CBB9-0332-4EB1-BFB8-20B4D750B263}"/>
    <cellStyle name="Normal 5 10 2 2" xfId="454" xr:uid="{00000000-0005-0000-0000-0000AD050000}"/>
    <cellStyle name="Normal 5 10 2 2 10" xfId="4321" xr:uid="{F8F54E31-4244-47E7-BA49-22F3B0489130}"/>
    <cellStyle name="Normal 5 10 2 2 2" xfId="660" xr:uid="{00000000-0005-0000-0000-0000AE050000}"/>
    <cellStyle name="Normal 5 10 2 2 2 2" xfId="845" xr:uid="{00000000-0005-0000-0000-0000AF050000}"/>
    <cellStyle name="Normal 5 10 2 2 2 2 2" xfId="1514" xr:uid="{00000000-0005-0000-0000-0000B0050000}"/>
    <cellStyle name="Normal 5 10 2 2 2 2 2 2" xfId="2404" xr:uid="{00000000-0005-0000-0000-0000B1050000}"/>
    <cellStyle name="Normal 5 10 2 2 2 2 2 2 2" xfId="6225" xr:uid="{9D94442A-2546-4BBA-801C-458E1061B001}"/>
    <cellStyle name="Normal 5 10 2 2 2 2 2 3" xfId="3660" xr:uid="{69B73BCB-637C-4324-932A-21F7F0CB36C2}"/>
    <cellStyle name="Normal 5 10 2 2 2 2 2 4" xfId="5336" xr:uid="{53A46A3A-E217-4DDA-A8D8-BB2CC30AA04E}"/>
    <cellStyle name="Normal 5 10 2 2 2 2 3" xfId="2116" xr:uid="{00000000-0005-0000-0000-0000B2050000}"/>
    <cellStyle name="Normal 5 10 2 2 2 2 3 2" xfId="5937" xr:uid="{CDE95F19-44A0-45CB-9FAC-C881958E069A}"/>
    <cellStyle name="Normal 5 10 2 2 2 2 4" xfId="2960" xr:uid="{5BA9ED6B-F08F-4112-B68A-3C0C1C8D1B9F}"/>
    <cellStyle name="Normal 5 10 2 2 2 2 5" xfId="4669" xr:uid="{87A9EFEF-C293-47CC-839E-F4496D96F4AB}"/>
    <cellStyle name="Normal 5 10 2 2 2 3" xfId="1143" xr:uid="{00000000-0005-0000-0000-0000B3050000}"/>
    <cellStyle name="Normal 5 10 2 2 2 3 2" xfId="1812" xr:uid="{00000000-0005-0000-0000-0000B4050000}"/>
    <cellStyle name="Normal 5 10 2 2 2 3 2 2" xfId="2481" xr:uid="{00000000-0005-0000-0000-0000B5050000}"/>
    <cellStyle name="Normal 5 10 2 2 2 3 2 2 2" xfId="6302" xr:uid="{341D2062-EE9A-4ED5-A665-9C8D19E74A23}"/>
    <cellStyle name="Normal 5 10 2 2 2 3 2 3" xfId="3958" xr:uid="{369961FA-7BA9-45CE-8401-4671844A7FAB}"/>
    <cellStyle name="Normal 5 10 2 2 2 3 2 4" xfId="5634" xr:uid="{4DA326E3-737A-4958-930C-27AB96AAA935}"/>
    <cellStyle name="Normal 5 10 2 2 2 3 3" xfId="2193" xr:uid="{00000000-0005-0000-0000-0000B6050000}"/>
    <cellStyle name="Normal 5 10 2 2 2 3 3 2" xfId="6014" xr:uid="{19DA170A-7EF2-4A53-8757-900C2F0F98FF}"/>
    <cellStyle name="Normal 5 10 2 2 2 3 4" xfId="3258" xr:uid="{351DFE8A-6D7D-4EE7-BF5C-485DEF01448B}"/>
    <cellStyle name="Normal 5 10 2 2 2 3 5" xfId="4967" xr:uid="{0F2B1552-D8CA-40D5-A64A-581782634DEA}"/>
    <cellStyle name="Normal 5 10 2 2 2 4" xfId="1330" xr:uid="{00000000-0005-0000-0000-0000B7050000}"/>
    <cellStyle name="Normal 5 10 2 2 2 4 2" xfId="2328" xr:uid="{00000000-0005-0000-0000-0000B8050000}"/>
    <cellStyle name="Normal 5 10 2 2 2 4 2 2" xfId="6149" xr:uid="{72BADC00-DB13-4E2F-A8E4-1AA10DA03478}"/>
    <cellStyle name="Normal 5 10 2 2 2 4 3" xfId="3476" xr:uid="{F99198B9-FE6E-4603-BFB1-8E704BE0EE41}"/>
    <cellStyle name="Normal 5 10 2 2 2 4 4" xfId="5152" xr:uid="{5AF7CD68-BFC9-4FFC-8635-F35C20B874A6}"/>
    <cellStyle name="Normal 5 10 2 2 2 5" xfId="2039" xr:uid="{00000000-0005-0000-0000-0000B9050000}"/>
    <cellStyle name="Normal 5 10 2 2 2 5 2" xfId="5860" xr:uid="{1D2C174A-F875-48BE-B2AA-B16CA7463CAA}"/>
    <cellStyle name="Normal 5 10 2 2 2 6" xfId="2776" xr:uid="{32438370-E4F8-4450-8FF0-6D972EF28527}"/>
    <cellStyle name="Normal 5 10 2 2 2 7" xfId="4484" xr:uid="{8FCF15D9-75F3-4E89-9B5B-8EAD71200319}"/>
    <cellStyle name="Normal 5 10 2 2 3" xfId="584" xr:uid="{00000000-0005-0000-0000-0000BA050000}"/>
    <cellStyle name="Normal 5 10 2 2 3 2" xfId="1293" xr:uid="{00000000-0005-0000-0000-0000BB050000}"/>
    <cellStyle name="Normal 5 10 2 2 3 2 2" xfId="2291" xr:uid="{00000000-0005-0000-0000-0000BC050000}"/>
    <cellStyle name="Normal 5 10 2 2 3 2 2 2" xfId="6112" xr:uid="{DCA737DF-42E0-4E53-A5C6-3D95F0403008}"/>
    <cellStyle name="Normal 5 10 2 2 3 2 3" xfId="3401" xr:uid="{FDB3C955-F451-4325-A244-AF9A3F05D82F}"/>
    <cellStyle name="Normal 5 10 2 2 3 2 4" xfId="5115" xr:uid="{D0B64D25-A729-4551-81BD-EA96BDE458E1}"/>
    <cellStyle name="Normal 5 10 2 2 3 3" xfId="2002" xr:uid="{00000000-0005-0000-0000-0000BD050000}"/>
    <cellStyle name="Normal 5 10 2 2 3 3 2" xfId="5823" xr:uid="{03A90D6B-671C-4F6C-9542-3930876AC5B8}"/>
    <cellStyle name="Normal 5 10 2 2 3 4" xfId="2701" xr:uid="{C68A020B-EF91-4DEE-B568-2073F670DBC9}"/>
    <cellStyle name="Normal 5 10 2 2 3 5" xfId="4409" xr:uid="{97B0DF90-0BB6-43C8-AA54-987733E3F4DA}"/>
    <cellStyle name="Normal 5 10 2 2 4" xfId="748" xr:uid="{00000000-0005-0000-0000-0000BE050000}"/>
    <cellStyle name="Normal 5 10 2 2 4 2" xfId="1417" xr:uid="{00000000-0005-0000-0000-0000BF050000}"/>
    <cellStyle name="Normal 5 10 2 2 4 2 2" xfId="2366" xr:uid="{00000000-0005-0000-0000-0000C0050000}"/>
    <cellStyle name="Normal 5 10 2 2 4 2 2 2" xfId="6187" xr:uid="{734CE738-B71F-4F0C-9700-CFDD02662AE5}"/>
    <cellStyle name="Normal 5 10 2 2 4 2 3" xfId="3563" xr:uid="{6ACB7AFE-3831-41A0-BEEE-6F8AEEBCF974}"/>
    <cellStyle name="Normal 5 10 2 2 4 2 4" xfId="5239" xr:uid="{0A0F5599-9BBB-4622-9979-9DB07E0A1E09}"/>
    <cellStyle name="Normal 5 10 2 2 4 3" xfId="2077" xr:uid="{00000000-0005-0000-0000-0000C1050000}"/>
    <cellStyle name="Normal 5 10 2 2 4 3 2" xfId="5898" xr:uid="{F7F4172A-6518-42B0-BB96-7AA0D35D44C7}"/>
    <cellStyle name="Normal 5 10 2 2 4 4" xfId="2863" xr:uid="{9166F608-6977-42DF-B88B-E5A07858042B}"/>
    <cellStyle name="Normal 5 10 2 2 4 5" xfId="4572" xr:uid="{F7D87F3C-CA04-4DBA-AE4C-667DA30AEB99}"/>
    <cellStyle name="Normal 5 10 2 2 5" xfId="1035" xr:uid="{00000000-0005-0000-0000-0000C2050000}"/>
    <cellStyle name="Normal 5 10 2 2 5 2" xfId="1704" xr:uid="{00000000-0005-0000-0000-0000C3050000}"/>
    <cellStyle name="Normal 5 10 2 2 5 2 2" xfId="2443" xr:uid="{00000000-0005-0000-0000-0000C4050000}"/>
    <cellStyle name="Normal 5 10 2 2 5 2 2 2" xfId="6264" xr:uid="{E698741C-F3FC-498F-A0E9-2997A9393814}"/>
    <cellStyle name="Normal 5 10 2 2 5 2 3" xfId="3850" xr:uid="{B864B5DC-E1E3-4330-9BB4-242EFF5FAF6F}"/>
    <cellStyle name="Normal 5 10 2 2 5 2 4" xfId="5526" xr:uid="{1B88BFEC-548C-4E27-AF83-3E424EE97C86}"/>
    <cellStyle name="Normal 5 10 2 2 5 3" xfId="2153" xr:uid="{00000000-0005-0000-0000-0000C5050000}"/>
    <cellStyle name="Normal 5 10 2 2 5 3 2" xfId="5974" xr:uid="{2AF30143-FEE1-486E-96BA-9E4F9D1DBE28}"/>
    <cellStyle name="Normal 5 10 2 2 5 4" xfId="3150" xr:uid="{11624A70-DB59-4765-99CD-6B1F63AA4AC9}"/>
    <cellStyle name="Normal 5 10 2 2 5 5" xfId="4859" xr:uid="{E4CFE47C-A8EE-4F52-985B-E38C056FED2F}"/>
    <cellStyle name="Normal 5 10 2 2 6" xfId="1255" xr:uid="{00000000-0005-0000-0000-0000C6050000}"/>
    <cellStyle name="Normal 5 10 2 2 6 2" xfId="2254" xr:uid="{00000000-0005-0000-0000-0000C7050000}"/>
    <cellStyle name="Normal 5 10 2 2 6 2 2" xfId="6075" xr:uid="{D7F6A52D-19E0-4E72-9A69-F11B916AE383}"/>
    <cellStyle name="Normal 5 10 2 2 6 3" xfId="3364" xr:uid="{C89DDF34-A8CF-4C6B-B6A6-DEA78E1B1567}"/>
    <cellStyle name="Normal 5 10 2 2 6 4" xfId="5077" xr:uid="{59B52CD7-2AF1-4483-B5EF-1B50817B737A}"/>
    <cellStyle name="Normal 5 10 2 2 7" xfId="1916" xr:uid="{00000000-0005-0000-0000-0000C8050000}"/>
    <cellStyle name="Normal 5 10 2 2 7 2" xfId="5737" xr:uid="{52A21C78-AA16-4796-8DEB-1A70E9589F21}"/>
    <cellStyle name="Normal 5 10 2 2 8" xfId="2558" xr:uid="{00000000-0005-0000-0000-0000C9050000}"/>
    <cellStyle name="Normal 5 10 2 2 8 2" xfId="6378" xr:uid="{F751321D-9D6D-4D2A-99CB-DBD60E0F37EA}"/>
    <cellStyle name="Normal 5 10 2 2 9" xfId="2616" xr:uid="{2A0181BA-2321-4A66-B6B5-0BDF1D1D751B}"/>
    <cellStyle name="Normal 5 10 2 3" xfId="659" xr:uid="{00000000-0005-0000-0000-0000CA050000}"/>
    <cellStyle name="Normal 5 10 2 3 2" xfId="844" xr:uid="{00000000-0005-0000-0000-0000CB050000}"/>
    <cellStyle name="Normal 5 10 2 3 2 2" xfId="1513" xr:uid="{00000000-0005-0000-0000-0000CC050000}"/>
    <cellStyle name="Normal 5 10 2 3 2 2 2" xfId="2403" xr:uid="{00000000-0005-0000-0000-0000CD050000}"/>
    <cellStyle name="Normal 5 10 2 3 2 2 2 2" xfId="6224" xr:uid="{255EA432-CCA7-4049-B251-738089CE2722}"/>
    <cellStyle name="Normal 5 10 2 3 2 2 3" xfId="3659" xr:uid="{A97649DD-581F-4BBD-AEA3-10446834CBCB}"/>
    <cellStyle name="Normal 5 10 2 3 2 2 4" xfId="5335" xr:uid="{21ACA6D0-5DEA-41B3-9336-EFE6602CA7B2}"/>
    <cellStyle name="Normal 5 10 2 3 2 3" xfId="2115" xr:uid="{00000000-0005-0000-0000-0000CE050000}"/>
    <cellStyle name="Normal 5 10 2 3 2 3 2" xfId="5936" xr:uid="{2A33E8B6-2938-42A3-92BB-F55F1D1B4ABD}"/>
    <cellStyle name="Normal 5 10 2 3 2 4" xfId="2959" xr:uid="{5C6D643E-FB0B-4F42-9CA2-B02E9D4FF0F4}"/>
    <cellStyle name="Normal 5 10 2 3 2 5" xfId="4668" xr:uid="{EA84FA7E-6607-44C6-A3CB-D40A97D2AA69}"/>
    <cellStyle name="Normal 5 10 2 3 3" xfId="1142" xr:uid="{00000000-0005-0000-0000-0000CF050000}"/>
    <cellStyle name="Normal 5 10 2 3 3 2" xfId="1811" xr:uid="{00000000-0005-0000-0000-0000D0050000}"/>
    <cellStyle name="Normal 5 10 2 3 3 2 2" xfId="2480" xr:uid="{00000000-0005-0000-0000-0000D1050000}"/>
    <cellStyle name="Normal 5 10 2 3 3 2 2 2" xfId="6301" xr:uid="{3829B1B2-03D3-4856-AD9E-DE96B2A2E579}"/>
    <cellStyle name="Normal 5 10 2 3 3 2 3" xfId="3957" xr:uid="{5763F48C-1240-4BC2-A641-CA16039DAE5D}"/>
    <cellStyle name="Normal 5 10 2 3 3 2 4" xfId="5633" xr:uid="{B6098E28-8502-47DC-A5C5-A1E56E1BD534}"/>
    <cellStyle name="Normal 5 10 2 3 3 3" xfId="2192" xr:uid="{00000000-0005-0000-0000-0000D2050000}"/>
    <cellStyle name="Normal 5 10 2 3 3 3 2" xfId="6013" xr:uid="{EE8B16F8-66E7-4F51-8103-603311A94014}"/>
    <cellStyle name="Normal 5 10 2 3 3 4" xfId="3257" xr:uid="{F9AF8A65-8AFD-43F2-A7B8-E0BF48E05EC5}"/>
    <cellStyle name="Normal 5 10 2 3 3 5" xfId="4966" xr:uid="{F4E51BEC-1D96-4FF6-B044-371A920CDD29}"/>
    <cellStyle name="Normal 5 10 2 3 4" xfId="1329" xr:uid="{00000000-0005-0000-0000-0000D3050000}"/>
    <cellStyle name="Normal 5 10 2 3 4 2" xfId="2327" xr:uid="{00000000-0005-0000-0000-0000D4050000}"/>
    <cellStyle name="Normal 5 10 2 3 4 2 2" xfId="6148" xr:uid="{A398A475-3F23-475B-983E-D86039832C51}"/>
    <cellStyle name="Normal 5 10 2 3 4 3" xfId="3475" xr:uid="{C202E3C1-3D30-4A5A-ADC7-54AED1A05F7B}"/>
    <cellStyle name="Normal 5 10 2 3 4 4" xfId="5151" xr:uid="{633734D1-ACE2-4C10-88A6-3E6BDA603EC0}"/>
    <cellStyle name="Normal 5 10 2 3 5" xfId="2038" xr:uid="{00000000-0005-0000-0000-0000D5050000}"/>
    <cellStyle name="Normal 5 10 2 3 5 2" xfId="5859" xr:uid="{16FDEAAC-DB0C-475A-8F9C-DEB97080283F}"/>
    <cellStyle name="Normal 5 10 2 3 6" xfId="2775" xr:uid="{EA9D9AF3-79B5-41B7-98B1-32498688ADE6}"/>
    <cellStyle name="Normal 5 10 2 3 7" xfId="4483" xr:uid="{B8A59299-7BF3-4261-B266-B98A7754C98C}"/>
    <cellStyle name="Normal 5 10 2 4" xfId="583" xr:uid="{00000000-0005-0000-0000-0000D6050000}"/>
    <cellStyle name="Normal 5 10 2 4 2" xfId="1292" xr:uid="{00000000-0005-0000-0000-0000D7050000}"/>
    <cellStyle name="Normal 5 10 2 4 2 2" xfId="2290" xr:uid="{00000000-0005-0000-0000-0000D8050000}"/>
    <cellStyle name="Normal 5 10 2 4 2 2 2" xfId="6111" xr:uid="{EA0A533B-0942-44FD-AFF2-7A50630FE670}"/>
    <cellStyle name="Normal 5 10 2 4 2 3" xfId="3400" xr:uid="{79F5A34C-F3F9-4BF0-809F-12C3A9E632A3}"/>
    <cellStyle name="Normal 5 10 2 4 2 4" xfId="5114" xr:uid="{92A47EDC-DBA4-4F6A-B8D1-61C3C3BE3244}"/>
    <cellStyle name="Normal 5 10 2 4 3" xfId="2001" xr:uid="{00000000-0005-0000-0000-0000D9050000}"/>
    <cellStyle name="Normal 5 10 2 4 3 2" xfId="5822" xr:uid="{0013A79A-7B9E-4299-A9E4-9084CD28B5AF}"/>
    <cellStyle name="Normal 5 10 2 4 4" xfId="2700" xr:uid="{7E9E7257-13BB-4559-B1FA-C2C33C2432CD}"/>
    <cellStyle name="Normal 5 10 2 4 5" xfId="4408" xr:uid="{2315AC84-A581-4AB4-8915-BF7B194E4EAF}"/>
    <cellStyle name="Normal 5 10 2 5" xfId="747" xr:uid="{00000000-0005-0000-0000-0000DA050000}"/>
    <cellStyle name="Normal 5 10 2 5 2" xfId="1416" xr:uid="{00000000-0005-0000-0000-0000DB050000}"/>
    <cellStyle name="Normal 5 10 2 5 2 2" xfId="2365" xr:uid="{00000000-0005-0000-0000-0000DC050000}"/>
    <cellStyle name="Normal 5 10 2 5 2 2 2" xfId="6186" xr:uid="{05AFD595-9B7F-4281-911B-16B29C06AC26}"/>
    <cellStyle name="Normal 5 10 2 5 2 3" xfId="3562" xr:uid="{4A797394-A1E8-4381-938A-EB313FBDD7D2}"/>
    <cellStyle name="Normal 5 10 2 5 2 4" xfId="5238" xr:uid="{F101D554-9C6C-449E-AEAC-00488712B4BA}"/>
    <cellStyle name="Normal 5 10 2 5 3" xfId="2076" xr:uid="{00000000-0005-0000-0000-0000DD050000}"/>
    <cellStyle name="Normal 5 10 2 5 3 2" xfId="5897" xr:uid="{323CE2A3-76B9-4F1A-B457-AA8FDCA2F1E4}"/>
    <cellStyle name="Normal 5 10 2 5 4" xfId="2862" xr:uid="{FD0C6A2C-8B30-42BC-84B4-AB5792864452}"/>
    <cellStyle name="Normal 5 10 2 5 5" xfId="4571" xr:uid="{BA532071-C3D5-4BF0-B995-E8D530885C19}"/>
    <cellStyle name="Normal 5 10 2 6" xfId="1034" xr:uid="{00000000-0005-0000-0000-0000DE050000}"/>
    <cellStyle name="Normal 5 10 2 6 2" xfId="1703" xr:uid="{00000000-0005-0000-0000-0000DF050000}"/>
    <cellStyle name="Normal 5 10 2 6 2 2" xfId="2442" xr:uid="{00000000-0005-0000-0000-0000E0050000}"/>
    <cellStyle name="Normal 5 10 2 6 2 2 2" xfId="6263" xr:uid="{AFB881E9-5520-4150-A2A8-26AA7C629D12}"/>
    <cellStyle name="Normal 5 10 2 6 2 3" xfId="3849" xr:uid="{F8065DC6-97E0-4132-9E86-F4BE7911BEE4}"/>
    <cellStyle name="Normal 5 10 2 6 2 4" xfId="5525" xr:uid="{D0618997-6C16-4444-9928-E4FDCD1EAC07}"/>
    <cellStyle name="Normal 5 10 2 6 3" xfId="2152" xr:uid="{00000000-0005-0000-0000-0000E1050000}"/>
    <cellStyle name="Normal 5 10 2 6 3 2" xfId="5973" xr:uid="{25E083A6-7BFF-4F07-974E-FA84AC5FD0DA}"/>
    <cellStyle name="Normal 5 10 2 6 4" xfId="3149" xr:uid="{76C77E0A-A6B7-4B60-91D5-76B340D77DA7}"/>
    <cellStyle name="Normal 5 10 2 6 5" xfId="4858" xr:uid="{93ED4FF0-06ED-4239-A3B3-3AA57D71C6BC}"/>
    <cellStyle name="Normal 5 10 2 7" xfId="1240" xr:uid="{00000000-0005-0000-0000-0000E2050000}"/>
    <cellStyle name="Normal 5 10 2 7 2" xfId="1869" xr:uid="{00000000-0005-0000-0000-0000E3050000}"/>
    <cellStyle name="Normal 5 10 2 7 2 2" xfId="2530" xr:uid="{00000000-0005-0000-0000-0000E4050000}"/>
    <cellStyle name="Normal 5 10 2 7 2 2 2" xfId="6351" xr:uid="{D382B1BE-3AA7-472D-87EB-E24C1EC89884}"/>
    <cellStyle name="Normal 5 10 2 7 2 3" xfId="4053" xr:uid="{78805EDA-5BD3-43C6-A70F-23B0C57044D6}"/>
    <cellStyle name="Normal 5 10 2 7 2 4" xfId="5691" xr:uid="{76E12B9B-BE98-4167-9BF4-33D4BFE360DD}"/>
    <cellStyle name="Normal 5 10 2 7 3" xfId="2243" xr:uid="{00000000-0005-0000-0000-0000E5050000}"/>
    <cellStyle name="Normal 5 10 2 7 3 2" xfId="6064" xr:uid="{8E3DC398-4797-4E2E-867D-D3E2C136C760}"/>
    <cellStyle name="Normal 5 10 2 7 4" xfId="3353" xr:uid="{623EC8C5-C938-4DA7-BAE2-6A744704D4FA}"/>
    <cellStyle name="Normal 5 10 2 7 5" xfId="5064" xr:uid="{C196E56C-1420-4725-BCFE-3D631C966EDE}"/>
    <cellStyle name="Normal 5 10 2 8" xfId="1254" xr:uid="{00000000-0005-0000-0000-0000E6050000}"/>
    <cellStyle name="Normal 5 10 2 8 2" xfId="2253" xr:uid="{00000000-0005-0000-0000-0000E7050000}"/>
    <cellStyle name="Normal 5 10 2 8 2 2" xfId="6074" xr:uid="{6D91A788-C2CD-4F32-B979-9A9551A6FAF8}"/>
    <cellStyle name="Normal 5 10 2 8 3" xfId="3363" xr:uid="{57C43F68-B615-47EF-ABB3-1C62CA119276}"/>
    <cellStyle name="Normal 5 10 2 8 4" xfId="5076" xr:uid="{E5B5B70E-70D2-4FDA-9E50-C8CD07E883BA}"/>
    <cellStyle name="Normal 5 10 2 9" xfId="1915" xr:uid="{00000000-0005-0000-0000-0000E8050000}"/>
    <cellStyle name="Normal 5 10 2 9 2" xfId="5736" xr:uid="{E97360A2-A622-464F-9A8B-5D439C373DBC}"/>
    <cellStyle name="Normal 5 10 3" xfId="455" xr:uid="{00000000-0005-0000-0000-0000E9050000}"/>
    <cellStyle name="Normal 5 10 3 10" xfId="4322" xr:uid="{34D95244-22EE-44B6-9721-F6D4F8F9A36E}"/>
    <cellStyle name="Normal 5 10 3 2" xfId="661" xr:uid="{00000000-0005-0000-0000-0000EA050000}"/>
    <cellStyle name="Normal 5 10 3 2 2" xfId="846" xr:uid="{00000000-0005-0000-0000-0000EB050000}"/>
    <cellStyle name="Normal 5 10 3 2 2 2" xfId="1515" xr:uid="{00000000-0005-0000-0000-0000EC050000}"/>
    <cellStyle name="Normal 5 10 3 2 2 2 2" xfId="2405" xr:uid="{00000000-0005-0000-0000-0000ED050000}"/>
    <cellStyle name="Normal 5 10 3 2 2 2 2 2" xfId="6226" xr:uid="{E80B1ED6-2A6C-441B-B199-25EA4D1C0754}"/>
    <cellStyle name="Normal 5 10 3 2 2 2 3" xfId="3661" xr:uid="{49ECE4C5-5AD9-46A9-9922-78BB4F96310B}"/>
    <cellStyle name="Normal 5 10 3 2 2 2 4" xfId="5337" xr:uid="{6B7CA330-62EC-4AF7-8EB3-35FA773ADD68}"/>
    <cellStyle name="Normal 5 10 3 2 2 3" xfId="2117" xr:uid="{00000000-0005-0000-0000-0000EE050000}"/>
    <cellStyle name="Normal 5 10 3 2 2 3 2" xfId="5938" xr:uid="{E9EB83A3-7629-4129-ABBD-B13770E0A17B}"/>
    <cellStyle name="Normal 5 10 3 2 2 4" xfId="2961" xr:uid="{02D93C14-78F6-4138-B4B0-D794A5C59EAC}"/>
    <cellStyle name="Normal 5 10 3 2 2 5" xfId="4670" xr:uid="{EEC8BCAF-9214-41CA-8E2C-F19473A292BC}"/>
    <cellStyle name="Normal 5 10 3 2 3" xfId="1144" xr:uid="{00000000-0005-0000-0000-0000EF050000}"/>
    <cellStyle name="Normal 5 10 3 2 3 2" xfId="1813" xr:uid="{00000000-0005-0000-0000-0000F0050000}"/>
    <cellStyle name="Normal 5 10 3 2 3 2 2" xfId="2482" xr:uid="{00000000-0005-0000-0000-0000F1050000}"/>
    <cellStyle name="Normal 5 10 3 2 3 2 2 2" xfId="6303" xr:uid="{16510FEA-9A90-400C-9782-9F0D9A9F5BD1}"/>
    <cellStyle name="Normal 5 10 3 2 3 2 3" xfId="3959" xr:uid="{D1ED0416-F2F8-403C-BA23-ED481515B703}"/>
    <cellStyle name="Normal 5 10 3 2 3 2 4" xfId="5635" xr:uid="{8DA0B2AA-39BF-45A6-A816-86147F471459}"/>
    <cellStyle name="Normal 5 10 3 2 3 3" xfId="2194" xr:uid="{00000000-0005-0000-0000-0000F2050000}"/>
    <cellStyle name="Normal 5 10 3 2 3 3 2" xfId="6015" xr:uid="{0F525DCD-39EF-4BDE-9578-05BCC45A4FDB}"/>
    <cellStyle name="Normal 5 10 3 2 3 4" xfId="3259" xr:uid="{811D48C5-3B68-41BA-AFAE-0776E2670E22}"/>
    <cellStyle name="Normal 5 10 3 2 3 5" xfId="4968" xr:uid="{0B4AE5C6-4A68-4770-AF99-9FF2F09FFD98}"/>
    <cellStyle name="Normal 5 10 3 2 4" xfId="1331" xr:uid="{00000000-0005-0000-0000-0000F3050000}"/>
    <cellStyle name="Normal 5 10 3 2 4 2" xfId="2329" xr:uid="{00000000-0005-0000-0000-0000F4050000}"/>
    <cellStyle name="Normal 5 10 3 2 4 2 2" xfId="6150" xr:uid="{54248CA6-96BB-49C9-B7C9-677B403AC517}"/>
    <cellStyle name="Normal 5 10 3 2 4 3" xfId="3477" xr:uid="{CE60587B-9CF6-4D86-AF80-770FD638356A}"/>
    <cellStyle name="Normal 5 10 3 2 4 4" xfId="5153" xr:uid="{B95F08AC-F9FC-42CD-B084-5AA3AB66EADA}"/>
    <cellStyle name="Normal 5 10 3 2 5" xfId="2040" xr:uid="{00000000-0005-0000-0000-0000F5050000}"/>
    <cellStyle name="Normal 5 10 3 2 5 2" xfId="5861" xr:uid="{5F59FEB5-F852-4464-9BA4-28AA9CDA58AB}"/>
    <cellStyle name="Normal 5 10 3 2 6" xfId="2777" xr:uid="{DDDB54ED-6D98-46B7-AC75-15E9EA79C137}"/>
    <cellStyle name="Normal 5 10 3 2 7" xfId="4485" xr:uid="{3BD30E73-8DB4-4CE2-87BA-4BB6753A4E2F}"/>
    <cellStyle name="Normal 5 10 3 3" xfId="585" xr:uid="{00000000-0005-0000-0000-0000F6050000}"/>
    <cellStyle name="Normal 5 10 3 3 2" xfId="1294" xr:uid="{00000000-0005-0000-0000-0000F7050000}"/>
    <cellStyle name="Normal 5 10 3 3 2 2" xfId="2292" xr:uid="{00000000-0005-0000-0000-0000F8050000}"/>
    <cellStyle name="Normal 5 10 3 3 2 2 2" xfId="6113" xr:uid="{548CEB23-8E11-4DC7-B53E-C09AFE85F013}"/>
    <cellStyle name="Normal 5 10 3 3 2 3" xfId="3402" xr:uid="{786A6993-7A78-4AC9-A765-C81A1CCBD46F}"/>
    <cellStyle name="Normal 5 10 3 3 2 4" xfId="5116" xr:uid="{0EA8B9C3-DA7D-40C2-BC00-161643B8E1D2}"/>
    <cellStyle name="Normal 5 10 3 3 3" xfId="2003" xr:uid="{00000000-0005-0000-0000-0000F9050000}"/>
    <cellStyle name="Normal 5 10 3 3 3 2" xfId="5824" xr:uid="{F39F69AF-96AA-493F-9377-8F54549F4D47}"/>
    <cellStyle name="Normal 5 10 3 3 4" xfId="2702" xr:uid="{B1A3873D-F714-4B3B-BA4B-D8417D9C5C17}"/>
    <cellStyle name="Normal 5 10 3 3 5" xfId="4410" xr:uid="{E8A0D5A9-3EF2-447B-8E3E-A0B4E865352C}"/>
    <cellStyle name="Normal 5 10 3 4" xfId="749" xr:uid="{00000000-0005-0000-0000-0000FA050000}"/>
    <cellStyle name="Normal 5 10 3 4 2" xfId="1418" xr:uid="{00000000-0005-0000-0000-0000FB050000}"/>
    <cellStyle name="Normal 5 10 3 4 2 2" xfId="2367" xr:uid="{00000000-0005-0000-0000-0000FC050000}"/>
    <cellStyle name="Normal 5 10 3 4 2 2 2" xfId="6188" xr:uid="{7094045F-5CBB-4E1E-9C30-512772CEF07D}"/>
    <cellStyle name="Normal 5 10 3 4 2 3" xfId="3564" xr:uid="{7C4178CA-8599-4C5C-8B13-D138768E2ED4}"/>
    <cellStyle name="Normal 5 10 3 4 2 4" xfId="5240" xr:uid="{712A60AF-9003-4BCC-8039-439D7717B23E}"/>
    <cellStyle name="Normal 5 10 3 4 3" xfId="2078" xr:uid="{00000000-0005-0000-0000-0000FD050000}"/>
    <cellStyle name="Normal 5 10 3 4 3 2" xfId="5899" xr:uid="{595E9420-D7CA-4731-94EC-7BF9D52EEEF4}"/>
    <cellStyle name="Normal 5 10 3 4 4" xfId="2864" xr:uid="{7CDC0ECD-EF82-4C48-A354-039318AB59B0}"/>
    <cellStyle name="Normal 5 10 3 4 5" xfId="4573" xr:uid="{52A8CAD4-3673-4130-B525-CF2E0175CD40}"/>
    <cellStyle name="Normal 5 10 3 5" xfId="1036" xr:uid="{00000000-0005-0000-0000-0000FE050000}"/>
    <cellStyle name="Normal 5 10 3 5 2" xfId="1705" xr:uid="{00000000-0005-0000-0000-0000FF050000}"/>
    <cellStyle name="Normal 5 10 3 5 2 2" xfId="2444" xr:uid="{00000000-0005-0000-0000-000000060000}"/>
    <cellStyle name="Normal 5 10 3 5 2 2 2" xfId="6265" xr:uid="{A37BD62C-016F-4FD5-856D-B1F3B3BFDB19}"/>
    <cellStyle name="Normal 5 10 3 5 2 3" xfId="3851" xr:uid="{2758FEBA-270D-4682-B04E-759B6FCFC04A}"/>
    <cellStyle name="Normal 5 10 3 5 2 4" xfId="5527" xr:uid="{BCC884FF-9AC7-45B2-8D8D-344B9C60E430}"/>
    <cellStyle name="Normal 5 10 3 5 3" xfId="2154" xr:uid="{00000000-0005-0000-0000-000001060000}"/>
    <cellStyle name="Normal 5 10 3 5 3 2" xfId="5975" xr:uid="{6645B7EB-FB5D-4EC9-BD57-7229CF91D74B}"/>
    <cellStyle name="Normal 5 10 3 5 4" xfId="3151" xr:uid="{D1BB05B3-63D8-47EB-8302-36C987CAEF3B}"/>
    <cellStyle name="Normal 5 10 3 5 5" xfId="4860" xr:uid="{FAD7F987-6AC7-4A39-9CA3-C2F8F02FC71B}"/>
    <cellStyle name="Normal 5 10 3 6" xfId="1256" xr:uid="{00000000-0005-0000-0000-000002060000}"/>
    <cellStyle name="Normal 5 10 3 6 2" xfId="2255" xr:uid="{00000000-0005-0000-0000-000003060000}"/>
    <cellStyle name="Normal 5 10 3 6 2 2" xfId="6076" xr:uid="{ED6AEB14-1BAA-4ADD-A42B-3BE7D9E4E850}"/>
    <cellStyle name="Normal 5 10 3 6 3" xfId="3365" xr:uid="{70B70FDE-48E3-44B0-8134-61005E5AC401}"/>
    <cellStyle name="Normal 5 10 3 6 4" xfId="5078" xr:uid="{5EF39BDB-AB48-492E-868C-9A021636AE07}"/>
    <cellStyle name="Normal 5 10 3 7" xfId="1917" xr:uid="{00000000-0005-0000-0000-000004060000}"/>
    <cellStyle name="Normal 5 10 3 7 2" xfId="5738" xr:uid="{CA78A60F-B67B-4036-A7E6-3962659207E0}"/>
    <cellStyle name="Normal 5 10 3 8" xfId="2559" xr:uid="{00000000-0005-0000-0000-000005060000}"/>
    <cellStyle name="Normal 5 10 3 8 2" xfId="6379" xr:uid="{CBB0531E-47BA-4D7C-9905-820C4DF500E7}"/>
    <cellStyle name="Normal 5 10 3 9" xfId="2617" xr:uid="{A9ADB4F2-E738-4FBA-9831-07FCA7AB8392}"/>
    <cellStyle name="Normal 5 10 4" xfId="658" xr:uid="{00000000-0005-0000-0000-000006060000}"/>
    <cellStyle name="Normal 5 10 4 2" xfId="843" xr:uid="{00000000-0005-0000-0000-000007060000}"/>
    <cellStyle name="Normal 5 10 4 2 2" xfId="1512" xr:uid="{00000000-0005-0000-0000-000008060000}"/>
    <cellStyle name="Normal 5 10 4 2 2 2" xfId="2402" xr:uid="{00000000-0005-0000-0000-000009060000}"/>
    <cellStyle name="Normal 5 10 4 2 2 2 2" xfId="6223" xr:uid="{87519E98-AE30-4BE2-9BA3-7C77311DEC3D}"/>
    <cellStyle name="Normal 5 10 4 2 2 3" xfId="3658" xr:uid="{C82294C9-A7FA-427E-9540-7C9892FDFE29}"/>
    <cellStyle name="Normal 5 10 4 2 2 4" xfId="5334" xr:uid="{BE7BF606-9414-4AB1-AE65-0991BC621974}"/>
    <cellStyle name="Normal 5 10 4 2 3" xfId="2114" xr:uid="{00000000-0005-0000-0000-00000A060000}"/>
    <cellStyle name="Normal 5 10 4 2 3 2" xfId="5935" xr:uid="{3E2BC8B3-87FE-401D-BEE6-C6F40C7E1D69}"/>
    <cellStyle name="Normal 5 10 4 2 4" xfId="2958" xr:uid="{3D8B6643-5A4D-46CD-9B42-FE1382397950}"/>
    <cellStyle name="Normal 5 10 4 2 5" xfId="4667" xr:uid="{366FC6FD-CCF4-4FEE-8047-044B1170B037}"/>
    <cellStyle name="Normal 5 10 4 3" xfId="1141" xr:uid="{00000000-0005-0000-0000-00000B060000}"/>
    <cellStyle name="Normal 5 10 4 3 2" xfId="1810" xr:uid="{00000000-0005-0000-0000-00000C060000}"/>
    <cellStyle name="Normal 5 10 4 3 2 2" xfId="2479" xr:uid="{00000000-0005-0000-0000-00000D060000}"/>
    <cellStyle name="Normal 5 10 4 3 2 2 2" xfId="6300" xr:uid="{6CC1319D-B0F4-4E58-85D5-B498E0569E53}"/>
    <cellStyle name="Normal 5 10 4 3 2 3" xfId="3956" xr:uid="{6AE564AE-0BD8-4462-A46D-93C8FD58DB65}"/>
    <cellStyle name="Normal 5 10 4 3 2 4" xfId="5632" xr:uid="{CE715F22-E792-4FA8-8B2D-2BE03D3D9DAC}"/>
    <cellStyle name="Normal 5 10 4 3 3" xfId="2191" xr:uid="{00000000-0005-0000-0000-00000E060000}"/>
    <cellStyle name="Normal 5 10 4 3 3 2" xfId="6012" xr:uid="{46D01363-B22A-4000-A2BB-06413848A2D8}"/>
    <cellStyle name="Normal 5 10 4 3 4" xfId="3256" xr:uid="{FBCB4E8E-8C6D-45A2-8376-8CEBCF9FF827}"/>
    <cellStyle name="Normal 5 10 4 3 5" xfId="4965" xr:uid="{F5005647-9537-4B78-BB96-606FA994C890}"/>
    <cellStyle name="Normal 5 10 4 4" xfId="1328" xr:uid="{00000000-0005-0000-0000-00000F060000}"/>
    <cellStyle name="Normal 5 10 4 4 2" xfId="2326" xr:uid="{00000000-0005-0000-0000-000010060000}"/>
    <cellStyle name="Normal 5 10 4 4 2 2" xfId="6147" xr:uid="{12DEA009-FD86-47EE-9FDA-87555A0155C1}"/>
    <cellStyle name="Normal 5 10 4 4 3" xfId="3474" xr:uid="{675005EC-AC51-4B3F-9922-288C947E35F6}"/>
    <cellStyle name="Normal 5 10 4 4 4" xfId="5150" xr:uid="{BD631993-B006-4697-96A3-3582BD6A5954}"/>
    <cellStyle name="Normal 5 10 4 5" xfId="2037" xr:uid="{00000000-0005-0000-0000-000011060000}"/>
    <cellStyle name="Normal 5 10 4 5 2" xfId="5858" xr:uid="{63F1A104-CF56-4EEA-ACEC-C62A3A83F7DB}"/>
    <cellStyle name="Normal 5 10 4 6" xfId="2774" xr:uid="{5BD7B026-23AD-40A8-A16C-8E0A62C5D2A2}"/>
    <cellStyle name="Normal 5 10 4 7" xfId="4482" xr:uid="{B6321293-042C-45AF-8B36-9563C21E3297}"/>
    <cellStyle name="Normal 5 10 5" xfId="582" xr:uid="{00000000-0005-0000-0000-000012060000}"/>
    <cellStyle name="Normal 5 10 5 2" xfId="1291" xr:uid="{00000000-0005-0000-0000-000013060000}"/>
    <cellStyle name="Normal 5 10 5 2 2" xfId="2289" xr:uid="{00000000-0005-0000-0000-000014060000}"/>
    <cellStyle name="Normal 5 10 5 2 2 2" xfId="6110" xr:uid="{59E82A54-9B16-4303-8A32-825D7C767163}"/>
    <cellStyle name="Normal 5 10 5 2 3" xfId="3399" xr:uid="{96AA4B95-D216-4988-9C61-C1FFAB0F1A98}"/>
    <cellStyle name="Normal 5 10 5 2 4" xfId="5113" xr:uid="{981DB82F-C5E0-4B76-862C-F603B86AFA37}"/>
    <cellStyle name="Normal 5 10 5 3" xfId="2000" xr:uid="{00000000-0005-0000-0000-000015060000}"/>
    <cellStyle name="Normal 5 10 5 3 2" xfId="5821" xr:uid="{C230B646-7B38-4B81-85AF-815BB167CE14}"/>
    <cellStyle name="Normal 5 10 5 4" xfId="2699" xr:uid="{8F952DA6-8595-473F-BD8E-43DDE03A13D5}"/>
    <cellStyle name="Normal 5 10 5 5" xfId="4407" xr:uid="{C1E10CA0-13A8-4461-BF16-651E457098A6}"/>
    <cellStyle name="Normal 5 10 6" xfId="746" xr:uid="{00000000-0005-0000-0000-000016060000}"/>
    <cellStyle name="Normal 5 10 6 2" xfId="1415" xr:uid="{00000000-0005-0000-0000-000017060000}"/>
    <cellStyle name="Normal 5 10 6 2 2" xfId="2364" xr:uid="{00000000-0005-0000-0000-000018060000}"/>
    <cellStyle name="Normal 5 10 6 2 2 2" xfId="6185" xr:uid="{6AF904EE-8D1D-4A64-9BE9-2833C5B70CE6}"/>
    <cellStyle name="Normal 5 10 6 2 3" xfId="3561" xr:uid="{807814A2-A677-469E-AC87-CA729EC70A2F}"/>
    <cellStyle name="Normal 5 10 6 2 4" xfId="5237" xr:uid="{086720D7-D9CC-402F-B444-7E3FBE251A92}"/>
    <cellStyle name="Normal 5 10 6 3" xfId="2075" xr:uid="{00000000-0005-0000-0000-000019060000}"/>
    <cellStyle name="Normal 5 10 6 3 2" xfId="5896" xr:uid="{64DF8EC3-89B0-41EE-9AA9-CC2EADF636AA}"/>
    <cellStyle name="Normal 5 10 6 4" xfId="2861" xr:uid="{838D1BD3-7D5F-4E3F-8150-0FAC55FD785B}"/>
    <cellStyle name="Normal 5 10 6 5" xfId="4570" xr:uid="{F61F5C01-EC17-48AF-B55F-62C71EBAB041}"/>
    <cellStyle name="Normal 5 10 7" xfId="1033" xr:uid="{00000000-0005-0000-0000-00001A060000}"/>
    <cellStyle name="Normal 5 10 7 2" xfId="1702" xr:uid="{00000000-0005-0000-0000-00001B060000}"/>
    <cellStyle name="Normal 5 10 7 2 2" xfId="2441" xr:uid="{00000000-0005-0000-0000-00001C060000}"/>
    <cellStyle name="Normal 5 10 7 2 2 2" xfId="6262" xr:uid="{A3F7D93F-480C-4272-BABC-3E26C7B7EFCB}"/>
    <cellStyle name="Normal 5 10 7 2 3" xfId="3848" xr:uid="{E63BE1E4-7660-43FE-9669-894495293ECF}"/>
    <cellStyle name="Normal 5 10 7 2 4" xfId="5524" xr:uid="{D34D21D5-B430-4403-BCA9-363E5AEDDE6F}"/>
    <cellStyle name="Normal 5 10 7 3" xfId="2151" xr:uid="{00000000-0005-0000-0000-00001D060000}"/>
    <cellStyle name="Normal 5 10 7 3 2" xfId="5972" xr:uid="{F4A897AE-9ED5-4A90-99B1-9167C82EAB4E}"/>
    <cellStyle name="Normal 5 10 7 4" xfId="3148" xr:uid="{7C35E7A2-1AD1-4477-9336-8D97AB8D364D}"/>
    <cellStyle name="Normal 5 10 7 5" xfId="4857" xr:uid="{8BF255A6-DB1D-401D-A519-E260569BDF79}"/>
    <cellStyle name="Normal 5 10 8" xfId="1225" xr:uid="{00000000-0005-0000-0000-00001E060000}"/>
    <cellStyle name="Normal 5 10 8 2" xfId="1855" xr:uid="{00000000-0005-0000-0000-00001F060000}"/>
    <cellStyle name="Normal 5 10 8 2 2" xfId="2516" xr:uid="{00000000-0005-0000-0000-000020060000}"/>
    <cellStyle name="Normal 5 10 8 2 2 2" xfId="6337" xr:uid="{FD43A103-027F-4C17-A671-606BB3DFB4E6}"/>
    <cellStyle name="Normal 5 10 8 2 3" xfId="4039" xr:uid="{0C2357BF-AC35-41B9-967B-32D842AF1E41}"/>
    <cellStyle name="Normal 5 10 8 2 4" xfId="5677" xr:uid="{862A0B20-0A87-49AD-8217-AE4F40710B3F}"/>
    <cellStyle name="Normal 5 10 8 3" xfId="2229" xr:uid="{00000000-0005-0000-0000-000021060000}"/>
    <cellStyle name="Normal 5 10 8 3 2" xfId="6050" xr:uid="{6B022394-D6D2-4DE6-8F93-D13846F844CF}"/>
    <cellStyle name="Normal 5 10 8 4" xfId="3339" xr:uid="{C9C9135F-5DBA-45D8-B3FE-5EB87533E3A3}"/>
    <cellStyle name="Normal 5 10 8 5" xfId="5049" xr:uid="{E384A206-0CE7-4D27-976E-DD5A0A46D3A4}"/>
    <cellStyle name="Normal 5 10 9" xfId="1253" xr:uid="{00000000-0005-0000-0000-000022060000}"/>
    <cellStyle name="Normal 5 10 9 2" xfId="2252" xr:uid="{00000000-0005-0000-0000-000023060000}"/>
    <cellStyle name="Normal 5 10 9 2 2" xfId="6073" xr:uid="{5849367B-9AA9-4FF7-9A18-A33BA2461A46}"/>
    <cellStyle name="Normal 5 10 9 3" xfId="3362" xr:uid="{7AB739B6-C573-471C-95D2-3F224E0B8EB3}"/>
    <cellStyle name="Normal 5 10 9 4" xfId="5075" xr:uid="{9F4C793A-35C5-48F2-BE90-2E76D3C024C9}"/>
    <cellStyle name="Normal 5 11" xfId="456" xr:uid="{00000000-0005-0000-0000-000024060000}"/>
    <cellStyle name="Normal 5 11 10" xfId="2560" xr:uid="{00000000-0005-0000-0000-000025060000}"/>
    <cellStyle name="Normal 5 11 10 2" xfId="6380" xr:uid="{D0C5A2DE-5122-4953-AF77-0FF421CC899C}"/>
    <cellStyle name="Normal 5 11 11" xfId="2618" xr:uid="{D59BFCD3-FA20-4C23-A9EE-FEAB3CDC8B2A}"/>
    <cellStyle name="Normal 5 11 12" xfId="4323" xr:uid="{4F3A3FF5-20F8-4832-BF2D-BE38389DD527}"/>
    <cellStyle name="Normal 5 11 2" xfId="457" xr:uid="{00000000-0005-0000-0000-000026060000}"/>
    <cellStyle name="Normal 5 11 2 10" xfId="4324" xr:uid="{E86C8542-E95C-45A1-9888-015E4101B34D}"/>
    <cellStyle name="Normal 5 11 2 2" xfId="663" xr:uid="{00000000-0005-0000-0000-000027060000}"/>
    <cellStyle name="Normal 5 11 2 2 2" xfId="848" xr:uid="{00000000-0005-0000-0000-000028060000}"/>
    <cellStyle name="Normal 5 11 2 2 2 2" xfId="1517" xr:uid="{00000000-0005-0000-0000-000029060000}"/>
    <cellStyle name="Normal 5 11 2 2 2 2 2" xfId="2407" xr:uid="{00000000-0005-0000-0000-00002A060000}"/>
    <cellStyle name="Normal 5 11 2 2 2 2 2 2" xfId="6228" xr:uid="{8EE1ADD5-57A8-4C48-8994-384D2C481464}"/>
    <cellStyle name="Normal 5 11 2 2 2 2 3" xfId="3663" xr:uid="{1251B4D4-DE09-4AB1-87D1-40AE0A0A4EBF}"/>
    <cellStyle name="Normal 5 11 2 2 2 2 4" xfId="5339" xr:uid="{407DFBB6-0568-4586-A8FB-B46611C3397D}"/>
    <cellStyle name="Normal 5 11 2 2 2 3" xfId="2119" xr:uid="{00000000-0005-0000-0000-00002B060000}"/>
    <cellStyle name="Normal 5 11 2 2 2 3 2" xfId="5940" xr:uid="{2E062542-59FD-40FE-94C5-78A696752B3F}"/>
    <cellStyle name="Normal 5 11 2 2 2 4" xfId="2963" xr:uid="{B61DD5F6-B8C4-4F32-A820-BCA3D326E377}"/>
    <cellStyle name="Normal 5 11 2 2 2 5" xfId="4672" xr:uid="{67E93273-8A49-4E84-8D87-CA39AA76B046}"/>
    <cellStyle name="Normal 5 11 2 2 3" xfId="1146" xr:uid="{00000000-0005-0000-0000-00002C060000}"/>
    <cellStyle name="Normal 5 11 2 2 3 2" xfId="1815" xr:uid="{00000000-0005-0000-0000-00002D060000}"/>
    <cellStyle name="Normal 5 11 2 2 3 2 2" xfId="2484" xr:uid="{00000000-0005-0000-0000-00002E060000}"/>
    <cellStyle name="Normal 5 11 2 2 3 2 2 2" xfId="6305" xr:uid="{218DF2FB-A309-4D77-A3FB-F0728BEECB0B}"/>
    <cellStyle name="Normal 5 11 2 2 3 2 3" xfId="3961" xr:uid="{9513CFB0-1DB6-4FF6-978F-1D281EEC2E18}"/>
    <cellStyle name="Normal 5 11 2 2 3 2 4" xfId="5637" xr:uid="{09D281EF-1E90-4626-99A6-6C0D6405CBCD}"/>
    <cellStyle name="Normal 5 11 2 2 3 3" xfId="2196" xr:uid="{00000000-0005-0000-0000-00002F060000}"/>
    <cellStyle name="Normal 5 11 2 2 3 3 2" xfId="6017" xr:uid="{865F5811-2F37-400D-8AA6-02A4EB125C05}"/>
    <cellStyle name="Normal 5 11 2 2 3 4" xfId="3261" xr:uid="{10FF8D3F-3833-490E-97A2-F6B4A7CA6B89}"/>
    <cellStyle name="Normal 5 11 2 2 3 5" xfId="4970" xr:uid="{DE2839A2-BFA3-4C41-B63C-60C40AA46DAC}"/>
    <cellStyle name="Normal 5 11 2 2 4" xfId="1333" xr:uid="{00000000-0005-0000-0000-000030060000}"/>
    <cellStyle name="Normal 5 11 2 2 4 2" xfId="2331" xr:uid="{00000000-0005-0000-0000-000031060000}"/>
    <cellStyle name="Normal 5 11 2 2 4 2 2" xfId="6152" xr:uid="{FFF46BC8-DFA4-4B06-A43F-7334F52C425C}"/>
    <cellStyle name="Normal 5 11 2 2 4 3" xfId="3479" xr:uid="{E4A12D2A-B5AB-4A02-B99C-A6B206AF1587}"/>
    <cellStyle name="Normal 5 11 2 2 4 4" xfId="5155" xr:uid="{EFCE2FE8-6F76-4184-8935-7D36627ABE0D}"/>
    <cellStyle name="Normal 5 11 2 2 5" xfId="2042" xr:uid="{00000000-0005-0000-0000-000032060000}"/>
    <cellStyle name="Normal 5 11 2 2 5 2" xfId="5863" xr:uid="{3A665EFD-CAD9-4EC3-BFC9-23B459DDD130}"/>
    <cellStyle name="Normal 5 11 2 2 6" xfId="2779" xr:uid="{FE2BEFDA-8C91-45A1-8576-0D62B899F728}"/>
    <cellStyle name="Normal 5 11 2 2 7" xfId="4487" xr:uid="{CBCF448A-7CF3-42F1-979E-2684EAB7DD88}"/>
    <cellStyle name="Normal 5 11 2 3" xfId="587" xr:uid="{00000000-0005-0000-0000-000033060000}"/>
    <cellStyle name="Normal 5 11 2 3 2" xfId="1296" xr:uid="{00000000-0005-0000-0000-000034060000}"/>
    <cellStyle name="Normal 5 11 2 3 2 2" xfId="2294" xr:uid="{00000000-0005-0000-0000-000035060000}"/>
    <cellStyle name="Normal 5 11 2 3 2 2 2" xfId="6115" xr:uid="{62184C2B-8C7B-45BA-A078-290422FC37D6}"/>
    <cellStyle name="Normal 5 11 2 3 2 3" xfId="3404" xr:uid="{C1F912BD-3F4A-4D00-B946-0F021EFF070D}"/>
    <cellStyle name="Normal 5 11 2 3 2 4" xfId="5118" xr:uid="{9698CAC5-09D7-47B9-B0EC-1124CD551F52}"/>
    <cellStyle name="Normal 5 11 2 3 3" xfId="2005" xr:uid="{00000000-0005-0000-0000-000036060000}"/>
    <cellStyle name="Normal 5 11 2 3 3 2" xfId="5826" xr:uid="{A720F335-E69F-4497-B08C-53C591B66D29}"/>
    <cellStyle name="Normal 5 11 2 3 4" xfId="2704" xr:uid="{47736C9D-B27C-4C42-A583-C459693ADBEA}"/>
    <cellStyle name="Normal 5 11 2 3 5" xfId="4412" xr:uid="{515B1F59-4C18-4ED6-9174-E44CF2F37FF7}"/>
    <cellStyle name="Normal 5 11 2 4" xfId="751" xr:uid="{00000000-0005-0000-0000-000037060000}"/>
    <cellStyle name="Normal 5 11 2 4 2" xfId="1420" xr:uid="{00000000-0005-0000-0000-000038060000}"/>
    <cellStyle name="Normal 5 11 2 4 2 2" xfId="2369" xr:uid="{00000000-0005-0000-0000-000039060000}"/>
    <cellStyle name="Normal 5 11 2 4 2 2 2" xfId="6190" xr:uid="{76B34D85-84A1-476B-9291-C4A86670C7C5}"/>
    <cellStyle name="Normal 5 11 2 4 2 3" xfId="3566" xr:uid="{FA9F86D0-5FEE-4EC9-A46C-9D0C68CD7A09}"/>
    <cellStyle name="Normal 5 11 2 4 2 4" xfId="5242" xr:uid="{2464C0DC-FEDB-4920-B578-423215B25BE3}"/>
    <cellStyle name="Normal 5 11 2 4 3" xfId="2080" xr:uid="{00000000-0005-0000-0000-00003A060000}"/>
    <cellStyle name="Normal 5 11 2 4 3 2" xfId="5901" xr:uid="{933B1DB8-D9E7-4EFA-B74D-653659D338D4}"/>
    <cellStyle name="Normal 5 11 2 4 4" xfId="2866" xr:uid="{CEB24BFE-D889-40CB-9898-CD96572B4CDC}"/>
    <cellStyle name="Normal 5 11 2 4 5" xfId="4575" xr:uid="{DF5AFCAC-20A2-4D6E-AF77-1E923B2A7F02}"/>
    <cellStyle name="Normal 5 11 2 5" xfId="1038" xr:uid="{00000000-0005-0000-0000-00003B060000}"/>
    <cellStyle name="Normal 5 11 2 5 2" xfId="1707" xr:uid="{00000000-0005-0000-0000-00003C060000}"/>
    <cellStyle name="Normal 5 11 2 5 2 2" xfId="2446" xr:uid="{00000000-0005-0000-0000-00003D060000}"/>
    <cellStyle name="Normal 5 11 2 5 2 2 2" xfId="6267" xr:uid="{91E0C5B4-5B9F-40B3-B288-4A3909B2F109}"/>
    <cellStyle name="Normal 5 11 2 5 2 3" xfId="3853" xr:uid="{78638B3A-499A-4647-8F28-88EBF4E0E72E}"/>
    <cellStyle name="Normal 5 11 2 5 2 4" xfId="5529" xr:uid="{F833B460-4DB3-45A1-82FA-AD16D6BDE94D}"/>
    <cellStyle name="Normal 5 11 2 5 3" xfId="2156" xr:uid="{00000000-0005-0000-0000-00003E060000}"/>
    <cellStyle name="Normal 5 11 2 5 3 2" xfId="5977" xr:uid="{C0B6D0C3-6F19-4378-B05E-8F6D4BB4C859}"/>
    <cellStyle name="Normal 5 11 2 5 4" xfId="3153" xr:uid="{FB3FF9D6-47CA-478C-94B1-BADD4B1F35A9}"/>
    <cellStyle name="Normal 5 11 2 5 5" xfId="4862" xr:uid="{4FEDC3B0-34C2-4EEC-9E34-6DE06F3DB3FC}"/>
    <cellStyle name="Normal 5 11 2 6" xfId="1258" xr:uid="{00000000-0005-0000-0000-00003F060000}"/>
    <cellStyle name="Normal 5 11 2 6 2" xfId="2257" xr:uid="{00000000-0005-0000-0000-000040060000}"/>
    <cellStyle name="Normal 5 11 2 6 2 2" xfId="6078" xr:uid="{4EDAAAC3-C37D-49EC-90D9-5570EDB5C900}"/>
    <cellStyle name="Normal 5 11 2 6 3" xfId="3367" xr:uid="{E3245791-0A73-49BD-A832-DE57F44F9290}"/>
    <cellStyle name="Normal 5 11 2 6 4" xfId="5080" xr:uid="{13D34362-282F-4046-8427-4EC58808A984}"/>
    <cellStyle name="Normal 5 11 2 7" xfId="1919" xr:uid="{00000000-0005-0000-0000-000041060000}"/>
    <cellStyle name="Normal 5 11 2 7 2" xfId="5740" xr:uid="{424EDBA7-6DB6-46A5-B066-D24BF8EC5C7F}"/>
    <cellStyle name="Normal 5 11 2 8" xfId="2561" xr:uid="{00000000-0005-0000-0000-000042060000}"/>
    <cellStyle name="Normal 5 11 2 8 2" xfId="6381" xr:uid="{DCA44926-A04B-44FD-8C10-40F0995FD873}"/>
    <cellStyle name="Normal 5 11 2 9" xfId="2619" xr:uid="{41AC5570-DE60-4A61-860E-388308F07446}"/>
    <cellStyle name="Normal 5 11 3" xfId="662" xr:uid="{00000000-0005-0000-0000-000043060000}"/>
    <cellStyle name="Normal 5 11 3 2" xfId="847" xr:uid="{00000000-0005-0000-0000-000044060000}"/>
    <cellStyle name="Normal 5 11 3 2 2" xfId="1516" xr:uid="{00000000-0005-0000-0000-000045060000}"/>
    <cellStyle name="Normal 5 11 3 2 2 2" xfId="2406" xr:uid="{00000000-0005-0000-0000-000046060000}"/>
    <cellStyle name="Normal 5 11 3 2 2 2 2" xfId="6227" xr:uid="{37EDF589-EDF4-4595-841E-5F1E1B910117}"/>
    <cellStyle name="Normal 5 11 3 2 2 3" xfId="3662" xr:uid="{4DF5F7FF-2419-4487-830F-7553F99C2671}"/>
    <cellStyle name="Normal 5 11 3 2 2 4" xfId="5338" xr:uid="{2A6E72B3-EFE3-47F0-940C-52267AD0B89F}"/>
    <cellStyle name="Normal 5 11 3 2 3" xfId="2118" xr:uid="{00000000-0005-0000-0000-000047060000}"/>
    <cellStyle name="Normal 5 11 3 2 3 2" xfId="5939" xr:uid="{BA9F57FD-69F2-4C7C-9A44-67994CE449AB}"/>
    <cellStyle name="Normal 5 11 3 2 4" xfId="2962" xr:uid="{28E6E0C0-4962-40B0-A093-7F3FD596D122}"/>
    <cellStyle name="Normal 5 11 3 2 5" xfId="4671" xr:uid="{F97C2893-5754-4FB3-870E-B14971506A66}"/>
    <cellStyle name="Normal 5 11 3 3" xfId="1145" xr:uid="{00000000-0005-0000-0000-000048060000}"/>
    <cellStyle name="Normal 5 11 3 3 2" xfId="1814" xr:uid="{00000000-0005-0000-0000-000049060000}"/>
    <cellStyle name="Normal 5 11 3 3 2 2" xfId="2483" xr:uid="{00000000-0005-0000-0000-00004A060000}"/>
    <cellStyle name="Normal 5 11 3 3 2 2 2" xfId="6304" xr:uid="{C0DF6D94-429A-4B2E-AFC8-71E9B67B41D4}"/>
    <cellStyle name="Normal 5 11 3 3 2 3" xfId="3960" xr:uid="{C2F98B2F-768E-481E-BF20-99DEE67C76AE}"/>
    <cellStyle name="Normal 5 11 3 3 2 4" xfId="5636" xr:uid="{4E6646BC-C056-4297-B5F4-99F8D68050CC}"/>
    <cellStyle name="Normal 5 11 3 3 3" xfId="2195" xr:uid="{00000000-0005-0000-0000-00004B060000}"/>
    <cellStyle name="Normal 5 11 3 3 3 2" xfId="6016" xr:uid="{F736ED61-D5FD-4D6E-A783-6528D212F4C4}"/>
    <cellStyle name="Normal 5 11 3 3 4" xfId="3260" xr:uid="{6CE2FED0-E56C-4139-81CB-6E6158E20EB2}"/>
    <cellStyle name="Normal 5 11 3 3 5" xfId="4969" xr:uid="{47B1CD6D-54B3-4CF4-B9AE-97F4C52B23C3}"/>
    <cellStyle name="Normal 5 11 3 4" xfId="1332" xr:uid="{00000000-0005-0000-0000-00004C060000}"/>
    <cellStyle name="Normal 5 11 3 4 2" xfId="2330" xr:uid="{00000000-0005-0000-0000-00004D060000}"/>
    <cellStyle name="Normal 5 11 3 4 2 2" xfId="6151" xr:uid="{F88397D4-DB12-494D-B2F7-368F4E5C6122}"/>
    <cellStyle name="Normal 5 11 3 4 3" xfId="3478" xr:uid="{0E02F562-B28A-4E2E-9673-60E6B1ED49E6}"/>
    <cellStyle name="Normal 5 11 3 4 4" xfId="5154" xr:uid="{F251E6A9-CCA9-4BF2-8BCB-8EB2C0CB53B6}"/>
    <cellStyle name="Normal 5 11 3 5" xfId="2041" xr:uid="{00000000-0005-0000-0000-00004E060000}"/>
    <cellStyle name="Normal 5 11 3 5 2" xfId="5862" xr:uid="{34C20140-E4B2-444F-9571-36594AC68910}"/>
    <cellStyle name="Normal 5 11 3 6" xfId="2778" xr:uid="{4F73379C-5EFE-48E3-8903-07031A441F65}"/>
    <cellStyle name="Normal 5 11 3 7" xfId="4486" xr:uid="{BF5888F2-B1B2-4999-8B5E-F84EA81236B8}"/>
    <cellStyle name="Normal 5 11 4" xfId="586" xr:uid="{00000000-0005-0000-0000-00004F060000}"/>
    <cellStyle name="Normal 5 11 4 2" xfId="1295" xr:uid="{00000000-0005-0000-0000-000050060000}"/>
    <cellStyle name="Normal 5 11 4 2 2" xfId="2293" xr:uid="{00000000-0005-0000-0000-000051060000}"/>
    <cellStyle name="Normal 5 11 4 2 2 2" xfId="6114" xr:uid="{F689929A-DEBD-47C5-BC52-BEFB6B1FA321}"/>
    <cellStyle name="Normal 5 11 4 2 3" xfId="3403" xr:uid="{488C9607-6443-45F3-BF91-0D389BE1F16F}"/>
    <cellStyle name="Normal 5 11 4 2 4" xfId="5117" xr:uid="{E3DF61F1-6FFC-4C98-9580-370C2C201C43}"/>
    <cellStyle name="Normal 5 11 4 3" xfId="2004" xr:uid="{00000000-0005-0000-0000-000052060000}"/>
    <cellStyle name="Normal 5 11 4 3 2" xfId="5825" xr:uid="{7B71AB6E-2480-4E0B-8982-D6836EC20635}"/>
    <cellStyle name="Normal 5 11 4 4" xfId="2703" xr:uid="{793C90A8-3EDD-4157-9170-DA76C7A9CA0F}"/>
    <cellStyle name="Normal 5 11 4 5" xfId="4411" xr:uid="{345B9141-F2A7-4EC6-9112-79034F252B33}"/>
    <cellStyle name="Normal 5 11 5" xfId="750" xr:uid="{00000000-0005-0000-0000-000053060000}"/>
    <cellStyle name="Normal 5 11 5 2" xfId="1419" xr:uid="{00000000-0005-0000-0000-000054060000}"/>
    <cellStyle name="Normal 5 11 5 2 2" xfId="2368" xr:uid="{00000000-0005-0000-0000-000055060000}"/>
    <cellStyle name="Normal 5 11 5 2 2 2" xfId="6189" xr:uid="{955E645C-BF95-4A33-8D90-C611966B6C8B}"/>
    <cellStyle name="Normal 5 11 5 2 3" xfId="3565" xr:uid="{A45EDA35-14C1-485C-8E19-BC0E40195C20}"/>
    <cellStyle name="Normal 5 11 5 2 4" xfId="5241" xr:uid="{1D44EA0D-19EA-41C6-BF47-28D463307017}"/>
    <cellStyle name="Normal 5 11 5 3" xfId="2079" xr:uid="{00000000-0005-0000-0000-000056060000}"/>
    <cellStyle name="Normal 5 11 5 3 2" xfId="5900" xr:uid="{98316EDF-6A81-4EE4-9FB3-A19A464976CE}"/>
    <cellStyle name="Normal 5 11 5 4" xfId="2865" xr:uid="{6729254C-B617-4AC4-992D-826B0E41D3BB}"/>
    <cellStyle name="Normal 5 11 5 5" xfId="4574" xr:uid="{6905BEFF-8C88-4D47-8B2F-D31FD5C73911}"/>
    <cellStyle name="Normal 5 11 6" xfId="1037" xr:uid="{00000000-0005-0000-0000-000057060000}"/>
    <cellStyle name="Normal 5 11 6 2" xfId="1706" xr:uid="{00000000-0005-0000-0000-000058060000}"/>
    <cellStyle name="Normal 5 11 6 2 2" xfId="2445" xr:uid="{00000000-0005-0000-0000-000059060000}"/>
    <cellStyle name="Normal 5 11 6 2 2 2" xfId="6266" xr:uid="{CF2BA2F7-BBE9-4E8F-A031-093175D962F4}"/>
    <cellStyle name="Normal 5 11 6 2 3" xfId="3852" xr:uid="{07EE8BF3-4734-46C5-A01A-9BA196C5C0B9}"/>
    <cellStyle name="Normal 5 11 6 2 4" xfId="5528" xr:uid="{0AC7D38F-A0F2-4ECC-93B4-DA904E8AFA9C}"/>
    <cellStyle name="Normal 5 11 6 3" xfId="2155" xr:uid="{00000000-0005-0000-0000-00005A060000}"/>
    <cellStyle name="Normal 5 11 6 3 2" xfId="5976" xr:uid="{43A7C6C4-7227-483A-A539-EFEC31C0A397}"/>
    <cellStyle name="Normal 5 11 6 4" xfId="3152" xr:uid="{BC63FAFF-2F40-4B71-A1E8-64A3713CD605}"/>
    <cellStyle name="Normal 5 11 6 5" xfId="4861" xr:uid="{D2C8BC6C-1C3D-43EA-865D-A2C689E5BAD8}"/>
    <cellStyle name="Normal 5 11 7" xfId="1226" xr:uid="{00000000-0005-0000-0000-00005B060000}"/>
    <cellStyle name="Normal 5 11 7 2" xfId="1856" xr:uid="{00000000-0005-0000-0000-00005C060000}"/>
    <cellStyle name="Normal 5 11 7 2 2" xfId="2517" xr:uid="{00000000-0005-0000-0000-00005D060000}"/>
    <cellStyle name="Normal 5 11 7 2 2 2" xfId="6338" xr:uid="{34E3D2F9-7667-4889-94E6-E5989AB8F66E}"/>
    <cellStyle name="Normal 5 11 7 2 3" xfId="4040" xr:uid="{AAA05B3F-81A4-4D0B-9D2E-9117E0C1296D}"/>
    <cellStyle name="Normal 5 11 7 2 4" xfId="5678" xr:uid="{252BDCD9-C2B3-4DB2-BBF4-439CB8B82E5B}"/>
    <cellStyle name="Normal 5 11 7 3" xfId="2230" xr:uid="{00000000-0005-0000-0000-00005E060000}"/>
    <cellStyle name="Normal 5 11 7 3 2" xfId="6051" xr:uid="{1D081A91-2C64-4977-8E3C-B82D5D191F40}"/>
    <cellStyle name="Normal 5 11 7 4" xfId="3340" xr:uid="{29DB41F3-96FA-46FE-90C3-3C9759070183}"/>
    <cellStyle name="Normal 5 11 7 5" xfId="5050" xr:uid="{A79B9612-B0D1-4FC5-B978-1CCA33AAF191}"/>
    <cellStyle name="Normal 5 11 8" xfId="1257" xr:uid="{00000000-0005-0000-0000-00005F060000}"/>
    <cellStyle name="Normal 5 11 8 2" xfId="2256" xr:uid="{00000000-0005-0000-0000-000060060000}"/>
    <cellStyle name="Normal 5 11 8 2 2" xfId="6077" xr:uid="{0C7144B0-AAAC-4F7E-87B3-94E1A0722D1F}"/>
    <cellStyle name="Normal 5 11 8 3" xfId="3366" xr:uid="{BC83EA1F-C566-4873-9485-400217243F17}"/>
    <cellStyle name="Normal 5 11 8 4" xfId="5079" xr:uid="{45785E12-6FB1-40FC-99A4-383EC35DA10C}"/>
    <cellStyle name="Normal 5 11 9" xfId="1918" xr:uid="{00000000-0005-0000-0000-000061060000}"/>
    <cellStyle name="Normal 5 11 9 2" xfId="5739" xr:uid="{086CE692-3A7D-4D8C-9AD6-DD8E2AB0AE0B}"/>
    <cellStyle name="Normal 5 12" xfId="458" xr:uid="{00000000-0005-0000-0000-000062060000}"/>
    <cellStyle name="Normal 5 12 10" xfId="2562" xr:uid="{00000000-0005-0000-0000-000063060000}"/>
    <cellStyle name="Normal 5 12 10 2" xfId="6382" xr:uid="{ABDBC871-ED80-4194-A426-F8E5CA8199D5}"/>
    <cellStyle name="Normal 5 12 11" xfId="2620" xr:uid="{C6874F7C-A74C-4CD1-819C-B0CFB77EE90A}"/>
    <cellStyle name="Normal 5 12 12" xfId="4325" xr:uid="{A61D249E-2FA5-460E-AC2B-E34C236789AA}"/>
    <cellStyle name="Normal 5 12 2" xfId="459" xr:uid="{00000000-0005-0000-0000-000064060000}"/>
    <cellStyle name="Normal 5 12 2 10" xfId="4326" xr:uid="{DB4540AC-531B-4C80-874F-C269E22ECC53}"/>
    <cellStyle name="Normal 5 12 2 2" xfId="665" xr:uid="{00000000-0005-0000-0000-000065060000}"/>
    <cellStyle name="Normal 5 12 2 2 2" xfId="850" xr:uid="{00000000-0005-0000-0000-000066060000}"/>
    <cellStyle name="Normal 5 12 2 2 2 2" xfId="1519" xr:uid="{00000000-0005-0000-0000-000067060000}"/>
    <cellStyle name="Normal 5 12 2 2 2 2 2" xfId="2409" xr:uid="{00000000-0005-0000-0000-000068060000}"/>
    <cellStyle name="Normal 5 12 2 2 2 2 2 2" xfId="6230" xr:uid="{6B904278-4323-4C1F-B6DF-9FAFDCE87D2B}"/>
    <cellStyle name="Normal 5 12 2 2 2 2 3" xfId="3665" xr:uid="{86ADB8BA-6360-42E1-8BDE-FA318C9A9610}"/>
    <cellStyle name="Normal 5 12 2 2 2 2 4" xfId="5341" xr:uid="{F2087C97-CBAE-4981-B0B8-20CDF673D070}"/>
    <cellStyle name="Normal 5 12 2 2 2 3" xfId="2121" xr:uid="{00000000-0005-0000-0000-000069060000}"/>
    <cellStyle name="Normal 5 12 2 2 2 3 2" xfId="5942" xr:uid="{2CB00604-B0B7-40EC-9D13-97857B8A83C7}"/>
    <cellStyle name="Normal 5 12 2 2 2 4" xfId="2965" xr:uid="{2CBF44A4-86F4-4905-80A3-0D123BF5F7D0}"/>
    <cellStyle name="Normal 5 12 2 2 2 5" xfId="4674" xr:uid="{00B50B60-C603-4E0C-A461-E466C9739378}"/>
    <cellStyle name="Normal 5 12 2 2 3" xfId="1148" xr:uid="{00000000-0005-0000-0000-00006A060000}"/>
    <cellStyle name="Normal 5 12 2 2 3 2" xfId="1817" xr:uid="{00000000-0005-0000-0000-00006B060000}"/>
    <cellStyle name="Normal 5 12 2 2 3 2 2" xfId="2486" xr:uid="{00000000-0005-0000-0000-00006C060000}"/>
    <cellStyle name="Normal 5 12 2 2 3 2 2 2" xfId="6307" xr:uid="{46CA76C6-81EC-47BD-86F6-093484E4BC4B}"/>
    <cellStyle name="Normal 5 12 2 2 3 2 3" xfId="3963" xr:uid="{0CCB7295-030D-4598-A7FF-EA098263C4FB}"/>
    <cellStyle name="Normal 5 12 2 2 3 2 4" xfId="5639" xr:uid="{D9D11D96-B6E2-4F00-9F7E-377BC1CA0E76}"/>
    <cellStyle name="Normal 5 12 2 2 3 3" xfId="2198" xr:uid="{00000000-0005-0000-0000-00006D060000}"/>
    <cellStyle name="Normal 5 12 2 2 3 3 2" xfId="6019" xr:uid="{B34D7435-18BA-48CC-B6E0-3170A75E3D9B}"/>
    <cellStyle name="Normal 5 12 2 2 3 4" xfId="3263" xr:uid="{FF1BE851-B5C8-4324-8DC3-0DD8383ADB93}"/>
    <cellStyle name="Normal 5 12 2 2 3 5" xfId="4972" xr:uid="{9ADCC2E5-4229-4AD2-A212-35D230CCBE49}"/>
    <cellStyle name="Normal 5 12 2 2 4" xfId="1335" xr:uid="{00000000-0005-0000-0000-00006E060000}"/>
    <cellStyle name="Normal 5 12 2 2 4 2" xfId="2333" xr:uid="{00000000-0005-0000-0000-00006F060000}"/>
    <cellStyle name="Normal 5 12 2 2 4 2 2" xfId="6154" xr:uid="{48677C36-0F0A-4E32-9A68-BC8DF4318488}"/>
    <cellStyle name="Normal 5 12 2 2 4 3" xfId="3481" xr:uid="{6E8FD10C-351B-49DC-9FC7-69B7048C099B}"/>
    <cellStyle name="Normal 5 12 2 2 4 4" xfId="5157" xr:uid="{00FC2686-0DED-498E-A928-798CFEFC093C}"/>
    <cellStyle name="Normal 5 12 2 2 5" xfId="2044" xr:uid="{00000000-0005-0000-0000-000070060000}"/>
    <cellStyle name="Normal 5 12 2 2 5 2" xfId="5865" xr:uid="{D17E9E2A-6B07-4B4F-9549-4B51FBDA1E62}"/>
    <cellStyle name="Normal 5 12 2 2 6" xfId="2781" xr:uid="{CB11B9B5-A673-4B3E-A7BB-0CCAC1C02FFD}"/>
    <cellStyle name="Normal 5 12 2 2 7" xfId="4489" xr:uid="{8701AC0B-354D-4A9A-A009-70617B66876E}"/>
    <cellStyle name="Normal 5 12 2 3" xfId="589" xr:uid="{00000000-0005-0000-0000-000071060000}"/>
    <cellStyle name="Normal 5 12 2 3 2" xfId="1298" xr:uid="{00000000-0005-0000-0000-000072060000}"/>
    <cellStyle name="Normal 5 12 2 3 2 2" xfId="2296" xr:uid="{00000000-0005-0000-0000-000073060000}"/>
    <cellStyle name="Normal 5 12 2 3 2 2 2" xfId="6117" xr:uid="{4973F3B5-6EE0-43A5-BAAE-A8E9CDF7A728}"/>
    <cellStyle name="Normal 5 12 2 3 2 3" xfId="3406" xr:uid="{85BB1D14-B7BA-441E-A4CC-7BC918BFC898}"/>
    <cellStyle name="Normal 5 12 2 3 2 4" xfId="5120" xr:uid="{7BBF4937-4A72-496D-9D09-090CEF278E77}"/>
    <cellStyle name="Normal 5 12 2 3 3" xfId="2007" xr:uid="{00000000-0005-0000-0000-000074060000}"/>
    <cellStyle name="Normal 5 12 2 3 3 2" xfId="5828" xr:uid="{7DBBF8EE-157C-4F7C-AB86-450260396C6E}"/>
    <cellStyle name="Normal 5 12 2 3 4" xfId="2706" xr:uid="{44DD0097-C2F0-4286-9C5B-5E23321E3D10}"/>
    <cellStyle name="Normal 5 12 2 3 5" xfId="4414" xr:uid="{685639DB-8477-43C8-8C13-43182A84631F}"/>
    <cellStyle name="Normal 5 12 2 4" xfId="753" xr:uid="{00000000-0005-0000-0000-000075060000}"/>
    <cellStyle name="Normal 5 12 2 4 2" xfId="1422" xr:uid="{00000000-0005-0000-0000-000076060000}"/>
    <cellStyle name="Normal 5 12 2 4 2 2" xfId="2371" xr:uid="{00000000-0005-0000-0000-000077060000}"/>
    <cellStyle name="Normal 5 12 2 4 2 2 2" xfId="6192" xr:uid="{7D7BD790-BF34-4C2F-8C3E-6AA14845707E}"/>
    <cellStyle name="Normal 5 12 2 4 2 3" xfId="3568" xr:uid="{3410A9FB-A736-4B54-97A6-D99EFF900818}"/>
    <cellStyle name="Normal 5 12 2 4 2 4" xfId="5244" xr:uid="{BE575F5F-127D-4ABE-88F0-0ABDEA5D6B8E}"/>
    <cellStyle name="Normal 5 12 2 4 3" xfId="2082" xr:uid="{00000000-0005-0000-0000-000078060000}"/>
    <cellStyle name="Normal 5 12 2 4 3 2" xfId="5903" xr:uid="{30F48ACD-6B9F-402F-99BF-82616556E82F}"/>
    <cellStyle name="Normal 5 12 2 4 4" xfId="2868" xr:uid="{0F585DB9-E530-4ACF-BC3D-F7F27C0C6BC9}"/>
    <cellStyle name="Normal 5 12 2 4 5" xfId="4577" xr:uid="{F714F85C-99FF-47C0-96D9-50BAF672E1E2}"/>
    <cellStyle name="Normal 5 12 2 5" xfId="1040" xr:uid="{00000000-0005-0000-0000-000079060000}"/>
    <cellStyle name="Normal 5 12 2 5 2" xfId="1709" xr:uid="{00000000-0005-0000-0000-00007A060000}"/>
    <cellStyle name="Normal 5 12 2 5 2 2" xfId="2448" xr:uid="{00000000-0005-0000-0000-00007B060000}"/>
    <cellStyle name="Normal 5 12 2 5 2 2 2" xfId="6269" xr:uid="{B8F4BFCF-7F3B-433A-A736-E91FED7AC9F9}"/>
    <cellStyle name="Normal 5 12 2 5 2 3" xfId="3855" xr:uid="{A60E58E1-ECEA-48BD-B6A3-6E6C35BDD024}"/>
    <cellStyle name="Normal 5 12 2 5 2 4" xfId="5531" xr:uid="{8E7EAF00-F17B-4CAD-8179-34264FBB7F49}"/>
    <cellStyle name="Normal 5 12 2 5 3" xfId="2158" xr:uid="{00000000-0005-0000-0000-00007C060000}"/>
    <cellStyle name="Normal 5 12 2 5 3 2" xfId="5979" xr:uid="{CD5205BC-FC17-4793-AE48-ECFD3C24DD3C}"/>
    <cellStyle name="Normal 5 12 2 5 4" xfId="3155" xr:uid="{FBE612F7-DD9E-4A53-9DC9-792EFE5078BA}"/>
    <cellStyle name="Normal 5 12 2 5 5" xfId="4864" xr:uid="{2A7C37A0-78F8-4495-8D3C-9E95E1F9BA31}"/>
    <cellStyle name="Normal 5 12 2 6" xfId="1260" xr:uid="{00000000-0005-0000-0000-00007D060000}"/>
    <cellStyle name="Normal 5 12 2 6 2" xfId="2259" xr:uid="{00000000-0005-0000-0000-00007E060000}"/>
    <cellStyle name="Normal 5 12 2 6 2 2" xfId="6080" xr:uid="{387E12A7-18A2-4906-A089-49AADC063721}"/>
    <cellStyle name="Normal 5 12 2 6 3" xfId="3369" xr:uid="{785C94AE-8577-4B17-B7A1-D067C337FC8F}"/>
    <cellStyle name="Normal 5 12 2 6 4" xfId="5082" xr:uid="{75F0BD45-78DF-4F7F-935A-DAF8D6512358}"/>
    <cellStyle name="Normal 5 12 2 7" xfId="1921" xr:uid="{00000000-0005-0000-0000-00007F060000}"/>
    <cellStyle name="Normal 5 12 2 7 2" xfId="5742" xr:uid="{A2245488-BED5-4A4F-996B-1B8A87D963CD}"/>
    <cellStyle name="Normal 5 12 2 8" xfId="2563" xr:uid="{00000000-0005-0000-0000-000080060000}"/>
    <cellStyle name="Normal 5 12 2 8 2" xfId="6383" xr:uid="{F47CDD67-9726-41B6-93DA-8323E74744BD}"/>
    <cellStyle name="Normal 5 12 2 9" xfId="2621" xr:uid="{AA305B4D-872F-4CF0-8930-16F0B269E276}"/>
    <cellStyle name="Normal 5 12 3" xfId="664" xr:uid="{00000000-0005-0000-0000-000081060000}"/>
    <cellStyle name="Normal 5 12 3 2" xfId="849" xr:uid="{00000000-0005-0000-0000-000082060000}"/>
    <cellStyle name="Normal 5 12 3 2 2" xfId="1518" xr:uid="{00000000-0005-0000-0000-000083060000}"/>
    <cellStyle name="Normal 5 12 3 2 2 2" xfId="2408" xr:uid="{00000000-0005-0000-0000-000084060000}"/>
    <cellStyle name="Normal 5 12 3 2 2 2 2" xfId="6229" xr:uid="{74D9B3FC-A1FB-4497-BBC7-A7780908B67A}"/>
    <cellStyle name="Normal 5 12 3 2 2 3" xfId="3664" xr:uid="{BC8F1092-F389-4581-9584-FFE536A35993}"/>
    <cellStyle name="Normal 5 12 3 2 2 4" xfId="5340" xr:uid="{91AD4670-8D40-4852-AC79-E5347547D2FC}"/>
    <cellStyle name="Normal 5 12 3 2 3" xfId="2120" xr:uid="{00000000-0005-0000-0000-000085060000}"/>
    <cellStyle name="Normal 5 12 3 2 3 2" xfId="5941" xr:uid="{0DAD4CEF-8AF1-456B-8ECE-313D7B5444DE}"/>
    <cellStyle name="Normal 5 12 3 2 4" xfId="2964" xr:uid="{E16C509D-CC82-437E-AEC5-B24F1A9B2C09}"/>
    <cellStyle name="Normal 5 12 3 2 5" xfId="4673" xr:uid="{2FA8F691-CFFF-4EDD-8008-0D6266C6A105}"/>
    <cellStyle name="Normal 5 12 3 3" xfId="1147" xr:uid="{00000000-0005-0000-0000-000086060000}"/>
    <cellStyle name="Normal 5 12 3 3 2" xfId="1816" xr:uid="{00000000-0005-0000-0000-000087060000}"/>
    <cellStyle name="Normal 5 12 3 3 2 2" xfId="2485" xr:uid="{00000000-0005-0000-0000-000088060000}"/>
    <cellStyle name="Normal 5 12 3 3 2 2 2" xfId="6306" xr:uid="{8D76F359-5BDC-42B9-89A7-1CF0F17C0EA2}"/>
    <cellStyle name="Normal 5 12 3 3 2 3" xfId="3962" xr:uid="{61C0B5AF-9032-4781-8CFE-82C9C1941A80}"/>
    <cellStyle name="Normal 5 12 3 3 2 4" xfId="5638" xr:uid="{A641D6DC-6E03-428C-ABD4-8ACB61E12596}"/>
    <cellStyle name="Normal 5 12 3 3 3" xfId="2197" xr:uid="{00000000-0005-0000-0000-000089060000}"/>
    <cellStyle name="Normal 5 12 3 3 3 2" xfId="6018" xr:uid="{0632E6C5-4E3A-4A9C-8E29-7BCC022E9FDB}"/>
    <cellStyle name="Normal 5 12 3 3 4" xfId="3262" xr:uid="{64FABAA6-C6D8-48D1-BBC0-14192B0A6690}"/>
    <cellStyle name="Normal 5 12 3 3 5" xfId="4971" xr:uid="{4F08C4AA-B63F-4126-ADAF-FBC3A4F5E44A}"/>
    <cellStyle name="Normal 5 12 3 4" xfId="1334" xr:uid="{00000000-0005-0000-0000-00008A060000}"/>
    <cellStyle name="Normal 5 12 3 4 2" xfId="2332" xr:uid="{00000000-0005-0000-0000-00008B060000}"/>
    <cellStyle name="Normal 5 12 3 4 2 2" xfId="6153" xr:uid="{9BFCCB3E-8373-41DF-8CA0-80BE78658150}"/>
    <cellStyle name="Normal 5 12 3 4 3" xfId="3480" xr:uid="{FD66F62A-0BBF-4E53-B76D-C77F192228F9}"/>
    <cellStyle name="Normal 5 12 3 4 4" xfId="5156" xr:uid="{8B6682DB-3960-4DB0-AFC2-A0C4DB8DA9E4}"/>
    <cellStyle name="Normal 5 12 3 5" xfId="2043" xr:uid="{00000000-0005-0000-0000-00008C060000}"/>
    <cellStyle name="Normal 5 12 3 5 2" xfId="5864" xr:uid="{20A07F5B-121B-4E24-A266-C39438FD97A6}"/>
    <cellStyle name="Normal 5 12 3 6" xfId="2780" xr:uid="{9A3F9679-736D-473D-A191-0E8455C94839}"/>
    <cellStyle name="Normal 5 12 3 7" xfId="4488" xr:uid="{9051C194-7A01-4D99-9757-5E0C10082B30}"/>
    <cellStyle name="Normal 5 12 4" xfId="588" xr:uid="{00000000-0005-0000-0000-00008D060000}"/>
    <cellStyle name="Normal 5 12 4 2" xfId="1297" xr:uid="{00000000-0005-0000-0000-00008E060000}"/>
    <cellStyle name="Normal 5 12 4 2 2" xfId="2295" xr:uid="{00000000-0005-0000-0000-00008F060000}"/>
    <cellStyle name="Normal 5 12 4 2 2 2" xfId="6116" xr:uid="{EB6E52A8-5496-4C3E-A6C8-54D43A64F52B}"/>
    <cellStyle name="Normal 5 12 4 2 3" xfId="3405" xr:uid="{463CB95C-44B3-4DBB-A208-92FCE25E77C7}"/>
    <cellStyle name="Normal 5 12 4 2 4" xfId="5119" xr:uid="{C5840352-C413-4141-B386-975B81F9596B}"/>
    <cellStyle name="Normal 5 12 4 3" xfId="2006" xr:uid="{00000000-0005-0000-0000-000090060000}"/>
    <cellStyle name="Normal 5 12 4 3 2" xfId="5827" xr:uid="{9E33C11A-D757-4224-981F-330493DEC4BA}"/>
    <cellStyle name="Normal 5 12 4 4" xfId="2705" xr:uid="{712BCF37-8ED2-4E66-A41C-72486E59E7FC}"/>
    <cellStyle name="Normal 5 12 4 5" xfId="4413" xr:uid="{88E60E36-B655-466A-B81B-A716DB58B1DF}"/>
    <cellStyle name="Normal 5 12 5" xfId="752" xr:uid="{00000000-0005-0000-0000-000091060000}"/>
    <cellStyle name="Normal 5 12 5 2" xfId="1421" xr:uid="{00000000-0005-0000-0000-000092060000}"/>
    <cellStyle name="Normal 5 12 5 2 2" xfId="2370" xr:uid="{00000000-0005-0000-0000-000093060000}"/>
    <cellStyle name="Normal 5 12 5 2 2 2" xfId="6191" xr:uid="{3BA928CD-98E0-4CA6-8255-6BB0168FC2DC}"/>
    <cellStyle name="Normal 5 12 5 2 3" xfId="3567" xr:uid="{98926EC6-3220-482A-BB5F-9C994A5DFBD8}"/>
    <cellStyle name="Normal 5 12 5 2 4" xfId="5243" xr:uid="{BB66439A-D52F-4C36-9ABA-5FB855337825}"/>
    <cellStyle name="Normal 5 12 5 3" xfId="2081" xr:uid="{00000000-0005-0000-0000-000094060000}"/>
    <cellStyle name="Normal 5 12 5 3 2" xfId="5902" xr:uid="{CDF092E9-8C93-4BA5-B594-6CC4E836B2B1}"/>
    <cellStyle name="Normal 5 12 5 4" xfId="2867" xr:uid="{4D960A58-6B45-466D-8E8F-82D009B5171E}"/>
    <cellStyle name="Normal 5 12 5 5" xfId="4576" xr:uid="{FCB8BA5F-4931-4C8D-BECC-3E3BEE85CC37}"/>
    <cellStyle name="Normal 5 12 6" xfId="1039" xr:uid="{00000000-0005-0000-0000-000095060000}"/>
    <cellStyle name="Normal 5 12 6 2" xfId="1708" xr:uid="{00000000-0005-0000-0000-000096060000}"/>
    <cellStyle name="Normal 5 12 6 2 2" xfId="2447" xr:uid="{00000000-0005-0000-0000-000097060000}"/>
    <cellStyle name="Normal 5 12 6 2 2 2" xfId="6268" xr:uid="{1C085FF3-D12C-402A-B077-0EFECD8477E4}"/>
    <cellStyle name="Normal 5 12 6 2 3" xfId="3854" xr:uid="{C3129889-404A-464A-BDAA-C2CBE8B367A9}"/>
    <cellStyle name="Normal 5 12 6 2 4" xfId="5530" xr:uid="{989107CC-4D91-4FD4-8B51-F02C888DEFE8}"/>
    <cellStyle name="Normal 5 12 6 3" xfId="2157" xr:uid="{00000000-0005-0000-0000-000098060000}"/>
    <cellStyle name="Normal 5 12 6 3 2" xfId="5978" xr:uid="{1C01E77F-4083-4E1E-8E48-2BEC33A1B980}"/>
    <cellStyle name="Normal 5 12 6 4" xfId="3154" xr:uid="{49640EE0-67AA-4406-9590-E4F26090D6FA}"/>
    <cellStyle name="Normal 5 12 6 5" xfId="4863" xr:uid="{F3193E5A-0485-431A-93F5-B8651A0FAA3E}"/>
    <cellStyle name="Normal 5 12 7" xfId="1227" xr:uid="{00000000-0005-0000-0000-000099060000}"/>
    <cellStyle name="Normal 5 12 7 2" xfId="1857" xr:uid="{00000000-0005-0000-0000-00009A060000}"/>
    <cellStyle name="Normal 5 12 7 2 2" xfId="2518" xr:uid="{00000000-0005-0000-0000-00009B060000}"/>
    <cellStyle name="Normal 5 12 7 2 2 2" xfId="6339" xr:uid="{FA48DB38-DCA1-4446-9223-F6D611DAB950}"/>
    <cellStyle name="Normal 5 12 7 2 3" xfId="4041" xr:uid="{2F24F8A6-9D4D-4FE2-A7EE-6D55F2EA54E3}"/>
    <cellStyle name="Normal 5 12 7 2 4" xfId="5679" xr:uid="{13CAE825-A0EE-47F1-A79C-EB3A854A76E1}"/>
    <cellStyle name="Normal 5 12 7 3" xfId="2231" xr:uid="{00000000-0005-0000-0000-00009C060000}"/>
    <cellStyle name="Normal 5 12 7 3 2" xfId="6052" xr:uid="{FA9E627C-ABF3-47B6-B547-9EB5818C659C}"/>
    <cellStyle name="Normal 5 12 7 4" xfId="3341" xr:uid="{85B95241-4BC6-4EC1-B8B2-EB9364464476}"/>
    <cellStyle name="Normal 5 12 7 5" xfId="5051" xr:uid="{FAD26641-1797-41DE-B314-AB43A2BA72E7}"/>
    <cellStyle name="Normal 5 12 8" xfId="1259" xr:uid="{00000000-0005-0000-0000-00009D060000}"/>
    <cellStyle name="Normal 5 12 8 2" xfId="2258" xr:uid="{00000000-0005-0000-0000-00009E060000}"/>
    <cellStyle name="Normal 5 12 8 2 2" xfId="6079" xr:uid="{EBDA711A-598D-43E6-979A-DE00571459EC}"/>
    <cellStyle name="Normal 5 12 8 3" xfId="3368" xr:uid="{5396C3B1-20CB-499E-AD7A-D4CE79855D4E}"/>
    <cellStyle name="Normal 5 12 8 4" xfId="5081" xr:uid="{7133FED2-7CEC-4FF3-8550-1C870BFDC2F9}"/>
    <cellStyle name="Normal 5 12 9" xfId="1920" xr:uid="{00000000-0005-0000-0000-00009F060000}"/>
    <cellStyle name="Normal 5 12 9 2" xfId="5741" xr:uid="{11A9AB51-A7C8-481A-BF87-C791C6D0A836}"/>
    <cellStyle name="Normal 5 13" xfId="460" xr:uid="{00000000-0005-0000-0000-0000A0060000}"/>
    <cellStyle name="Normal 5 13 10" xfId="2564" xr:uid="{00000000-0005-0000-0000-0000A1060000}"/>
    <cellStyle name="Normal 5 13 10 2" xfId="6384" xr:uid="{1E983B52-F3D3-4771-9C9A-22213437C0DE}"/>
    <cellStyle name="Normal 5 13 11" xfId="2622" xr:uid="{BA102544-EDCE-4D0C-A403-0D55E878DCE7}"/>
    <cellStyle name="Normal 5 13 12" xfId="4327" xr:uid="{315E0CE6-A3D2-4ACE-A8DC-661306B52F4F}"/>
    <cellStyle name="Normal 5 13 2" xfId="461" xr:uid="{00000000-0005-0000-0000-0000A2060000}"/>
    <cellStyle name="Normal 5 13 2 10" xfId="4328" xr:uid="{AF8C01DB-1F32-46E0-8ACE-0080EBE78988}"/>
    <cellStyle name="Normal 5 13 2 2" xfId="667" xr:uid="{00000000-0005-0000-0000-0000A3060000}"/>
    <cellStyle name="Normal 5 13 2 2 2" xfId="852" xr:uid="{00000000-0005-0000-0000-0000A4060000}"/>
    <cellStyle name="Normal 5 13 2 2 2 2" xfId="1521" xr:uid="{00000000-0005-0000-0000-0000A5060000}"/>
    <cellStyle name="Normal 5 13 2 2 2 2 2" xfId="2411" xr:uid="{00000000-0005-0000-0000-0000A6060000}"/>
    <cellStyle name="Normal 5 13 2 2 2 2 2 2" xfId="6232" xr:uid="{8B33E88A-C3B2-401F-94B3-03DCD15480B7}"/>
    <cellStyle name="Normal 5 13 2 2 2 2 3" xfId="3667" xr:uid="{CE87063C-E38C-40CC-A3C5-DC2C53CAE0AA}"/>
    <cellStyle name="Normal 5 13 2 2 2 2 4" xfId="5343" xr:uid="{19D19ADE-38F6-450B-9355-40E582DC1988}"/>
    <cellStyle name="Normal 5 13 2 2 2 3" xfId="2123" xr:uid="{00000000-0005-0000-0000-0000A7060000}"/>
    <cellStyle name="Normal 5 13 2 2 2 3 2" xfId="5944" xr:uid="{2B58D833-3FA4-4239-94B3-5E2506D8E1FC}"/>
    <cellStyle name="Normal 5 13 2 2 2 4" xfId="2967" xr:uid="{56DA5723-48DA-4B48-9A93-4FE5F25F780A}"/>
    <cellStyle name="Normal 5 13 2 2 2 5" xfId="4676" xr:uid="{30010BA3-B4DC-488D-BCBA-52E6A006EE42}"/>
    <cellStyle name="Normal 5 13 2 2 3" xfId="1150" xr:uid="{00000000-0005-0000-0000-0000A8060000}"/>
    <cellStyle name="Normal 5 13 2 2 3 2" xfId="1819" xr:uid="{00000000-0005-0000-0000-0000A9060000}"/>
    <cellStyle name="Normal 5 13 2 2 3 2 2" xfId="2488" xr:uid="{00000000-0005-0000-0000-0000AA060000}"/>
    <cellStyle name="Normal 5 13 2 2 3 2 2 2" xfId="6309" xr:uid="{041E431F-255E-426B-A42C-23CDA2C60DCF}"/>
    <cellStyle name="Normal 5 13 2 2 3 2 3" xfId="3965" xr:uid="{7A0BF091-6DD8-450A-9AB5-8675987CE434}"/>
    <cellStyle name="Normal 5 13 2 2 3 2 4" xfId="5641" xr:uid="{B896A009-2B9F-4712-8593-63B310096D36}"/>
    <cellStyle name="Normal 5 13 2 2 3 3" xfId="2200" xr:uid="{00000000-0005-0000-0000-0000AB060000}"/>
    <cellStyle name="Normal 5 13 2 2 3 3 2" xfId="6021" xr:uid="{E9D3FE1A-B5C7-4E0B-B686-16E25C367AB5}"/>
    <cellStyle name="Normal 5 13 2 2 3 4" xfId="3265" xr:uid="{276D354F-5E2C-4F26-BDE8-B755D68C980D}"/>
    <cellStyle name="Normal 5 13 2 2 3 5" xfId="4974" xr:uid="{33A103F1-E5EE-484B-9A69-2FC762D2689E}"/>
    <cellStyle name="Normal 5 13 2 2 4" xfId="1337" xr:uid="{00000000-0005-0000-0000-0000AC060000}"/>
    <cellStyle name="Normal 5 13 2 2 4 2" xfId="2335" xr:uid="{00000000-0005-0000-0000-0000AD060000}"/>
    <cellStyle name="Normal 5 13 2 2 4 2 2" xfId="6156" xr:uid="{55393BFE-5885-42B4-B71F-33F0ECAD5319}"/>
    <cellStyle name="Normal 5 13 2 2 4 3" xfId="3483" xr:uid="{1E80F521-FE66-4D28-AA8F-DF690F30844E}"/>
    <cellStyle name="Normal 5 13 2 2 4 4" xfId="5159" xr:uid="{E7DC3635-57EF-4BEE-AAA4-09BD2D52A707}"/>
    <cellStyle name="Normal 5 13 2 2 5" xfId="2046" xr:uid="{00000000-0005-0000-0000-0000AE060000}"/>
    <cellStyle name="Normal 5 13 2 2 5 2" xfId="5867" xr:uid="{4E3C05B2-403B-439C-84F3-16D89DC2C9E8}"/>
    <cellStyle name="Normal 5 13 2 2 6" xfId="2783" xr:uid="{2548A3E0-8F7F-41B5-8F2E-F8BCD33F74C7}"/>
    <cellStyle name="Normal 5 13 2 2 7" xfId="4491" xr:uid="{62BC0BB2-9BF8-4472-AFA3-F45FA01C2FC2}"/>
    <cellStyle name="Normal 5 13 2 3" xfId="591" xr:uid="{00000000-0005-0000-0000-0000AF060000}"/>
    <cellStyle name="Normal 5 13 2 3 2" xfId="1300" xr:uid="{00000000-0005-0000-0000-0000B0060000}"/>
    <cellStyle name="Normal 5 13 2 3 2 2" xfId="2298" xr:uid="{00000000-0005-0000-0000-0000B1060000}"/>
    <cellStyle name="Normal 5 13 2 3 2 2 2" xfId="6119" xr:uid="{A9F01F90-0DBF-4CBD-A38C-86EB9D8B6ABF}"/>
    <cellStyle name="Normal 5 13 2 3 2 3" xfId="3408" xr:uid="{4418C6A2-4EF8-42F9-B403-284EC4EA4529}"/>
    <cellStyle name="Normal 5 13 2 3 2 4" xfId="5122" xr:uid="{E1AD4FDF-0A01-4A8B-B8D5-D4BDFBE52DB6}"/>
    <cellStyle name="Normal 5 13 2 3 3" xfId="2009" xr:uid="{00000000-0005-0000-0000-0000B2060000}"/>
    <cellStyle name="Normal 5 13 2 3 3 2" xfId="5830" xr:uid="{5972A1CA-4DCA-4127-A21F-9EA25423DC00}"/>
    <cellStyle name="Normal 5 13 2 3 4" xfId="2708" xr:uid="{7F7A031E-072F-49F8-AD2F-AC23B44BDCA1}"/>
    <cellStyle name="Normal 5 13 2 3 5" xfId="4416" xr:uid="{B4866EA6-6293-4C61-B7A6-D4EE58D69495}"/>
    <cellStyle name="Normal 5 13 2 4" xfId="755" xr:uid="{00000000-0005-0000-0000-0000B3060000}"/>
    <cellStyle name="Normal 5 13 2 4 2" xfId="1424" xr:uid="{00000000-0005-0000-0000-0000B4060000}"/>
    <cellStyle name="Normal 5 13 2 4 2 2" xfId="2373" xr:uid="{00000000-0005-0000-0000-0000B5060000}"/>
    <cellStyle name="Normal 5 13 2 4 2 2 2" xfId="6194" xr:uid="{7EF9E65E-D6BD-4162-8A3F-AE2D09D486DE}"/>
    <cellStyle name="Normal 5 13 2 4 2 3" xfId="3570" xr:uid="{1C5F4624-CDCB-4BF1-BBEE-83B4821655B9}"/>
    <cellStyle name="Normal 5 13 2 4 2 4" xfId="5246" xr:uid="{1CC15550-6772-4322-9827-A215231FD22B}"/>
    <cellStyle name="Normal 5 13 2 4 3" xfId="2084" xr:uid="{00000000-0005-0000-0000-0000B6060000}"/>
    <cellStyle name="Normal 5 13 2 4 3 2" xfId="5905" xr:uid="{A34C3681-E354-45D9-8F5A-89146375B06E}"/>
    <cellStyle name="Normal 5 13 2 4 4" xfId="2870" xr:uid="{9420A5B1-60F4-47FA-B565-4E258E343C00}"/>
    <cellStyle name="Normal 5 13 2 4 5" xfId="4579" xr:uid="{0076C84C-D746-4C67-96F1-AD6B0232B027}"/>
    <cellStyle name="Normal 5 13 2 5" xfId="1042" xr:uid="{00000000-0005-0000-0000-0000B7060000}"/>
    <cellStyle name="Normal 5 13 2 5 2" xfId="1711" xr:uid="{00000000-0005-0000-0000-0000B8060000}"/>
    <cellStyle name="Normal 5 13 2 5 2 2" xfId="2450" xr:uid="{00000000-0005-0000-0000-0000B9060000}"/>
    <cellStyle name="Normal 5 13 2 5 2 2 2" xfId="6271" xr:uid="{22674E6C-B030-4DD7-BCF9-4564FCEF01A7}"/>
    <cellStyle name="Normal 5 13 2 5 2 3" xfId="3857" xr:uid="{D38B7FBD-2F26-43FA-98BD-AE1315A6C7A6}"/>
    <cellStyle name="Normal 5 13 2 5 2 4" xfId="5533" xr:uid="{1F648B83-4F22-412F-9C50-187CC4044188}"/>
    <cellStyle name="Normal 5 13 2 5 3" xfId="2160" xr:uid="{00000000-0005-0000-0000-0000BA060000}"/>
    <cellStyle name="Normal 5 13 2 5 3 2" xfId="5981" xr:uid="{6C9DBB55-AE27-4796-B874-BA4A0119BD53}"/>
    <cellStyle name="Normal 5 13 2 5 4" xfId="3157" xr:uid="{528FAB59-BCB5-4A54-BB14-61ACB43A79ED}"/>
    <cellStyle name="Normal 5 13 2 5 5" xfId="4866" xr:uid="{E190DE95-5A00-4D50-8F30-268EF3F39BAB}"/>
    <cellStyle name="Normal 5 13 2 6" xfId="1262" xr:uid="{00000000-0005-0000-0000-0000BB060000}"/>
    <cellStyle name="Normal 5 13 2 6 2" xfId="2261" xr:uid="{00000000-0005-0000-0000-0000BC060000}"/>
    <cellStyle name="Normal 5 13 2 6 2 2" xfId="6082" xr:uid="{AAAC8790-B72F-42E9-A58E-EAF88A8E1DE6}"/>
    <cellStyle name="Normal 5 13 2 6 3" xfId="3371" xr:uid="{C6EDEA4F-BA88-4087-94CD-2C55AF1F5839}"/>
    <cellStyle name="Normal 5 13 2 6 4" xfId="5084" xr:uid="{6472DB28-258D-4B19-8C37-56C7F6AFCCC9}"/>
    <cellStyle name="Normal 5 13 2 7" xfId="1923" xr:uid="{00000000-0005-0000-0000-0000BD060000}"/>
    <cellStyle name="Normal 5 13 2 7 2" xfId="5744" xr:uid="{655BD5B9-E391-49E0-85DC-C9091728A3B0}"/>
    <cellStyle name="Normal 5 13 2 8" xfId="2565" xr:uid="{00000000-0005-0000-0000-0000BE060000}"/>
    <cellStyle name="Normal 5 13 2 8 2" xfId="6385" xr:uid="{587D546A-3CC8-4548-8F55-761AD2DFF9AE}"/>
    <cellStyle name="Normal 5 13 2 9" xfId="2623" xr:uid="{66480C08-ACC7-4822-9A4D-51CAD001756F}"/>
    <cellStyle name="Normal 5 13 3" xfId="666" xr:uid="{00000000-0005-0000-0000-0000BF060000}"/>
    <cellStyle name="Normal 5 13 3 2" xfId="851" xr:uid="{00000000-0005-0000-0000-0000C0060000}"/>
    <cellStyle name="Normal 5 13 3 2 2" xfId="1520" xr:uid="{00000000-0005-0000-0000-0000C1060000}"/>
    <cellStyle name="Normal 5 13 3 2 2 2" xfId="2410" xr:uid="{00000000-0005-0000-0000-0000C2060000}"/>
    <cellStyle name="Normal 5 13 3 2 2 2 2" xfId="6231" xr:uid="{7AF13C3B-B0F9-4D77-9475-BEF08618532F}"/>
    <cellStyle name="Normal 5 13 3 2 2 3" xfId="3666" xr:uid="{EE2D9A58-69DE-4C90-A148-16092DE7E5E7}"/>
    <cellStyle name="Normal 5 13 3 2 2 4" xfId="5342" xr:uid="{7946FDBD-2014-4CA9-A044-A623B8255055}"/>
    <cellStyle name="Normal 5 13 3 2 3" xfId="2122" xr:uid="{00000000-0005-0000-0000-0000C3060000}"/>
    <cellStyle name="Normal 5 13 3 2 3 2" xfId="5943" xr:uid="{9A1DACC9-39A1-4505-A816-7EEB404A1298}"/>
    <cellStyle name="Normal 5 13 3 2 4" xfId="2966" xr:uid="{615E795B-7A38-49FE-B845-EAC9C1C8943D}"/>
    <cellStyle name="Normal 5 13 3 2 5" xfId="4675" xr:uid="{F06394AA-EFE3-405F-84C9-82A2CB5B23E6}"/>
    <cellStyle name="Normal 5 13 3 3" xfId="1149" xr:uid="{00000000-0005-0000-0000-0000C4060000}"/>
    <cellStyle name="Normal 5 13 3 3 2" xfId="1818" xr:uid="{00000000-0005-0000-0000-0000C5060000}"/>
    <cellStyle name="Normal 5 13 3 3 2 2" xfId="2487" xr:uid="{00000000-0005-0000-0000-0000C6060000}"/>
    <cellStyle name="Normal 5 13 3 3 2 2 2" xfId="6308" xr:uid="{49A366A5-A650-4C8E-A132-C6442038C75D}"/>
    <cellStyle name="Normal 5 13 3 3 2 3" xfId="3964" xr:uid="{5CDDEBF9-7657-4E55-84E1-AEF0D8399B24}"/>
    <cellStyle name="Normal 5 13 3 3 2 4" xfId="5640" xr:uid="{6686BD04-2A88-48A7-AA98-CB840E5C97BC}"/>
    <cellStyle name="Normal 5 13 3 3 3" xfId="2199" xr:uid="{00000000-0005-0000-0000-0000C7060000}"/>
    <cellStyle name="Normal 5 13 3 3 3 2" xfId="6020" xr:uid="{3559B46F-8574-41E9-A0D7-341719FF2800}"/>
    <cellStyle name="Normal 5 13 3 3 4" xfId="3264" xr:uid="{EC920774-D19E-4F2A-91C8-275913DF45C7}"/>
    <cellStyle name="Normal 5 13 3 3 5" xfId="4973" xr:uid="{BA72FEE6-595F-4847-AE30-37FB5B003403}"/>
    <cellStyle name="Normal 5 13 3 4" xfId="1336" xr:uid="{00000000-0005-0000-0000-0000C8060000}"/>
    <cellStyle name="Normal 5 13 3 4 2" xfId="2334" xr:uid="{00000000-0005-0000-0000-0000C9060000}"/>
    <cellStyle name="Normal 5 13 3 4 2 2" xfId="6155" xr:uid="{25B8E526-7D05-468B-9A06-0AEB41CD0081}"/>
    <cellStyle name="Normal 5 13 3 4 3" xfId="3482" xr:uid="{7F2E693B-C469-4E88-8FD2-E12BAFACC9BD}"/>
    <cellStyle name="Normal 5 13 3 4 4" xfId="5158" xr:uid="{E82150A4-98CD-4929-81FA-114EA9B2C40A}"/>
    <cellStyle name="Normal 5 13 3 5" xfId="2045" xr:uid="{00000000-0005-0000-0000-0000CA060000}"/>
    <cellStyle name="Normal 5 13 3 5 2" xfId="5866" xr:uid="{E7DA0962-6C23-4556-831D-BBA8FDA672F2}"/>
    <cellStyle name="Normal 5 13 3 6" xfId="2782" xr:uid="{FF96ECFD-B667-4BE1-B843-313490661882}"/>
    <cellStyle name="Normal 5 13 3 7" xfId="4490" xr:uid="{B95B4989-583B-4C0B-93CF-8532F1AD0F53}"/>
    <cellStyle name="Normal 5 13 4" xfId="590" xr:uid="{00000000-0005-0000-0000-0000CB060000}"/>
    <cellStyle name="Normal 5 13 4 2" xfId="1299" xr:uid="{00000000-0005-0000-0000-0000CC060000}"/>
    <cellStyle name="Normal 5 13 4 2 2" xfId="2297" xr:uid="{00000000-0005-0000-0000-0000CD060000}"/>
    <cellStyle name="Normal 5 13 4 2 2 2" xfId="6118" xr:uid="{C9A5CBD0-CB6E-4AC6-B7B7-5621B46EB1E6}"/>
    <cellStyle name="Normal 5 13 4 2 3" xfId="3407" xr:uid="{B8E52D23-405F-46AF-96A4-EC086A9179AB}"/>
    <cellStyle name="Normal 5 13 4 2 4" xfId="5121" xr:uid="{CF856E98-DAA4-41CA-8BD2-32FA3CAB3152}"/>
    <cellStyle name="Normal 5 13 4 3" xfId="2008" xr:uid="{00000000-0005-0000-0000-0000CE060000}"/>
    <cellStyle name="Normal 5 13 4 3 2" xfId="5829" xr:uid="{FF22396F-3598-4D02-A541-943452BC9E0F}"/>
    <cellStyle name="Normal 5 13 4 4" xfId="2707" xr:uid="{2DEB94E4-B2BC-412B-86BC-2382E715EE44}"/>
    <cellStyle name="Normal 5 13 4 5" xfId="4415" xr:uid="{866ECF2C-4F89-4E83-B098-3F7E9A08079B}"/>
    <cellStyle name="Normal 5 13 5" xfId="754" xr:uid="{00000000-0005-0000-0000-0000CF060000}"/>
    <cellStyle name="Normal 5 13 5 2" xfId="1423" xr:uid="{00000000-0005-0000-0000-0000D0060000}"/>
    <cellStyle name="Normal 5 13 5 2 2" xfId="2372" xr:uid="{00000000-0005-0000-0000-0000D1060000}"/>
    <cellStyle name="Normal 5 13 5 2 2 2" xfId="6193" xr:uid="{B1096919-D137-4874-A439-9E1984F3A8CB}"/>
    <cellStyle name="Normal 5 13 5 2 3" xfId="3569" xr:uid="{3D7B6644-AB1B-4E1E-9772-D7AB2B99420C}"/>
    <cellStyle name="Normal 5 13 5 2 4" xfId="5245" xr:uid="{F4B04BA1-A813-42D3-86ED-908B5855EFEA}"/>
    <cellStyle name="Normal 5 13 5 3" xfId="2083" xr:uid="{00000000-0005-0000-0000-0000D2060000}"/>
    <cellStyle name="Normal 5 13 5 3 2" xfId="5904" xr:uid="{4C36391F-BD73-4005-9A51-9F429BF89971}"/>
    <cellStyle name="Normal 5 13 5 4" xfId="2869" xr:uid="{1D792169-365A-4D4B-B042-71DCC19655D4}"/>
    <cellStyle name="Normal 5 13 5 5" xfId="4578" xr:uid="{A2D6BE50-CD33-4ED9-8594-DA2C11378AA8}"/>
    <cellStyle name="Normal 5 13 6" xfId="1041" xr:uid="{00000000-0005-0000-0000-0000D3060000}"/>
    <cellStyle name="Normal 5 13 6 2" xfId="1710" xr:uid="{00000000-0005-0000-0000-0000D4060000}"/>
    <cellStyle name="Normal 5 13 6 2 2" xfId="2449" xr:uid="{00000000-0005-0000-0000-0000D5060000}"/>
    <cellStyle name="Normal 5 13 6 2 2 2" xfId="6270" xr:uid="{7BEE5D5A-C796-4616-8704-0780802F2AFE}"/>
    <cellStyle name="Normal 5 13 6 2 3" xfId="3856" xr:uid="{1246839D-8B65-4493-BB96-38CDA87484D0}"/>
    <cellStyle name="Normal 5 13 6 2 4" xfId="5532" xr:uid="{37BF1F41-F0E8-4DFD-A351-172B7366753F}"/>
    <cellStyle name="Normal 5 13 6 3" xfId="2159" xr:uid="{00000000-0005-0000-0000-0000D6060000}"/>
    <cellStyle name="Normal 5 13 6 3 2" xfId="5980" xr:uid="{F8A2C37E-1096-4B39-AC79-4C5312FD66B0}"/>
    <cellStyle name="Normal 5 13 6 4" xfId="3156" xr:uid="{B31546B0-DDC2-435B-85E5-89B7479B38FE}"/>
    <cellStyle name="Normal 5 13 6 5" xfId="4865" xr:uid="{393B806A-2FD0-434B-A7FB-2F67E271264D}"/>
    <cellStyle name="Normal 5 13 7" xfId="1228" xr:uid="{00000000-0005-0000-0000-0000D7060000}"/>
    <cellStyle name="Normal 5 13 7 2" xfId="1858" xr:uid="{00000000-0005-0000-0000-0000D8060000}"/>
    <cellStyle name="Normal 5 13 7 2 2" xfId="2519" xr:uid="{00000000-0005-0000-0000-0000D9060000}"/>
    <cellStyle name="Normal 5 13 7 2 2 2" xfId="6340" xr:uid="{854CBFDC-BBB7-4CA1-B787-547F984C8238}"/>
    <cellStyle name="Normal 5 13 7 2 3" xfId="4042" xr:uid="{96F5F818-B690-4AB3-A0C9-42A62ECB8060}"/>
    <cellStyle name="Normal 5 13 7 2 4" xfId="5680" xr:uid="{DA9C834C-2B74-4BFA-B24E-F6249F4D771F}"/>
    <cellStyle name="Normal 5 13 7 3" xfId="2232" xr:uid="{00000000-0005-0000-0000-0000DA060000}"/>
    <cellStyle name="Normal 5 13 7 3 2" xfId="6053" xr:uid="{AA7408EB-1109-4465-92EC-F7AB68D6D7C7}"/>
    <cellStyle name="Normal 5 13 7 4" xfId="3342" xr:uid="{DFD64605-90CC-4525-9919-91B4025E51D5}"/>
    <cellStyle name="Normal 5 13 7 5" xfId="5052" xr:uid="{6615D384-D514-40C5-B8B5-BAEA0D25788F}"/>
    <cellStyle name="Normal 5 13 8" xfId="1261" xr:uid="{00000000-0005-0000-0000-0000DB060000}"/>
    <cellStyle name="Normal 5 13 8 2" xfId="2260" xr:uid="{00000000-0005-0000-0000-0000DC060000}"/>
    <cellStyle name="Normal 5 13 8 2 2" xfId="6081" xr:uid="{6F96F5A3-7AD2-4B96-A5A0-A9E2C52C1B54}"/>
    <cellStyle name="Normal 5 13 8 3" xfId="3370" xr:uid="{D59A012E-A1FC-4E83-BAF9-BB7D7115F977}"/>
    <cellStyle name="Normal 5 13 8 4" xfId="5083" xr:uid="{C3B13175-97CD-4E97-99D3-473785926CB8}"/>
    <cellStyle name="Normal 5 13 9" xfId="1922" xr:uid="{00000000-0005-0000-0000-0000DD060000}"/>
    <cellStyle name="Normal 5 13 9 2" xfId="5743" xr:uid="{1E19099F-AF24-4066-AE03-D581247A3FC5}"/>
    <cellStyle name="Normal 5 14" xfId="462" xr:uid="{00000000-0005-0000-0000-0000DE060000}"/>
    <cellStyle name="Normal 5 14 10" xfId="4329" xr:uid="{64309C9D-ACFF-400B-B674-BFC32344BEA3}"/>
    <cellStyle name="Normal 5 14 2" xfId="668" xr:uid="{00000000-0005-0000-0000-0000DF060000}"/>
    <cellStyle name="Normal 5 14 2 2" xfId="853" xr:uid="{00000000-0005-0000-0000-0000E0060000}"/>
    <cellStyle name="Normal 5 14 2 2 2" xfId="1522" xr:uid="{00000000-0005-0000-0000-0000E1060000}"/>
    <cellStyle name="Normal 5 14 2 2 2 2" xfId="2412" xr:uid="{00000000-0005-0000-0000-0000E2060000}"/>
    <cellStyle name="Normal 5 14 2 2 2 2 2" xfId="6233" xr:uid="{3B51EE28-9617-4558-A8B2-CF07E51A4CA9}"/>
    <cellStyle name="Normal 5 14 2 2 2 3" xfId="3668" xr:uid="{F07F6D0E-8DFD-4E45-ACA7-FBB288A3B123}"/>
    <cellStyle name="Normal 5 14 2 2 2 4" xfId="5344" xr:uid="{EA27591F-B15D-41ED-B89C-E111F6EFE7D5}"/>
    <cellStyle name="Normal 5 14 2 2 3" xfId="2124" xr:uid="{00000000-0005-0000-0000-0000E3060000}"/>
    <cellStyle name="Normal 5 14 2 2 3 2" xfId="5945" xr:uid="{5F267A11-EF5A-4604-8A4E-731E3475D5F3}"/>
    <cellStyle name="Normal 5 14 2 2 4" xfId="2968" xr:uid="{475297C2-053C-4BAE-B960-8AEBAD1AA76F}"/>
    <cellStyle name="Normal 5 14 2 2 5" xfId="4677" xr:uid="{B702D072-B00D-450B-8CD6-89B5803650E4}"/>
    <cellStyle name="Normal 5 14 2 3" xfId="1151" xr:uid="{00000000-0005-0000-0000-0000E4060000}"/>
    <cellStyle name="Normal 5 14 2 3 2" xfId="1820" xr:uid="{00000000-0005-0000-0000-0000E5060000}"/>
    <cellStyle name="Normal 5 14 2 3 2 2" xfId="2489" xr:uid="{00000000-0005-0000-0000-0000E6060000}"/>
    <cellStyle name="Normal 5 14 2 3 2 2 2" xfId="6310" xr:uid="{4E8ED6F2-C03D-441C-82DB-6672EF72FDB2}"/>
    <cellStyle name="Normal 5 14 2 3 2 3" xfId="3966" xr:uid="{C6F45DC0-6257-41BC-99E4-3F014F8C7A59}"/>
    <cellStyle name="Normal 5 14 2 3 2 4" xfId="5642" xr:uid="{4498B566-27BB-48A4-B384-6A0475331E4E}"/>
    <cellStyle name="Normal 5 14 2 3 3" xfId="2201" xr:uid="{00000000-0005-0000-0000-0000E7060000}"/>
    <cellStyle name="Normal 5 14 2 3 3 2" xfId="6022" xr:uid="{9C2B7144-7D92-4D95-AA6E-B2BBF671AF89}"/>
    <cellStyle name="Normal 5 14 2 3 4" xfId="3266" xr:uid="{6035525A-961B-49BE-8A15-4E855C791B7D}"/>
    <cellStyle name="Normal 5 14 2 3 5" xfId="4975" xr:uid="{468B0AB3-2B7C-4A2E-9EDD-93E4CCCAEEB7}"/>
    <cellStyle name="Normal 5 14 2 4" xfId="1338" xr:uid="{00000000-0005-0000-0000-0000E8060000}"/>
    <cellStyle name="Normal 5 14 2 4 2" xfId="2336" xr:uid="{00000000-0005-0000-0000-0000E9060000}"/>
    <cellStyle name="Normal 5 14 2 4 2 2" xfId="6157" xr:uid="{A0EFCE3E-ABBD-4FFD-B9CF-04017E979648}"/>
    <cellStyle name="Normal 5 14 2 4 3" xfId="3484" xr:uid="{9430F2A0-0EC1-4775-82D4-F3AE4BC65E3E}"/>
    <cellStyle name="Normal 5 14 2 4 4" xfId="5160" xr:uid="{50D26DD9-6C36-4D83-B055-F86805249001}"/>
    <cellStyle name="Normal 5 14 2 5" xfId="2047" xr:uid="{00000000-0005-0000-0000-0000EA060000}"/>
    <cellStyle name="Normal 5 14 2 5 2" xfId="5868" xr:uid="{0F9290CD-A7E9-4A46-B651-614A4D53031C}"/>
    <cellStyle name="Normal 5 14 2 6" xfId="2784" xr:uid="{88D86FFB-CA66-4088-9198-64CCAAD8A649}"/>
    <cellStyle name="Normal 5 14 2 7" xfId="4492" xr:uid="{2CC6C1A7-61FE-464D-A24A-BB245A91D379}"/>
    <cellStyle name="Normal 5 14 3" xfId="592" xr:uid="{00000000-0005-0000-0000-0000EB060000}"/>
    <cellStyle name="Normal 5 14 3 2" xfId="1301" xr:uid="{00000000-0005-0000-0000-0000EC060000}"/>
    <cellStyle name="Normal 5 14 3 2 2" xfId="2299" xr:uid="{00000000-0005-0000-0000-0000ED060000}"/>
    <cellStyle name="Normal 5 14 3 2 2 2" xfId="6120" xr:uid="{BB9E4966-6DBD-4097-8A75-EB01671ADFA8}"/>
    <cellStyle name="Normal 5 14 3 2 3" xfId="3409" xr:uid="{E7C35188-BBF8-4D86-93AA-620053D9B1DA}"/>
    <cellStyle name="Normal 5 14 3 2 4" xfId="5123" xr:uid="{3BA60FE7-B0D7-4B2B-9C1C-97C7CE84CA3A}"/>
    <cellStyle name="Normal 5 14 3 3" xfId="2010" xr:uid="{00000000-0005-0000-0000-0000EE060000}"/>
    <cellStyle name="Normal 5 14 3 3 2" xfId="5831" xr:uid="{0F1A1C61-7FDC-424F-A223-A99673DFAA11}"/>
    <cellStyle name="Normal 5 14 3 4" xfId="2709" xr:uid="{501F688E-19C8-47EB-A1C0-84AFE90D6FCC}"/>
    <cellStyle name="Normal 5 14 3 5" xfId="4417" xr:uid="{89D2ECE6-6BB4-4EBC-A2C8-CC83CAC93294}"/>
    <cellStyle name="Normal 5 14 4" xfId="756" xr:uid="{00000000-0005-0000-0000-0000EF060000}"/>
    <cellStyle name="Normal 5 14 4 2" xfId="1425" xr:uid="{00000000-0005-0000-0000-0000F0060000}"/>
    <cellStyle name="Normal 5 14 4 2 2" xfId="2374" xr:uid="{00000000-0005-0000-0000-0000F1060000}"/>
    <cellStyle name="Normal 5 14 4 2 2 2" xfId="6195" xr:uid="{C9C897B2-5EB2-40E1-807E-C76226C1569C}"/>
    <cellStyle name="Normal 5 14 4 2 3" xfId="3571" xr:uid="{DD71E24E-2E61-4AA4-B201-F157E37C96CD}"/>
    <cellStyle name="Normal 5 14 4 2 4" xfId="5247" xr:uid="{3CF15E8D-80DE-4D54-84EA-9185B095C122}"/>
    <cellStyle name="Normal 5 14 4 3" xfId="2085" xr:uid="{00000000-0005-0000-0000-0000F2060000}"/>
    <cellStyle name="Normal 5 14 4 3 2" xfId="5906" xr:uid="{643ABAD7-3855-4B4A-9782-600A3E8F9F45}"/>
    <cellStyle name="Normal 5 14 4 4" xfId="2871" xr:uid="{AAF2E382-D2F7-482F-AF46-53C8F01EB2A0}"/>
    <cellStyle name="Normal 5 14 4 5" xfId="4580" xr:uid="{AFDB77BE-F9BF-47FE-A7D2-3A730732D2AE}"/>
    <cellStyle name="Normal 5 14 5" xfId="1043" xr:uid="{00000000-0005-0000-0000-0000F3060000}"/>
    <cellStyle name="Normal 5 14 5 2" xfId="1712" xr:uid="{00000000-0005-0000-0000-0000F4060000}"/>
    <cellStyle name="Normal 5 14 5 2 2" xfId="2451" xr:uid="{00000000-0005-0000-0000-0000F5060000}"/>
    <cellStyle name="Normal 5 14 5 2 2 2" xfId="6272" xr:uid="{1DB50A8D-37F9-4B21-9FCE-DF89158F3F8E}"/>
    <cellStyle name="Normal 5 14 5 2 3" xfId="3858" xr:uid="{24FEB2F0-36F8-43FD-B6B5-9D028FEA6B76}"/>
    <cellStyle name="Normal 5 14 5 2 4" xfId="5534" xr:uid="{7CFCAD01-0771-45D2-B303-CF391D91AC28}"/>
    <cellStyle name="Normal 5 14 5 3" xfId="2161" xr:uid="{00000000-0005-0000-0000-0000F6060000}"/>
    <cellStyle name="Normal 5 14 5 3 2" xfId="5982" xr:uid="{FF1F46C8-6379-469E-A5FE-D18D0D4CA918}"/>
    <cellStyle name="Normal 5 14 5 4" xfId="3158" xr:uid="{C6F3712A-4C29-4CE5-85AA-E5EC7D150D2E}"/>
    <cellStyle name="Normal 5 14 5 5" xfId="4867" xr:uid="{FE31C9D7-3A27-477C-A03C-17E624A50FEF}"/>
    <cellStyle name="Normal 5 14 6" xfId="1263" xr:uid="{00000000-0005-0000-0000-0000F7060000}"/>
    <cellStyle name="Normal 5 14 6 2" xfId="2262" xr:uid="{00000000-0005-0000-0000-0000F8060000}"/>
    <cellStyle name="Normal 5 14 6 2 2" xfId="6083" xr:uid="{C8C1560C-0780-4D30-8331-9F2447B3BA6A}"/>
    <cellStyle name="Normal 5 14 6 3" xfId="3372" xr:uid="{84F85A84-B9D4-4F15-8B75-840784AD4513}"/>
    <cellStyle name="Normal 5 14 6 4" xfId="5085" xr:uid="{CA8E20D9-145A-44E8-8F30-3DB7FC587DBE}"/>
    <cellStyle name="Normal 5 14 7" xfId="1924" xr:uid="{00000000-0005-0000-0000-0000F9060000}"/>
    <cellStyle name="Normal 5 14 7 2" xfId="5745" xr:uid="{43DF4EA8-6AFD-4C28-98C7-26A2959A3B46}"/>
    <cellStyle name="Normal 5 14 8" xfId="2566" xr:uid="{00000000-0005-0000-0000-0000FA060000}"/>
    <cellStyle name="Normal 5 14 8 2" xfId="6386" xr:uid="{6E841FF7-FCA4-4143-8593-971B65D978F7}"/>
    <cellStyle name="Normal 5 14 9" xfId="2624" xr:uid="{F5A60680-F532-4E15-B481-150101528A67}"/>
    <cellStyle name="Normal 5 15" xfId="569" xr:uid="{00000000-0005-0000-0000-0000FB060000}"/>
    <cellStyle name="Normal 5 16" xfId="1224" xr:uid="{00000000-0005-0000-0000-0000FC060000}"/>
    <cellStyle name="Normal 5 16 2" xfId="1854" xr:uid="{00000000-0005-0000-0000-0000FD060000}"/>
    <cellStyle name="Normal 5 16 2 2" xfId="2515" xr:uid="{00000000-0005-0000-0000-0000FE060000}"/>
    <cellStyle name="Normal 5 16 2 2 2" xfId="6336" xr:uid="{5FFEAC16-2787-487C-B020-9C4E15768831}"/>
    <cellStyle name="Normal 5 16 2 3" xfId="4038" xr:uid="{68E717BB-58E6-48F9-B330-4E5056A70303}"/>
    <cellStyle name="Normal 5 16 2 4" xfId="5676" xr:uid="{2D25C3AF-F88E-4669-A54B-6D49971589F3}"/>
    <cellStyle name="Normal 5 16 3" xfId="2228" xr:uid="{00000000-0005-0000-0000-0000FF060000}"/>
    <cellStyle name="Normal 5 16 3 2" xfId="6049" xr:uid="{B438420E-ADAE-4ED3-A013-585BCEAE0D61}"/>
    <cellStyle name="Normal 5 16 4" xfId="3338" xr:uid="{539F53A0-2E28-424F-8395-4AAB514A93D0}"/>
    <cellStyle name="Normal 5 16 5" xfId="5048" xr:uid="{CBB7805C-02A3-45A6-88CC-1B258840956B}"/>
    <cellStyle name="Normal 5 2" xfId="463" xr:uid="{00000000-0005-0000-0000-000000070000}"/>
    <cellStyle name="Normal 5 2 10" xfId="1925" xr:uid="{00000000-0005-0000-0000-000001070000}"/>
    <cellStyle name="Normal 5 2 10 2" xfId="5746" xr:uid="{A09D4ADF-1E79-42CC-A552-49857B6985D4}"/>
    <cellStyle name="Normal 5 2 11" xfId="2567" xr:uid="{00000000-0005-0000-0000-000002070000}"/>
    <cellStyle name="Normal 5 2 11 2" xfId="6387" xr:uid="{C12891A3-DAD7-4C50-802B-698F7F23AF6D}"/>
    <cellStyle name="Normal 5 2 12" xfId="2625" xr:uid="{A583BE99-81FD-4DEA-942D-EBF74AE94F45}"/>
    <cellStyle name="Normal 5 2 13" xfId="4330" xr:uid="{5A30777E-95A6-4FBB-98B8-2C5C30F2CC51}"/>
    <cellStyle name="Normal 5 2 2" xfId="464" xr:uid="{00000000-0005-0000-0000-000003070000}"/>
    <cellStyle name="Normal 5 2 2 10" xfId="4331" xr:uid="{3D723C00-0C97-472D-9B56-E8C2FF41BC0C}"/>
    <cellStyle name="Normal 5 2 2 2" xfId="670" xr:uid="{00000000-0005-0000-0000-000004070000}"/>
    <cellStyle name="Normal 5 2 2 2 2" xfId="855" xr:uid="{00000000-0005-0000-0000-000005070000}"/>
    <cellStyle name="Normal 5 2 2 2 2 2" xfId="1524" xr:uid="{00000000-0005-0000-0000-000006070000}"/>
    <cellStyle name="Normal 5 2 2 2 2 2 2" xfId="2414" xr:uid="{00000000-0005-0000-0000-000007070000}"/>
    <cellStyle name="Normal 5 2 2 2 2 2 2 2" xfId="6235" xr:uid="{EBDCB9CF-1FFF-4E77-88C4-537C1FD158D8}"/>
    <cellStyle name="Normal 5 2 2 2 2 2 3" xfId="3670" xr:uid="{5714FE9E-E4CD-4F56-8D1A-C2180476F25D}"/>
    <cellStyle name="Normal 5 2 2 2 2 2 4" xfId="5346" xr:uid="{3BACF90F-C014-476E-999A-ACDE547E3D9C}"/>
    <cellStyle name="Normal 5 2 2 2 2 3" xfId="2126" xr:uid="{00000000-0005-0000-0000-000008070000}"/>
    <cellStyle name="Normal 5 2 2 2 2 3 2" xfId="5947" xr:uid="{7902908D-8F31-4185-851A-B230CCBC10D9}"/>
    <cellStyle name="Normal 5 2 2 2 2 4" xfId="2970" xr:uid="{CA833F69-EFA9-4027-B219-B34382C7EF88}"/>
    <cellStyle name="Normal 5 2 2 2 2 5" xfId="4679" xr:uid="{8FFE030C-63BF-4E81-AD2D-C4E8B7C51668}"/>
    <cellStyle name="Normal 5 2 2 2 3" xfId="1153" xr:uid="{00000000-0005-0000-0000-000009070000}"/>
    <cellStyle name="Normal 5 2 2 2 3 2" xfId="1822" xr:uid="{00000000-0005-0000-0000-00000A070000}"/>
    <cellStyle name="Normal 5 2 2 2 3 2 2" xfId="2491" xr:uid="{00000000-0005-0000-0000-00000B070000}"/>
    <cellStyle name="Normal 5 2 2 2 3 2 2 2" xfId="6312" xr:uid="{EAFFE65F-5599-4C2C-B3F4-B6BCAF2DDF45}"/>
    <cellStyle name="Normal 5 2 2 2 3 2 3" xfId="3968" xr:uid="{4F3C8D70-1F85-4EF0-9901-BDF70FD3D531}"/>
    <cellStyle name="Normal 5 2 2 2 3 2 4" xfId="5644" xr:uid="{C4A0E727-D910-4B1D-9694-0B58FEE62E88}"/>
    <cellStyle name="Normal 5 2 2 2 3 3" xfId="2203" xr:uid="{00000000-0005-0000-0000-00000C070000}"/>
    <cellStyle name="Normal 5 2 2 2 3 3 2" xfId="6024" xr:uid="{23915AA8-81FD-4240-B9A9-BB312288F012}"/>
    <cellStyle name="Normal 5 2 2 2 3 4" xfId="3268" xr:uid="{64F25DA9-0008-4E8C-B14C-7C072A370405}"/>
    <cellStyle name="Normal 5 2 2 2 3 5" xfId="4977" xr:uid="{F72E097D-B54B-4331-B941-7EE24970AAE1}"/>
    <cellStyle name="Normal 5 2 2 2 4" xfId="1340" xr:uid="{00000000-0005-0000-0000-00000D070000}"/>
    <cellStyle name="Normal 5 2 2 2 4 2" xfId="2338" xr:uid="{00000000-0005-0000-0000-00000E070000}"/>
    <cellStyle name="Normal 5 2 2 2 4 2 2" xfId="6159" xr:uid="{D8612F7A-0D13-4013-9C1E-54D23127A8DE}"/>
    <cellStyle name="Normal 5 2 2 2 4 3" xfId="3486" xr:uid="{48C630D3-9213-4DF6-998A-58683576C87A}"/>
    <cellStyle name="Normal 5 2 2 2 4 4" xfId="5162" xr:uid="{8AC7FD0D-2DA8-4E96-88E8-36C42A13241C}"/>
    <cellStyle name="Normal 5 2 2 2 5" xfId="2049" xr:uid="{00000000-0005-0000-0000-00000F070000}"/>
    <cellStyle name="Normal 5 2 2 2 5 2" xfId="5870" xr:uid="{DC372599-B812-4D07-BFFC-9530219249B3}"/>
    <cellStyle name="Normal 5 2 2 2 6" xfId="2786" xr:uid="{5B2CF807-D1D1-485A-9E9C-2ED474D109FA}"/>
    <cellStyle name="Normal 5 2 2 2 7" xfId="4494" xr:uid="{CB3D9D33-7F2C-463A-9EED-BADF8A0AB918}"/>
    <cellStyle name="Normal 5 2 2 3" xfId="594" xr:uid="{00000000-0005-0000-0000-000010070000}"/>
    <cellStyle name="Normal 5 2 2 3 2" xfId="1303" xr:uid="{00000000-0005-0000-0000-000011070000}"/>
    <cellStyle name="Normal 5 2 2 3 2 2" xfId="2301" xr:uid="{00000000-0005-0000-0000-000012070000}"/>
    <cellStyle name="Normal 5 2 2 3 2 2 2" xfId="6122" xr:uid="{04F4EC56-45F9-48B9-8FDB-F28F6BDD50ED}"/>
    <cellStyle name="Normal 5 2 2 3 2 3" xfId="3411" xr:uid="{F24609DB-3488-4E01-9CAA-81DB6CBE5ACF}"/>
    <cellStyle name="Normal 5 2 2 3 2 4" xfId="5125" xr:uid="{71BDBB19-5824-4A9B-A571-E671CCA6A197}"/>
    <cellStyle name="Normal 5 2 2 3 3" xfId="2012" xr:uid="{00000000-0005-0000-0000-000013070000}"/>
    <cellStyle name="Normal 5 2 2 3 3 2" xfId="5833" xr:uid="{AC51AEA2-2976-4F0F-884A-BFE85A2808B9}"/>
    <cellStyle name="Normal 5 2 2 3 4" xfId="2711" xr:uid="{07F4BA52-6791-4134-B50A-E297469B9BBA}"/>
    <cellStyle name="Normal 5 2 2 3 5" xfId="4419" xr:uid="{8A19D4D1-9D1D-43A0-BDF8-9B212D1FD9A5}"/>
    <cellStyle name="Normal 5 2 2 4" xfId="758" xr:uid="{00000000-0005-0000-0000-000014070000}"/>
    <cellStyle name="Normal 5 2 2 4 2" xfId="1427" xr:uid="{00000000-0005-0000-0000-000015070000}"/>
    <cellStyle name="Normal 5 2 2 4 2 2" xfId="2376" xr:uid="{00000000-0005-0000-0000-000016070000}"/>
    <cellStyle name="Normal 5 2 2 4 2 2 2" xfId="6197" xr:uid="{9332BC32-037E-4D29-A856-C8DE1D8C27D8}"/>
    <cellStyle name="Normal 5 2 2 4 2 3" xfId="3573" xr:uid="{EB5F6026-B872-4FF1-8377-CC03385FBD76}"/>
    <cellStyle name="Normal 5 2 2 4 2 4" xfId="5249" xr:uid="{F4975BCA-C74C-4B5F-BFF8-92B7820CE720}"/>
    <cellStyle name="Normal 5 2 2 4 3" xfId="2087" xr:uid="{00000000-0005-0000-0000-000017070000}"/>
    <cellStyle name="Normal 5 2 2 4 3 2" xfId="5908" xr:uid="{002D8C8F-DD16-4C16-B109-678E0A52B1E1}"/>
    <cellStyle name="Normal 5 2 2 4 4" xfId="2873" xr:uid="{6DCDB710-2D4C-47EA-BD4D-A9E6F502E8E9}"/>
    <cellStyle name="Normal 5 2 2 4 5" xfId="4582" xr:uid="{4B56C50E-1ACB-47A4-9BA2-B2BFD49F5685}"/>
    <cellStyle name="Normal 5 2 2 5" xfId="1045" xr:uid="{00000000-0005-0000-0000-000018070000}"/>
    <cellStyle name="Normal 5 2 2 5 2" xfId="1714" xr:uid="{00000000-0005-0000-0000-000019070000}"/>
    <cellStyle name="Normal 5 2 2 5 2 2" xfId="2453" xr:uid="{00000000-0005-0000-0000-00001A070000}"/>
    <cellStyle name="Normal 5 2 2 5 2 2 2" xfId="6274" xr:uid="{86E9B030-0B9A-499B-88AC-633F9537ADE2}"/>
    <cellStyle name="Normal 5 2 2 5 2 3" xfId="3860" xr:uid="{E279A8FD-5073-43F3-A7DB-2BD244C43A55}"/>
    <cellStyle name="Normal 5 2 2 5 2 4" xfId="5536" xr:uid="{659290F9-9DD4-472F-8720-C808D203D128}"/>
    <cellStyle name="Normal 5 2 2 5 3" xfId="2163" xr:uid="{00000000-0005-0000-0000-00001B070000}"/>
    <cellStyle name="Normal 5 2 2 5 3 2" xfId="5984" xr:uid="{BB67BA8E-ECC8-4798-AFC3-3EC77AF07D4C}"/>
    <cellStyle name="Normal 5 2 2 5 4" xfId="3160" xr:uid="{0480A3F4-E22F-4568-87E8-201CF89AF805}"/>
    <cellStyle name="Normal 5 2 2 5 5" xfId="4869" xr:uid="{B3EB5343-7A13-4342-9678-C7451B1582B7}"/>
    <cellStyle name="Normal 5 2 2 6" xfId="1265" xr:uid="{00000000-0005-0000-0000-00001C070000}"/>
    <cellStyle name="Normal 5 2 2 6 2" xfId="2264" xr:uid="{00000000-0005-0000-0000-00001D070000}"/>
    <cellStyle name="Normal 5 2 2 6 2 2" xfId="6085" xr:uid="{C468538B-7397-46E5-85C8-7432D780741A}"/>
    <cellStyle name="Normal 5 2 2 6 3" xfId="3374" xr:uid="{4FF5F25B-2373-41D5-81D1-BA2B9AC0BEF1}"/>
    <cellStyle name="Normal 5 2 2 6 4" xfId="5087" xr:uid="{C98E8F76-C293-4829-B5F1-5E9419B26154}"/>
    <cellStyle name="Normal 5 2 2 7" xfId="1926" xr:uid="{00000000-0005-0000-0000-00001E070000}"/>
    <cellStyle name="Normal 5 2 2 7 2" xfId="5747" xr:uid="{08C54605-47D1-47CA-BAAA-CE4A1C05D265}"/>
    <cellStyle name="Normal 5 2 2 8" xfId="2568" xr:uid="{00000000-0005-0000-0000-00001F070000}"/>
    <cellStyle name="Normal 5 2 2 8 2" xfId="6388" xr:uid="{A75B0DCA-4620-46C6-8056-92D341F22F2D}"/>
    <cellStyle name="Normal 5 2 2 9" xfId="2626" xr:uid="{989FB60C-C02B-4803-BAA4-61386F8C96E0}"/>
    <cellStyle name="Normal 5 2 3" xfId="465" xr:uid="{00000000-0005-0000-0000-000020070000}"/>
    <cellStyle name="Normal 5 2 3 10" xfId="4332" xr:uid="{2C1C29D9-D468-4E84-ACB0-8D87C3649F92}"/>
    <cellStyle name="Normal 5 2 3 2" xfId="671" xr:uid="{00000000-0005-0000-0000-000021070000}"/>
    <cellStyle name="Normal 5 2 3 2 2" xfId="856" xr:uid="{00000000-0005-0000-0000-000022070000}"/>
    <cellStyle name="Normal 5 2 3 2 2 2" xfId="1525" xr:uid="{00000000-0005-0000-0000-000023070000}"/>
    <cellStyle name="Normal 5 2 3 2 2 2 2" xfId="2415" xr:uid="{00000000-0005-0000-0000-000024070000}"/>
    <cellStyle name="Normal 5 2 3 2 2 2 2 2" xfId="6236" xr:uid="{88131A06-B588-48DA-8F0B-90653EA88170}"/>
    <cellStyle name="Normal 5 2 3 2 2 2 3" xfId="3671" xr:uid="{9DB91591-F464-4F72-A98E-2606873371BD}"/>
    <cellStyle name="Normal 5 2 3 2 2 2 4" xfId="5347" xr:uid="{5840E8FA-595A-45F9-9600-A4C08E96E576}"/>
    <cellStyle name="Normal 5 2 3 2 2 3" xfId="2127" xr:uid="{00000000-0005-0000-0000-000025070000}"/>
    <cellStyle name="Normal 5 2 3 2 2 3 2" xfId="5948" xr:uid="{629F3815-13C2-4F50-A5D4-D07B294BC6EE}"/>
    <cellStyle name="Normal 5 2 3 2 2 4" xfId="2971" xr:uid="{E91A2189-D2B0-457B-B6E1-97F1B6AB22EE}"/>
    <cellStyle name="Normal 5 2 3 2 2 5" xfId="4680" xr:uid="{FD5D0702-D227-4E5B-BFEA-2A784E7F2FE9}"/>
    <cellStyle name="Normal 5 2 3 2 3" xfId="1154" xr:uid="{00000000-0005-0000-0000-000026070000}"/>
    <cellStyle name="Normal 5 2 3 2 3 2" xfId="1823" xr:uid="{00000000-0005-0000-0000-000027070000}"/>
    <cellStyle name="Normal 5 2 3 2 3 2 2" xfId="2492" xr:uid="{00000000-0005-0000-0000-000028070000}"/>
    <cellStyle name="Normal 5 2 3 2 3 2 2 2" xfId="6313" xr:uid="{46ECEED8-CA16-4D02-948C-AD6A5C5C2FD4}"/>
    <cellStyle name="Normal 5 2 3 2 3 2 3" xfId="3969" xr:uid="{D4D4B8A9-0B06-464E-A6CA-202CBC087152}"/>
    <cellStyle name="Normal 5 2 3 2 3 2 4" xfId="5645" xr:uid="{AFD89C3C-EB89-4269-BDD3-069F5BDB159B}"/>
    <cellStyle name="Normal 5 2 3 2 3 3" xfId="2204" xr:uid="{00000000-0005-0000-0000-000029070000}"/>
    <cellStyle name="Normal 5 2 3 2 3 3 2" xfId="6025" xr:uid="{E01D0B04-601A-4E5F-B960-A004E77B0629}"/>
    <cellStyle name="Normal 5 2 3 2 3 4" xfId="3269" xr:uid="{9F5DA1F5-1CC8-4866-8592-285AD0534856}"/>
    <cellStyle name="Normal 5 2 3 2 3 5" xfId="4978" xr:uid="{99AE264D-111F-4905-9806-E01242189195}"/>
    <cellStyle name="Normal 5 2 3 2 4" xfId="1341" xr:uid="{00000000-0005-0000-0000-00002A070000}"/>
    <cellStyle name="Normal 5 2 3 2 4 2" xfId="2339" xr:uid="{00000000-0005-0000-0000-00002B070000}"/>
    <cellStyle name="Normal 5 2 3 2 4 2 2" xfId="6160" xr:uid="{D41BED9E-3403-437D-AADC-44E57BEE9BE6}"/>
    <cellStyle name="Normal 5 2 3 2 4 3" xfId="3487" xr:uid="{2F388B11-B938-4E2F-B962-8B73EBEF7809}"/>
    <cellStyle name="Normal 5 2 3 2 4 4" xfId="5163" xr:uid="{3F55D00C-325D-488E-A2EA-27A833230E9D}"/>
    <cellStyle name="Normal 5 2 3 2 5" xfId="2050" xr:uid="{00000000-0005-0000-0000-00002C070000}"/>
    <cellStyle name="Normal 5 2 3 2 5 2" xfId="5871" xr:uid="{0E011823-6A38-4053-83A8-6310CE3FE0C1}"/>
    <cellStyle name="Normal 5 2 3 2 6" xfId="2787" xr:uid="{32A14C2F-BD8E-44F3-A76C-2B34FFB4A69D}"/>
    <cellStyle name="Normal 5 2 3 2 7" xfId="4495" xr:uid="{7D7D936A-3EE2-4FB3-BEFF-786126F20AE3}"/>
    <cellStyle name="Normal 5 2 3 3" xfId="595" xr:uid="{00000000-0005-0000-0000-00002D070000}"/>
    <cellStyle name="Normal 5 2 3 3 2" xfId="1304" xr:uid="{00000000-0005-0000-0000-00002E070000}"/>
    <cellStyle name="Normal 5 2 3 3 2 2" xfId="2302" xr:uid="{00000000-0005-0000-0000-00002F070000}"/>
    <cellStyle name="Normal 5 2 3 3 2 2 2" xfId="6123" xr:uid="{83B2FB3F-3B1B-43AE-A6BC-99D8D33D3CC3}"/>
    <cellStyle name="Normal 5 2 3 3 2 3" xfId="3412" xr:uid="{500CCDA0-BB1C-4842-B4F4-8816DDCAF5C1}"/>
    <cellStyle name="Normal 5 2 3 3 2 4" xfId="5126" xr:uid="{2636386D-77BB-4867-AC81-E74DEFAB764D}"/>
    <cellStyle name="Normal 5 2 3 3 3" xfId="2013" xr:uid="{00000000-0005-0000-0000-000030070000}"/>
    <cellStyle name="Normal 5 2 3 3 3 2" xfId="5834" xr:uid="{44C18706-D06A-40AF-8B6C-41485E73C7C7}"/>
    <cellStyle name="Normal 5 2 3 3 4" xfId="2712" xr:uid="{E60CE725-8D45-4AB6-9DDA-F94A5A1317E3}"/>
    <cellStyle name="Normal 5 2 3 3 5" xfId="4420" xr:uid="{1DF2876F-5848-4CE7-8EC6-5F01593E59C4}"/>
    <cellStyle name="Normal 5 2 3 4" xfId="759" xr:uid="{00000000-0005-0000-0000-000031070000}"/>
    <cellStyle name="Normal 5 2 3 4 2" xfId="1428" xr:uid="{00000000-0005-0000-0000-000032070000}"/>
    <cellStyle name="Normal 5 2 3 4 2 2" xfId="2377" xr:uid="{00000000-0005-0000-0000-000033070000}"/>
    <cellStyle name="Normal 5 2 3 4 2 2 2" xfId="6198" xr:uid="{D9115CE2-E8CD-4AF2-B5B0-A1965714E153}"/>
    <cellStyle name="Normal 5 2 3 4 2 3" xfId="3574" xr:uid="{6BE91C99-B148-450D-9D85-4C18684310A4}"/>
    <cellStyle name="Normal 5 2 3 4 2 4" xfId="5250" xr:uid="{678ADBE6-EF6F-4D69-A203-8DB4387E89DB}"/>
    <cellStyle name="Normal 5 2 3 4 3" xfId="2088" xr:uid="{00000000-0005-0000-0000-000034070000}"/>
    <cellStyle name="Normal 5 2 3 4 3 2" xfId="5909" xr:uid="{E3229B91-1687-4C0A-95B5-C9B521DAEA5F}"/>
    <cellStyle name="Normal 5 2 3 4 4" xfId="2874" xr:uid="{A4263941-1B9B-44FB-9D60-74ACB610825B}"/>
    <cellStyle name="Normal 5 2 3 4 5" xfId="4583" xr:uid="{0584662E-FB0D-4B9B-9539-4AC365BD09D1}"/>
    <cellStyle name="Normal 5 2 3 5" xfId="1046" xr:uid="{00000000-0005-0000-0000-000035070000}"/>
    <cellStyle name="Normal 5 2 3 5 2" xfId="1715" xr:uid="{00000000-0005-0000-0000-000036070000}"/>
    <cellStyle name="Normal 5 2 3 5 2 2" xfId="2454" xr:uid="{00000000-0005-0000-0000-000037070000}"/>
    <cellStyle name="Normal 5 2 3 5 2 2 2" xfId="6275" xr:uid="{E4553A41-17F7-4156-B402-F69374E466F3}"/>
    <cellStyle name="Normal 5 2 3 5 2 3" xfId="3861" xr:uid="{9B6E1278-4297-4374-A603-AC55D80E4843}"/>
    <cellStyle name="Normal 5 2 3 5 2 4" xfId="5537" xr:uid="{338C15B0-734B-4687-A06F-B276994C24F5}"/>
    <cellStyle name="Normal 5 2 3 5 3" xfId="2164" xr:uid="{00000000-0005-0000-0000-000038070000}"/>
    <cellStyle name="Normal 5 2 3 5 3 2" xfId="5985" xr:uid="{5420F26F-7BB5-4821-9F92-CD99F2C3B6E7}"/>
    <cellStyle name="Normal 5 2 3 5 4" xfId="3161" xr:uid="{09E30324-EEF8-4949-8C68-D74125A0D993}"/>
    <cellStyle name="Normal 5 2 3 5 5" xfId="4870" xr:uid="{745D83F6-DD37-4B9D-8061-CF689BAA0031}"/>
    <cellStyle name="Normal 5 2 3 6" xfId="1266" xr:uid="{00000000-0005-0000-0000-000039070000}"/>
    <cellStyle name="Normal 5 2 3 6 2" xfId="2265" xr:uid="{00000000-0005-0000-0000-00003A070000}"/>
    <cellStyle name="Normal 5 2 3 6 2 2" xfId="6086" xr:uid="{44A10906-F0B0-406B-BF85-ECB05277EEC6}"/>
    <cellStyle name="Normal 5 2 3 6 3" xfId="3375" xr:uid="{E3A9EB19-9A17-4294-A4EE-4B5D9280D7CB}"/>
    <cellStyle name="Normal 5 2 3 6 4" xfId="5088" xr:uid="{51171AF2-3B5C-4F3A-9050-FD73F902E09C}"/>
    <cellStyle name="Normal 5 2 3 7" xfId="1927" xr:uid="{00000000-0005-0000-0000-00003B070000}"/>
    <cellStyle name="Normal 5 2 3 7 2" xfId="5748" xr:uid="{5863990B-12EE-47C6-AD05-5FAFB18811A0}"/>
    <cellStyle name="Normal 5 2 3 8" xfId="2569" xr:uid="{00000000-0005-0000-0000-00003C070000}"/>
    <cellStyle name="Normal 5 2 3 8 2" xfId="6389" xr:uid="{C58C2176-D7BF-4B15-9027-AC56B4FC2926}"/>
    <cellStyle name="Normal 5 2 3 9" xfId="2627" xr:uid="{E89C0411-401F-402D-9A18-486EA10A8F2F}"/>
    <cellStyle name="Normal 5 2 4" xfId="669" xr:uid="{00000000-0005-0000-0000-00003D070000}"/>
    <cellStyle name="Normal 5 2 4 2" xfId="854" xr:uid="{00000000-0005-0000-0000-00003E070000}"/>
    <cellStyle name="Normal 5 2 4 2 2" xfId="1523" xr:uid="{00000000-0005-0000-0000-00003F070000}"/>
    <cellStyle name="Normal 5 2 4 2 2 2" xfId="2413" xr:uid="{00000000-0005-0000-0000-000040070000}"/>
    <cellStyle name="Normal 5 2 4 2 2 2 2" xfId="6234" xr:uid="{4506550C-D2FE-46A6-9DDA-2F9625CF854D}"/>
    <cellStyle name="Normal 5 2 4 2 2 3" xfId="3669" xr:uid="{A8525DF8-0142-4B32-BB7A-1CAF66A18B79}"/>
    <cellStyle name="Normal 5 2 4 2 2 4" xfId="5345" xr:uid="{22326909-C4DF-460A-84EB-4815777F289F}"/>
    <cellStyle name="Normal 5 2 4 2 3" xfId="2125" xr:uid="{00000000-0005-0000-0000-000041070000}"/>
    <cellStyle name="Normal 5 2 4 2 3 2" xfId="5946" xr:uid="{4DDED2E0-B518-472A-B026-14ED21532EB4}"/>
    <cellStyle name="Normal 5 2 4 2 4" xfId="2969" xr:uid="{EC08FA1B-8E7F-4EA3-9240-6311B6CA0691}"/>
    <cellStyle name="Normal 5 2 4 2 5" xfId="4678" xr:uid="{D6AA2A76-49EA-463E-BF53-16552DE63561}"/>
    <cellStyle name="Normal 5 2 4 3" xfId="1152" xr:uid="{00000000-0005-0000-0000-000042070000}"/>
    <cellStyle name="Normal 5 2 4 3 2" xfId="1821" xr:uid="{00000000-0005-0000-0000-000043070000}"/>
    <cellStyle name="Normal 5 2 4 3 2 2" xfId="2490" xr:uid="{00000000-0005-0000-0000-000044070000}"/>
    <cellStyle name="Normal 5 2 4 3 2 2 2" xfId="6311" xr:uid="{17CA7C11-1B27-4DCD-B7B5-A16ABC94E98F}"/>
    <cellStyle name="Normal 5 2 4 3 2 3" xfId="3967" xr:uid="{30128F13-426C-4697-B28A-A4068EEDEFFE}"/>
    <cellStyle name="Normal 5 2 4 3 2 4" xfId="5643" xr:uid="{C90C9E1D-B592-48D4-B50D-F6EDE39F98EE}"/>
    <cellStyle name="Normal 5 2 4 3 3" xfId="2202" xr:uid="{00000000-0005-0000-0000-000045070000}"/>
    <cellStyle name="Normal 5 2 4 3 3 2" xfId="6023" xr:uid="{2D7FDB4C-1940-49C5-BC1F-B43631025DC2}"/>
    <cellStyle name="Normal 5 2 4 3 4" xfId="3267" xr:uid="{CF9EAF27-FE89-4EA0-8DDE-953F7770D995}"/>
    <cellStyle name="Normal 5 2 4 3 5" xfId="4976" xr:uid="{3FCE358B-5B6A-4CFA-A713-B9985155214F}"/>
    <cellStyle name="Normal 5 2 4 4" xfId="1339" xr:uid="{00000000-0005-0000-0000-000046070000}"/>
    <cellStyle name="Normal 5 2 4 4 2" xfId="2337" xr:uid="{00000000-0005-0000-0000-000047070000}"/>
    <cellStyle name="Normal 5 2 4 4 2 2" xfId="6158" xr:uid="{EADF0BC3-CD81-4F60-83A9-31C6B32EA953}"/>
    <cellStyle name="Normal 5 2 4 4 3" xfId="3485" xr:uid="{AD5FCA27-8C5E-4354-92CF-F1B111105C8B}"/>
    <cellStyle name="Normal 5 2 4 4 4" xfId="5161" xr:uid="{0FA147F9-B278-4B95-B5E6-8D77B62B0715}"/>
    <cellStyle name="Normal 5 2 4 5" xfId="2048" xr:uid="{00000000-0005-0000-0000-000048070000}"/>
    <cellStyle name="Normal 5 2 4 5 2" xfId="5869" xr:uid="{80958FAE-A61A-4F33-B9EA-E1BC4C97ADFC}"/>
    <cellStyle name="Normal 5 2 4 6" xfId="2785" xr:uid="{379747AB-94E0-4551-BE5F-60BA571B2935}"/>
    <cellStyle name="Normal 5 2 4 7" xfId="4493" xr:uid="{83ADB86D-8639-4F5C-9B2F-DBAC099AAA1D}"/>
    <cellStyle name="Normal 5 2 5" xfId="593" xr:uid="{00000000-0005-0000-0000-000049070000}"/>
    <cellStyle name="Normal 5 2 5 2" xfId="1302" xr:uid="{00000000-0005-0000-0000-00004A070000}"/>
    <cellStyle name="Normal 5 2 5 2 2" xfId="2300" xr:uid="{00000000-0005-0000-0000-00004B070000}"/>
    <cellStyle name="Normal 5 2 5 2 2 2" xfId="6121" xr:uid="{BACA70B5-7B40-47C8-9569-55A4EB5BF1F6}"/>
    <cellStyle name="Normal 5 2 5 2 3" xfId="3410" xr:uid="{45891754-9030-4631-A2E8-49D9E08ED14E}"/>
    <cellStyle name="Normal 5 2 5 2 4" xfId="5124" xr:uid="{6B90E118-02BB-4FBA-8507-3739F63A1C1F}"/>
    <cellStyle name="Normal 5 2 5 3" xfId="2011" xr:uid="{00000000-0005-0000-0000-00004C070000}"/>
    <cellStyle name="Normal 5 2 5 3 2" xfId="5832" xr:uid="{35B2EAC6-E520-4B28-A057-E00AB773AB0D}"/>
    <cellStyle name="Normal 5 2 5 4" xfId="2710" xr:uid="{CB2CA163-A4D5-4B56-9533-BCA5ACBAAEE0}"/>
    <cellStyle name="Normal 5 2 5 5" xfId="4418" xr:uid="{F6ACC9CB-A165-4256-AE84-FD1E932E5744}"/>
    <cellStyle name="Normal 5 2 6" xfId="757" xr:uid="{00000000-0005-0000-0000-00004D070000}"/>
    <cellStyle name="Normal 5 2 6 2" xfId="1426" xr:uid="{00000000-0005-0000-0000-00004E070000}"/>
    <cellStyle name="Normal 5 2 6 2 2" xfId="2375" xr:uid="{00000000-0005-0000-0000-00004F070000}"/>
    <cellStyle name="Normal 5 2 6 2 2 2" xfId="6196" xr:uid="{A9CB8707-2618-497E-AA22-2C513AA2783C}"/>
    <cellStyle name="Normal 5 2 6 2 3" xfId="3572" xr:uid="{84AA52F0-E6B9-43D4-A1E6-1E380B225754}"/>
    <cellStyle name="Normal 5 2 6 2 4" xfId="5248" xr:uid="{056AE6B2-8CD8-4EA6-8E71-3C36354A22C7}"/>
    <cellStyle name="Normal 5 2 6 3" xfId="2086" xr:uid="{00000000-0005-0000-0000-000050070000}"/>
    <cellStyle name="Normal 5 2 6 3 2" xfId="5907" xr:uid="{F8F5098A-21BB-4E57-BF95-AB7BE0AD582B}"/>
    <cellStyle name="Normal 5 2 6 4" xfId="2872" xr:uid="{C7A800EC-FADE-4730-8E26-D3F48C0FBD92}"/>
    <cellStyle name="Normal 5 2 6 5" xfId="4581" xr:uid="{46840E86-9C5D-42BB-A78B-21DC52AA169B}"/>
    <cellStyle name="Normal 5 2 7" xfId="1044" xr:uid="{00000000-0005-0000-0000-000051070000}"/>
    <cellStyle name="Normal 5 2 7 2" xfId="1713" xr:uid="{00000000-0005-0000-0000-000052070000}"/>
    <cellStyle name="Normal 5 2 7 2 2" xfId="2452" xr:uid="{00000000-0005-0000-0000-000053070000}"/>
    <cellStyle name="Normal 5 2 7 2 2 2" xfId="6273" xr:uid="{F5CA3DFD-F874-4A55-8C1D-32F61FFBEA3A}"/>
    <cellStyle name="Normal 5 2 7 2 3" xfId="3859" xr:uid="{334427AA-4D56-413A-A3D7-A37D2AA31F92}"/>
    <cellStyle name="Normal 5 2 7 2 4" xfId="5535" xr:uid="{C5FED754-07E9-4231-80BF-A32C4D6315A3}"/>
    <cellStyle name="Normal 5 2 7 3" xfId="2162" xr:uid="{00000000-0005-0000-0000-000054070000}"/>
    <cellStyle name="Normal 5 2 7 3 2" xfId="5983" xr:uid="{4286D2E4-5846-4D8D-ACA4-16DE042332FA}"/>
    <cellStyle name="Normal 5 2 7 4" xfId="3159" xr:uid="{F2F382FD-D391-4822-ABCA-CF5E9D4A2933}"/>
    <cellStyle name="Normal 5 2 7 5" xfId="4868" xr:uid="{6376D2FB-9B9F-4A7F-86CD-196FBC2DCD34}"/>
    <cellStyle name="Normal 5 2 8" xfId="1229" xr:uid="{00000000-0005-0000-0000-000055070000}"/>
    <cellStyle name="Normal 5 2 8 2" xfId="1859" xr:uid="{00000000-0005-0000-0000-000056070000}"/>
    <cellStyle name="Normal 5 2 8 2 2" xfId="2520" xr:uid="{00000000-0005-0000-0000-000057070000}"/>
    <cellStyle name="Normal 5 2 8 2 2 2" xfId="6341" xr:uid="{8E96A61D-0168-4969-8F5A-2A8F610EC14D}"/>
    <cellStyle name="Normal 5 2 8 2 3" xfId="4043" xr:uid="{37D49C1C-E7DD-4B1A-A405-23DCFFD7E001}"/>
    <cellStyle name="Normal 5 2 8 2 4" xfId="5681" xr:uid="{A5123D6A-F415-4049-9EC7-4D878782EA48}"/>
    <cellStyle name="Normal 5 2 8 3" xfId="2233" xr:uid="{00000000-0005-0000-0000-000058070000}"/>
    <cellStyle name="Normal 5 2 8 3 2" xfId="6054" xr:uid="{BA9ECEAC-05DF-49EA-BF26-097307439F32}"/>
    <cellStyle name="Normal 5 2 8 4" xfId="3343" xr:uid="{3CDF9DAA-8476-424F-A470-87648F6CF246}"/>
    <cellStyle name="Normal 5 2 8 5" xfId="5053" xr:uid="{CC2B24DE-183E-498F-9621-D8F0A9B3592E}"/>
    <cellStyle name="Normal 5 2 9" xfId="1264" xr:uid="{00000000-0005-0000-0000-000059070000}"/>
    <cellStyle name="Normal 5 2 9 2" xfId="2263" xr:uid="{00000000-0005-0000-0000-00005A070000}"/>
    <cellStyle name="Normal 5 2 9 2 2" xfId="6084" xr:uid="{5CEC6167-A40E-4B85-8DE8-F5D6F077C833}"/>
    <cellStyle name="Normal 5 2 9 3" xfId="3373" xr:uid="{F1C10D22-B553-4F1A-85D3-958E726AE101}"/>
    <cellStyle name="Normal 5 2 9 4" xfId="5086" xr:uid="{9A8D3FC4-3503-4183-B0BA-48C5FEEFD537}"/>
    <cellStyle name="Normal 5 3" xfId="466" xr:uid="{00000000-0005-0000-0000-00005B070000}"/>
    <cellStyle name="Normal 5 3 10" xfId="2570" xr:uid="{00000000-0005-0000-0000-00005C070000}"/>
    <cellStyle name="Normal 5 3 10 2" xfId="6390" xr:uid="{94BEE84D-F0C7-4952-82FC-D9A4D5989559}"/>
    <cellStyle name="Normal 5 3 11" xfId="2628" xr:uid="{4AEA023E-1ABB-45FA-954A-C7D4F5270718}"/>
    <cellStyle name="Normal 5 3 12" xfId="4333" xr:uid="{1B68AFB4-49F5-4AF1-A9AB-442ACD024752}"/>
    <cellStyle name="Normal 5 3 2" xfId="467" xr:uid="{00000000-0005-0000-0000-00005D070000}"/>
    <cellStyle name="Normal 5 3 2 10" xfId="4334" xr:uid="{EC0C6EAE-557D-4503-B507-8352EB433187}"/>
    <cellStyle name="Normal 5 3 2 2" xfId="673" xr:uid="{00000000-0005-0000-0000-00005E070000}"/>
    <cellStyle name="Normal 5 3 2 2 2" xfId="858" xr:uid="{00000000-0005-0000-0000-00005F070000}"/>
    <cellStyle name="Normal 5 3 2 2 2 2" xfId="1527" xr:uid="{00000000-0005-0000-0000-000060070000}"/>
    <cellStyle name="Normal 5 3 2 2 2 2 2" xfId="2417" xr:uid="{00000000-0005-0000-0000-000061070000}"/>
    <cellStyle name="Normal 5 3 2 2 2 2 2 2" xfId="6238" xr:uid="{8C3D4CD1-E5CD-4CC7-9CD0-5C930754AE21}"/>
    <cellStyle name="Normal 5 3 2 2 2 2 3" xfId="3673" xr:uid="{E857457A-188C-4861-8823-EBAAEE5E91FD}"/>
    <cellStyle name="Normal 5 3 2 2 2 2 4" xfId="5349" xr:uid="{C3646A9D-182F-4AB5-B132-CAAB417B9CC1}"/>
    <cellStyle name="Normal 5 3 2 2 2 3" xfId="2129" xr:uid="{00000000-0005-0000-0000-000062070000}"/>
    <cellStyle name="Normal 5 3 2 2 2 3 2" xfId="5950" xr:uid="{349652B5-BB9D-4029-9C3A-4AE3EDE0045B}"/>
    <cellStyle name="Normal 5 3 2 2 2 4" xfId="2973" xr:uid="{05841A9C-0059-4D44-B11F-710C0CA83196}"/>
    <cellStyle name="Normal 5 3 2 2 2 5" xfId="4682" xr:uid="{FB2971CE-33FB-402F-9CAB-05A4A61A2365}"/>
    <cellStyle name="Normal 5 3 2 2 3" xfId="1156" xr:uid="{00000000-0005-0000-0000-000063070000}"/>
    <cellStyle name="Normal 5 3 2 2 3 2" xfId="1825" xr:uid="{00000000-0005-0000-0000-000064070000}"/>
    <cellStyle name="Normal 5 3 2 2 3 2 2" xfId="2494" xr:uid="{00000000-0005-0000-0000-000065070000}"/>
    <cellStyle name="Normal 5 3 2 2 3 2 2 2" xfId="6315" xr:uid="{21CA7FDE-66A4-4874-B68A-7F92186CC900}"/>
    <cellStyle name="Normal 5 3 2 2 3 2 3" xfId="3971" xr:uid="{36484F7D-852D-4C7C-9E88-CE062FED595C}"/>
    <cellStyle name="Normal 5 3 2 2 3 2 4" xfId="5647" xr:uid="{A2920E51-FCD8-4EB0-945F-8B8CEC09675F}"/>
    <cellStyle name="Normal 5 3 2 2 3 3" xfId="2206" xr:uid="{00000000-0005-0000-0000-000066070000}"/>
    <cellStyle name="Normal 5 3 2 2 3 3 2" xfId="6027" xr:uid="{8F7FF2FF-C97B-4283-958F-5B2B73C33249}"/>
    <cellStyle name="Normal 5 3 2 2 3 4" xfId="3271" xr:uid="{493604DF-2EB9-4D0B-AC91-DA65AD46A00B}"/>
    <cellStyle name="Normal 5 3 2 2 3 5" xfId="4980" xr:uid="{FF337687-5EB8-463D-9AD3-9127612B7FA6}"/>
    <cellStyle name="Normal 5 3 2 2 4" xfId="1343" xr:uid="{00000000-0005-0000-0000-000067070000}"/>
    <cellStyle name="Normal 5 3 2 2 4 2" xfId="2341" xr:uid="{00000000-0005-0000-0000-000068070000}"/>
    <cellStyle name="Normal 5 3 2 2 4 2 2" xfId="6162" xr:uid="{8123768B-B925-404F-AC5D-3596355A8EF3}"/>
    <cellStyle name="Normal 5 3 2 2 4 3" xfId="3489" xr:uid="{27EF65CC-D665-4DD9-A4F3-075EB0E76FBF}"/>
    <cellStyle name="Normal 5 3 2 2 4 4" xfId="5165" xr:uid="{3B9D9B43-165B-45F7-B512-A5B6038BB512}"/>
    <cellStyle name="Normal 5 3 2 2 5" xfId="2052" xr:uid="{00000000-0005-0000-0000-000069070000}"/>
    <cellStyle name="Normal 5 3 2 2 5 2" xfId="5873" xr:uid="{DAB5C09A-A8DE-48EE-BD74-8C27672B6D19}"/>
    <cellStyle name="Normal 5 3 2 2 6" xfId="2789" xr:uid="{552CC89B-576A-4C01-9A47-DF0C55A649D8}"/>
    <cellStyle name="Normal 5 3 2 2 7" xfId="4497" xr:uid="{D43C9E96-D12A-41C5-9D51-D35185489D5B}"/>
    <cellStyle name="Normal 5 3 2 3" xfId="597" xr:uid="{00000000-0005-0000-0000-00006A070000}"/>
    <cellStyle name="Normal 5 3 2 3 2" xfId="1306" xr:uid="{00000000-0005-0000-0000-00006B070000}"/>
    <cellStyle name="Normal 5 3 2 3 2 2" xfId="2304" xr:uid="{00000000-0005-0000-0000-00006C070000}"/>
    <cellStyle name="Normal 5 3 2 3 2 2 2" xfId="6125" xr:uid="{A33E1088-0ECF-4D4E-8D76-6F909C64CF1B}"/>
    <cellStyle name="Normal 5 3 2 3 2 3" xfId="3414" xr:uid="{E293C1EB-B4D5-43EA-8B0E-37D483FF5308}"/>
    <cellStyle name="Normal 5 3 2 3 2 4" xfId="5128" xr:uid="{3CC8F7BB-B79D-425C-954F-C6E07FE70F11}"/>
    <cellStyle name="Normal 5 3 2 3 3" xfId="2015" xr:uid="{00000000-0005-0000-0000-00006D070000}"/>
    <cellStyle name="Normal 5 3 2 3 3 2" xfId="5836" xr:uid="{AB2A8253-4C03-49E4-AF64-5ABFF2A57FD4}"/>
    <cellStyle name="Normal 5 3 2 3 4" xfId="2714" xr:uid="{A7A81C66-386B-45FD-A27E-1BEEDD6B81FC}"/>
    <cellStyle name="Normal 5 3 2 3 5" xfId="4422" xr:uid="{6D27CCF0-45E0-4901-BBA0-49711EC61DF1}"/>
    <cellStyle name="Normal 5 3 2 4" xfId="761" xr:uid="{00000000-0005-0000-0000-00006E070000}"/>
    <cellStyle name="Normal 5 3 2 4 2" xfId="1430" xr:uid="{00000000-0005-0000-0000-00006F070000}"/>
    <cellStyle name="Normal 5 3 2 4 2 2" xfId="2379" xr:uid="{00000000-0005-0000-0000-000070070000}"/>
    <cellStyle name="Normal 5 3 2 4 2 2 2" xfId="6200" xr:uid="{B9BEF1C0-E554-4023-9D6C-81ACF595EDF0}"/>
    <cellStyle name="Normal 5 3 2 4 2 3" xfId="3576" xr:uid="{4D0E0778-5C03-41BE-8164-3DAB8084C80A}"/>
    <cellStyle name="Normal 5 3 2 4 2 4" xfId="5252" xr:uid="{D49F8D3B-E12A-4D3D-A390-13E3BE1A39B8}"/>
    <cellStyle name="Normal 5 3 2 4 3" xfId="2090" xr:uid="{00000000-0005-0000-0000-000071070000}"/>
    <cellStyle name="Normal 5 3 2 4 3 2" xfId="5911" xr:uid="{F5659446-EEAE-43B8-8962-CEB72D8E1D7E}"/>
    <cellStyle name="Normal 5 3 2 4 4" xfId="2876" xr:uid="{46E09566-AED1-49E1-951C-72CB13D76C59}"/>
    <cellStyle name="Normal 5 3 2 4 5" xfId="4585" xr:uid="{7B711B5B-41BF-41F6-87E2-C27D7A61D697}"/>
    <cellStyle name="Normal 5 3 2 5" xfId="1048" xr:uid="{00000000-0005-0000-0000-000072070000}"/>
    <cellStyle name="Normal 5 3 2 5 2" xfId="1717" xr:uid="{00000000-0005-0000-0000-000073070000}"/>
    <cellStyle name="Normal 5 3 2 5 2 2" xfId="2456" xr:uid="{00000000-0005-0000-0000-000074070000}"/>
    <cellStyle name="Normal 5 3 2 5 2 2 2" xfId="6277" xr:uid="{1C67D7FE-1123-40F5-ADE3-D47906B540B8}"/>
    <cellStyle name="Normal 5 3 2 5 2 3" xfId="3863" xr:uid="{02C63AEF-546D-4636-9056-5A3532B8B1D5}"/>
    <cellStyle name="Normal 5 3 2 5 2 4" xfId="5539" xr:uid="{EFC0DF6D-603A-43E4-873F-8BABBEB2114D}"/>
    <cellStyle name="Normal 5 3 2 5 3" xfId="2166" xr:uid="{00000000-0005-0000-0000-000075070000}"/>
    <cellStyle name="Normal 5 3 2 5 3 2" xfId="5987" xr:uid="{3EC2DCE3-EC33-4219-9D2C-2BF02CB0299E}"/>
    <cellStyle name="Normal 5 3 2 5 4" xfId="3163" xr:uid="{7ABAA131-26E9-441C-B1A8-F3EE54B7CF49}"/>
    <cellStyle name="Normal 5 3 2 5 5" xfId="4872" xr:uid="{910728AC-D3AD-43E4-98E2-76C783BC748B}"/>
    <cellStyle name="Normal 5 3 2 6" xfId="1268" xr:uid="{00000000-0005-0000-0000-000076070000}"/>
    <cellStyle name="Normal 5 3 2 6 2" xfId="2267" xr:uid="{00000000-0005-0000-0000-000077070000}"/>
    <cellStyle name="Normal 5 3 2 6 2 2" xfId="6088" xr:uid="{D03F05CC-7748-423E-B5CE-30D88CC8FBFA}"/>
    <cellStyle name="Normal 5 3 2 6 3" xfId="3377" xr:uid="{41DCD66C-5FB3-4B62-8D40-5F57604B06E6}"/>
    <cellStyle name="Normal 5 3 2 6 4" xfId="5090" xr:uid="{91A857E2-13E6-4816-9FEE-86F1ABA37BCB}"/>
    <cellStyle name="Normal 5 3 2 7" xfId="1929" xr:uid="{00000000-0005-0000-0000-000078070000}"/>
    <cellStyle name="Normal 5 3 2 7 2" xfId="5750" xr:uid="{89EF4299-DE4C-491A-8980-568B10837414}"/>
    <cellStyle name="Normal 5 3 2 8" xfId="2571" xr:uid="{00000000-0005-0000-0000-000079070000}"/>
    <cellStyle name="Normal 5 3 2 8 2" xfId="6391" xr:uid="{5E9E059C-A947-4D43-8FDA-BD25A61A1032}"/>
    <cellStyle name="Normal 5 3 2 9" xfId="2629" xr:uid="{FEDE4F4E-0C5C-44A6-80E7-D955BD0CD988}"/>
    <cellStyle name="Normal 5 3 3" xfId="672" xr:uid="{00000000-0005-0000-0000-00007A070000}"/>
    <cellStyle name="Normal 5 3 3 2" xfId="857" xr:uid="{00000000-0005-0000-0000-00007B070000}"/>
    <cellStyle name="Normal 5 3 3 2 2" xfId="1526" xr:uid="{00000000-0005-0000-0000-00007C070000}"/>
    <cellStyle name="Normal 5 3 3 2 2 2" xfId="2416" xr:uid="{00000000-0005-0000-0000-00007D070000}"/>
    <cellStyle name="Normal 5 3 3 2 2 2 2" xfId="6237" xr:uid="{29A5CCD3-2151-4BBF-9278-535CEA39D796}"/>
    <cellStyle name="Normal 5 3 3 2 2 3" xfId="3672" xr:uid="{47E40009-A377-442F-ACC6-DC6F46C067E3}"/>
    <cellStyle name="Normal 5 3 3 2 2 4" xfId="5348" xr:uid="{D27E0985-629C-4B9F-B60C-977E382AF5E2}"/>
    <cellStyle name="Normal 5 3 3 2 3" xfId="2128" xr:uid="{00000000-0005-0000-0000-00007E070000}"/>
    <cellStyle name="Normal 5 3 3 2 3 2" xfId="5949" xr:uid="{9B3ACEE6-2998-4956-8EC0-E789276C07F8}"/>
    <cellStyle name="Normal 5 3 3 2 4" xfId="2972" xr:uid="{52BA3C32-31F9-4E14-A432-C6388A1D5B31}"/>
    <cellStyle name="Normal 5 3 3 2 5" xfId="4681" xr:uid="{62A2F554-47BB-44C7-9A6F-EFFC2A3C344E}"/>
    <cellStyle name="Normal 5 3 3 3" xfId="1155" xr:uid="{00000000-0005-0000-0000-00007F070000}"/>
    <cellStyle name="Normal 5 3 3 3 2" xfId="1824" xr:uid="{00000000-0005-0000-0000-000080070000}"/>
    <cellStyle name="Normal 5 3 3 3 2 2" xfId="2493" xr:uid="{00000000-0005-0000-0000-000081070000}"/>
    <cellStyle name="Normal 5 3 3 3 2 2 2" xfId="6314" xr:uid="{78E80944-37AE-4264-BF74-BDCE79730413}"/>
    <cellStyle name="Normal 5 3 3 3 2 3" xfId="3970" xr:uid="{88A2B4F6-3547-4DA1-BD37-474B3AE7E115}"/>
    <cellStyle name="Normal 5 3 3 3 2 4" xfId="5646" xr:uid="{3E7690E0-ED95-4BB1-807A-F84E852F379C}"/>
    <cellStyle name="Normal 5 3 3 3 3" xfId="2205" xr:uid="{00000000-0005-0000-0000-000082070000}"/>
    <cellStyle name="Normal 5 3 3 3 3 2" xfId="6026" xr:uid="{AF356AA1-4E84-4D47-B1A3-E72FE970F27E}"/>
    <cellStyle name="Normal 5 3 3 3 4" xfId="3270" xr:uid="{B954B47E-A2B0-4515-BB58-8A8BF599F83D}"/>
    <cellStyle name="Normal 5 3 3 3 5" xfId="4979" xr:uid="{E72FBAF3-7360-4779-80B9-3268D8EAD16C}"/>
    <cellStyle name="Normal 5 3 3 4" xfId="1342" xr:uid="{00000000-0005-0000-0000-000083070000}"/>
    <cellStyle name="Normal 5 3 3 4 2" xfId="2340" xr:uid="{00000000-0005-0000-0000-000084070000}"/>
    <cellStyle name="Normal 5 3 3 4 2 2" xfId="6161" xr:uid="{D5B2CCCF-A154-4BAF-9DDF-3402A31CE2B6}"/>
    <cellStyle name="Normal 5 3 3 4 3" xfId="3488" xr:uid="{1A52FF55-C215-4CDA-A55E-E70703137AB6}"/>
    <cellStyle name="Normal 5 3 3 4 4" xfId="5164" xr:uid="{0DAA1021-2F13-42C4-A939-DD4CEE403660}"/>
    <cellStyle name="Normal 5 3 3 5" xfId="2051" xr:uid="{00000000-0005-0000-0000-000085070000}"/>
    <cellStyle name="Normal 5 3 3 5 2" xfId="5872" xr:uid="{B32806A5-BB34-4A82-8FE9-058D365CB045}"/>
    <cellStyle name="Normal 5 3 3 6" xfId="2788" xr:uid="{5C98AA40-ED57-4BEC-94CB-A186DD43C66A}"/>
    <cellStyle name="Normal 5 3 3 7" xfId="4496" xr:uid="{6698D9BE-877B-4A25-8A01-845D813E410B}"/>
    <cellStyle name="Normal 5 3 4" xfId="596" xr:uid="{00000000-0005-0000-0000-000086070000}"/>
    <cellStyle name="Normal 5 3 4 2" xfId="1305" xr:uid="{00000000-0005-0000-0000-000087070000}"/>
    <cellStyle name="Normal 5 3 4 2 2" xfId="2303" xr:uid="{00000000-0005-0000-0000-000088070000}"/>
    <cellStyle name="Normal 5 3 4 2 2 2" xfId="6124" xr:uid="{279A083C-0738-4FEA-9E6A-F9BD5B6CFAA5}"/>
    <cellStyle name="Normal 5 3 4 2 3" xfId="3413" xr:uid="{C6D5BAB0-3246-46A1-93B2-2835BC378354}"/>
    <cellStyle name="Normal 5 3 4 2 4" xfId="5127" xr:uid="{4876A2D8-C5FC-482C-B580-0D2EBF2857CA}"/>
    <cellStyle name="Normal 5 3 4 3" xfId="2014" xr:uid="{00000000-0005-0000-0000-000089070000}"/>
    <cellStyle name="Normal 5 3 4 3 2" xfId="5835" xr:uid="{BB296530-1C4C-47C7-9C0B-5A35E73B428A}"/>
    <cellStyle name="Normal 5 3 4 4" xfId="2713" xr:uid="{C8254B8D-964D-4C6F-AA9A-5D490E922CD4}"/>
    <cellStyle name="Normal 5 3 4 5" xfId="4421" xr:uid="{BEFCB1AD-BEE1-448B-9F73-92A89DAC4FC1}"/>
    <cellStyle name="Normal 5 3 5" xfId="760" xr:uid="{00000000-0005-0000-0000-00008A070000}"/>
    <cellStyle name="Normal 5 3 5 2" xfId="1429" xr:uid="{00000000-0005-0000-0000-00008B070000}"/>
    <cellStyle name="Normal 5 3 5 2 2" xfId="2378" xr:uid="{00000000-0005-0000-0000-00008C070000}"/>
    <cellStyle name="Normal 5 3 5 2 2 2" xfId="6199" xr:uid="{E8E8129B-9F4B-43E1-BF0A-BAF85E0238E7}"/>
    <cellStyle name="Normal 5 3 5 2 3" xfId="3575" xr:uid="{F8F94A92-3A8F-4A0C-8A8E-14763BB4F829}"/>
    <cellStyle name="Normal 5 3 5 2 4" xfId="5251" xr:uid="{86FBD49A-3C17-432B-B0CF-2A409DCB2F4E}"/>
    <cellStyle name="Normal 5 3 5 3" xfId="2089" xr:uid="{00000000-0005-0000-0000-00008D070000}"/>
    <cellStyle name="Normal 5 3 5 3 2" xfId="5910" xr:uid="{44F0720B-A987-442B-B50C-3D56590B2F2B}"/>
    <cellStyle name="Normal 5 3 5 4" xfId="2875" xr:uid="{1554D439-88B1-4CB8-B8B0-66FD32CD847C}"/>
    <cellStyle name="Normal 5 3 5 5" xfId="4584" xr:uid="{A945651F-23A6-4F22-A529-A2453340FC4F}"/>
    <cellStyle name="Normal 5 3 6" xfId="1047" xr:uid="{00000000-0005-0000-0000-00008E070000}"/>
    <cellStyle name="Normal 5 3 6 2" xfId="1716" xr:uid="{00000000-0005-0000-0000-00008F070000}"/>
    <cellStyle name="Normal 5 3 6 2 2" xfId="2455" xr:uid="{00000000-0005-0000-0000-000090070000}"/>
    <cellStyle name="Normal 5 3 6 2 2 2" xfId="6276" xr:uid="{481CE0C3-59C0-4020-87C3-BDF8999A0DBD}"/>
    <cellStyle name="Normal 5 3 6 2 3" xfId="3862" xr:uid="{F029E846-FE1E-49AE-AA7E-830D1F0A4598}"/>
    <cellStyle name="Normal 5 3 6 2 4" xfId="5538" xr:uid="{8E4841EC-9A2D-4070-ABCD-87551A7E8AEA}"/>
    <cellStyle name="Normal 5 3 6 3" xfId="2165" xr:uid="{00000000-0005-0000-0000-000091070000}"/>
    <cellStyle name="Normal 5 3 6 3 2" xfId="5986" xr:uid="{B73CF352-372D-4278-8207-0D57A0BE5BBD}"/>
    <cellStyle name="Normal 5 3 6 4" xfId="3162" xr:uid="{96CF4886-941B-426E-92EB-40D260F59530}"/>
    <cellStyle name="Normal 5 3 6 5" xfId="4871" xr:uid="{AD244E29-D8C4-4E11-AA32-F9A01E7D7AD4}"/>
    <cellStyle name="Normal 5 3 7" xfId="1230" xr:uid="{00000000-0005-0000-0000-000092070000}"/>
    <cellStyle name="Normal 5 3 7 2" xfId="1860" xr:uid="{00000000-0005-0000-0000-000093070000}"/>
    <cellStyle name="Normal 5 3 7 2 2" xfId="2521" xr:uid="{00000000-0005-0000-0000-000094070000}"/>
    <cellStyle name="Normal 5 3 7 2 2 2" xfId="6342" xr:uid="{B64B950C-2D58-4CDD-A9DB-216FD2378F4F}"/>
    <cellStyle name="Normal 5 3 7 2 3" xfId="4044" xr:uid="{5C245532-4D86-43EE-812F-25608027EB09}"/>
    <cellStyle name="Normal 5 3 7 2 4" xfId="5682" xr:uid="{58671199-1D75-446F-8FB0-366ED1E0F00B}"/>
    <cellStyle name="Normal 5 3 7 3" xfId="2234" xr:uid="{00000000-0005-0000-0000-000095070000}"/>
    <cellStyle name="Normal 5 3 7 3 2" xfId="6055" xr:uid="{E647B015-2AD1-4B86-85A2-D730CAAFAF2A}"/>
    <cellStyle name="Normal 5 3 7 4" xfId="3344" xr:uid="{C41DC036-65AD-4CFC-8718-5E50638917DB}"/>
    <cellStyle name="Normal 5 3 7 5" xfId="5054" xr:uid="{C8A494D5-773C-4C3A-A513-55E8F63A8BD3}"/>
    <cellStyle name="Normal 5 3 8" xfId="1267" xr:uid="{00000000-0005-0000-0000-000096070000}"/>
    <cellStyle name="Normal 5 3 8 2" xfId="2266" xr:uid="{00000000-0005-0000-0000-000097070000}"/>
    <cellStyle name="Normal 5 3 8 2 2" xfId="6087" xr:uid="{C5C50F57-729A-41E6-B432-C4C5DF320412}"/>
    <cellStyle name="Normal 5 3 8 3" xfId="3376" xr:uid="{583A3DFC-5EB9-4300-89D2-CFFCF5E5E8EE}"/>
    <cellStyle name="Normal 5 3 8 4" xfId="5089" xr:uid="{6911EFE4-6ADC-4933-8E75-883D0DC9C953}"/>
    <cellStyle name="Normal 5 3 9" xfId="1928" xr:uid="{00000000-0005-0000-0000-000098070000}"/>
    <cellStyle name="Normal 5 3 9 2" xfId="5749" xr:uid="{ED3D2C99-2829-4E77-8A7E-C3872FA6C461}"/>
    <cellStyle name="Normal 5 4" xfId="468" xr:uid="{00000000-0005-0000-0000-000099070000}"/>
    <cellStyle name="Normal 5 4 10" xfId="2572" xr:uid="{00000000-0005-0000-0000-00009A070000}"/>
    <cellStyle name="Normal 5 4 10 2" xfId="6392" xr:uid="{A68FD7D8-14E8-4CC0-ABF5-DB2D087D05DC}"/>
    <cellStyle name="Normal 5 4 11" xfId="2630" xr:uid="{42238DAB-9A1D-434D-A38B-700992FA7B78}"/>
    <cellStyle name="Normal 5 4 12" xfId="4335" xr:uid="{08C34B0C-96E2-40FB-937E-3F5A8FB77A39}"/>
    <cellStyle name="Normal 5 4 2" xfId="469" xr:uid="{00000000-0005-0000-0000-00009B070000}"/>
    <cellStyle name="Normal 5 4 2 10" xfId="4336" xr:uid="{078FCBAB-1095-4E91-8853-28980D3439B4}"/>
    <cellStyle name="Normal 5 4 2 2" xfId="675" xr:uid="{00000000-0005-0000-0000-00009C070000}"/>
    <cellStyle name="Normal 5 4 2 2 2" xfId="860" xr:uid="{00000000-0005-0000-0000-00009D070000}"/>
    <cellStyle name="Normal 5 4 2 2 2 2" xfId="1529" xr:uid="{00000000-0005-0000-0000-00009E070000}"/>
    <cellStyle name="Normal 5 4 2 2 2 2 2" xfId="2419" xr:uid="{00000000-0005-0000-0000-00009F070000}"/>
    <cellStyle name="Normal 5 4 2 2 2 2 2 2" xfId="6240" xr:uid="{B6CE70E7-DE16-43E8-B37A-D836B88F6580}"/>
    <cellStyle name="Normal 5 4 2 2 2 2 3" xfId="3675" xr:uid="{EAC02FBC-3558-4384-9B9B-997EB38328A1}"/>
    <cellStyle name="Normal 5 4 2 2 2 2 4" xfId="5351" xr:uid="{1563412C-6661-46A8-A7C6-E8F9776B5D49}"/>
    <cellStyle name="Normal 5 4 2 2 2 3" xfId="2131" xr:uid="{00000000-0005-0000-0000-0000A0070000}"/>
    <cellStyle name="Normal 5 4 2 2 2 3 2" xfId="5952" xr:uid="{278861BF-20B1-448F-937C-EF56118920E0}"/>
    <cellStyle name="Normal 5 4 2 2 2 4" xfId="2975" xr:uid="{76FC75F4-8E7D-451F-BBF4-0FDC7248BAEE}"/>
    <cellStyle name="Normal 5 4 2 2 2 5" xfId="4684" xr:uid="{D34D217B-3D87-4957-9490-0AD55D882EDA}"/>
    <cellStyle name="Normal 5 4 2 2 3" xfId="1158" xr:uid="{00000000-0005-0000-0000-0000A1070000}"/>
    <cellStyle name="Normal 5 4 2 2 3 2" xfId="1827" xr:uid="{00000000-0005-0000-0000-0000A2070000}"/>
    <cellStyle name="Normal 5 4 2 2 3 2 2" xfId="2496" xr:uid="{00000000-0005-0000-0000-0000A3070000}"/>
    <cellStyle name="Normal 5 4 2 2 3 2 2 2" xfId="6317" xr:uid="{59268707-90A6-41F3-8BAD-D3EDD7D6F27E}"/>
    <cellStyle name="Normal 5 4 2 2 3 2 3" xfId="3973" xr:uid="{498711FA-B5E5-4E49-A5C9-8EDB7E264104}"/>
    <cellStyle name="Normal 5 4 2 2 3 2 4" xfId="5649" xr:uid="{BC2E35DE-7AD7-49AE-9A76-F19FDC409B8C}"/>
    <cellStyle name="Normal 5 4 2 2 3 3" xfId="2208" xr:uid="{00000000-0005-0000-0000-0000A4070000}"/>
    <cellStyle name="Normal 5 4 2 2 3 3 2" xfId="6029" xr:uid="{CEB381D2-815E-438C-A066-8B49946BD838}"/>
    <cellStyle name="Normal 5 4 2 2 3 4" xfId="3273" xr:uid="{0C37AEA6-582E-4A34-8EB1-F078B8A02137}"/>
    <cellStyle name="Normal 5 4 2 2 3 5" xfId="4982" xr:uid="{F11194CE-132A-47C0-BB45-1D215C873CAB}"/>
    <cellStyle name="Normal 5 4 2 2 4" xfId="1345" xr:uid="{00000000-0005-0000-0000-0000A5070000}"/>
    <cellStyle name="Normal 5 4 2 2 4 2" xfId="2343" xr:uid="{00000000-0005-0000-0000-0000A6070000}"/>
    <cellStyle name="Normal 5 4 2 2 4 2 2" xfId="6164" xr:uid="{E33F538A-0B6E-4131-AF39-8C86468C3A93}"/>
    <cellStyle name="Normal 5 4 2 2 4 3" xfId="3491" xr:uid="{1E96C37A-CC31-4BB8-B222-B0E01312C3F5}"/>
    <cellStyle name="Normal 5 4 2 2 4 4" xfId="5167" xr:uid="{FE54288E-0B1F-4806-9415-9E33002991D3}"/>
    <cellStyle name="Normal 5 4 2 2 5" xfId="2054" xr:uid="{00000000-0005-0000-0000-0000A7070000}"/>
    <cellStyle name="Normal 5 4 2 2 5 2" xfId="5875" xr:uid="{140924D1-5A2F-4A19-AB18-5E417B571119}"/>
    <cellStyle name="Normal 5 4 2 2 6" xfId="2791" xr:uid="{AA361CC1-126A-449B-8C92-4D00DA323A20}"/>
    <cellStyle name="Normal 5 4 2 2 7" xfId="4499" xr:uid="{FC2E2274-9D89-47FE-8864-C9ABAFDA37D0}"/>
    <cellStyle name="Normal 5 4 2 3" xfId="599" xr:uid="{00000000-0005-0000-0000-0000A8070000}"/>
    <cellStyle name="Normal 5 4 2 3 2" xfId="1308" xr:uid="{00000000-0005-0000-0000-0000A9070000}"/>
    <cellStyle name="Normal 5 4 2 3 2 2" xfId="2306" xr:uid="{00000000-0005-0000-0000-0000AA070000}"/>
    <cellStyle name="Normal 5 4 2 3 2 2 2" xfId="6127" xr:uid="{FB8EC694-7349-46D7-B363-7553EB633AE4}"/>
    <cellStyle name="Normal 5 4 2 3 2 3" xfId="3416" xr:uid="{CB62C3D1-277E-410A-BA13-5F3CC1656190}"/>
    <cellStyle name="Normal 5 4 2 3 2 4" xfId="5130" xr:uid="{ABED891A-56D3-43DA-B1A4-F8A25E97634A}"/>
    <cellStyle name="Normal 5 4 2 3 3" xfId="2017" xr:uid="{00000000-0005-0000-0000-0000AB070000}"/>
    <cellStyle name="Normal 5 4 2 3 3 2" xfId="5838" xr:uid="{A8E3D037-787D-48AC-B5E8-2994ED81F680}"/>
    <cellStyle name="Normal 5 4 2 3 4" xfId="2716" xr:uid="{850CC246-06CD-448B-B1EB-6337202169D4}"/>
    <cellStyle name="Normal 5 4 2 3 5" xfId="4424" xr:uid="{F130DA40-E478-4399-A777-7B74DA4B0EF1}"/>
    <cellStyle name="Normal 5 4 2 4" xfId="763" xr:uid="{00000000-0005-0000-0000-0000AC070000}"/>
    <cellStyle name="Normal 5 4 2 4 2" xfId="1432" xr:uid="{00000000-0005-0000-0000-0000AD070000}"/>
    <cellStyle name="Normal 5 4 2 4 2 2" xfId="2381" xr:uid="{00000000-0005-0000-0000-0000AE070000}"/>
    <cellStyle name="Normal 5 4 2 4 2 2 2" xfId="6202" xr:uid="{872FB95F-B1F2-4B95-8525-72F1C9A95985}"/>
    <cellStyle name="Normal 5 4 2 4 2 3" xfId="3578" xr:uid="{4C67E7F5-9EBB-430B-965A-18065F21482A}"/>
    <cellStyle name="Normal 5 4 2 4 2 4" xfId="5254" xr:uid="{8CEC31FE-2400-49CB-8E90-770A5DE485DB}"/>
    <cellStyle name="Normal 5 4 2 4 3" xfId="2092" xr:uid="{00000000-0005-0000-0000-0000AF070000}"/>
    <cellStyle name="Normal 5 4 2 4 3 2" xfId="5913" xr:uid="{C7AEC2AB-621A-421D-BAE6-0F4B0F39C2CA}"/>
    <cellStyle name="Normal 5 4 2 4 4" xfId="2878" xr:uid="{6F28D633-598C-4DAD-B044-E79CE504DE03}"/>
    <cellStyle name="Normal 5 4 2 4 5" xfId="4587" xr:uid="{EB1821CF-12B5-4D22-BD8D-0284B0D4403B}"/>
    <cellStyle name="Normal 5 4 2 5" xfId="1050" xr:uid="{00000000-0005-0000-0000-0000B0070000}"/>
    <cellStyle name="Normal 5 4 2 5 2" xfId="1719" xr:uid="{00000000-0005-0000-0000-0000B1070000}"/>
    <cellStyle name="Normal 5 4 2 5 2 2" xfId="2458" xr:uid="{00000000-0005-0000-0000-0000B2070000}"/>
    <cellStyle name="Normal 5 4 2 5 2 2 2" xfId="6279" xr:uid="{2A6AFFAB-C5A8-42A5-AA47-B837E5CAA373}"/>
    <cellStyle name="Normal 5 4 2 5 2 3" xfId="3865" xr:uid="{15E57AB9-D907-41E0-B83F-7B20C2A447B4}"/>
    <cellStyle name="Normal 5 4 2 5 2 4" xfId="5541" xr:uid="{EDA6171F-8B87-4875-AC27-7A5DE9F19D8C}"/>
    <cellStyle name="Normal 5 4 2 5 3" xfId="2168" xr:uid="{00000000-0005-0000-0000-0000B3070000}"/>
    <cellStyle name="Normal 5 4 2 5 3 2" xfId="5989" xr:uid="{AAE71F66-57B1-4A92-BF87-1B8D1008DA40}"/>
    <cellStyle name="Normal 5 4 2 5 4" xfId="3165" xr:uid="{04E6A074-ABC1-4069-8775-4F738DBE2F3F}"/>
    <cellStyle name="Normal 5 4 2 5 5" xfId="4874" xr:uid="{4F13EF93-9AB5-48E7-B94D-1A100A150869}"/>
    <cellStyle name="Normal 5 4 2 6" xfId="1270" xr:uid="{00000000-0005-0000-0000-0000B4070000}"/>
    <cellStyle name="Normal 5 4 2 6 2" xfId="2269" xr:uid="{00000000-0005-0000-0000-0000B5070000}"/>
    <cellStyle name="Normal 5 4 2 6 2 2" xfId="6090" xr:uid="{25CF4306-384E-4B51-8DEF-DD4DD8C687BA}"/>
    <cellStyle name="Normal 5 4 2 6 3" xfId="3379" xr:uid="{1570EC71-06A2-4D25-A80A-72531FBF8DD4}"/>
    <cellStyle name="Normal 5 4 2 6 4" xfId="5092" xr:uid="{2DC4D7C2-BC93-46EC-8C34-677A0B7BC9CF}"/>
    <cellStyle name="Normal 5 4 2 7" xfId="1931" xr:uid="{00000000-0005-0000-0000-0000B6070000}"/>
    <cellStyle name="Normal 5 4 2 7 2" xfId="5752" xr:uid="{0FC9815B-7F7A-48B0-9AC8-2F028A498AAD}"/>
    <cellStyle name="Normal 5 4 2 8" xfId="2573" xr:uid="{00000000-0005-0000-0000-0000B7070000}"/>
    <cellStyle name="Normal 5 4 2 8 2" xfId="6393" xr:uid="{6E7044B3-7936-45C3-BAB1-801D87EA5E75}"/>
    <cellStyle name="Normal 5 4 2 9" xfId="2631" xr:uid="{842B3E8F-EB06-444F-926F-1B08DBB0CF87}"/>
    <cellStyle name="Normal 5 4 3" xfId="674" xr:uid="{00000000-0005-0000-0000-0000B8070000}"/>
    <cellStyle name="Normal 5 4 3 2" xfId="859" xr:uid="{00000000-0005-0000-0000-0000B9070000}"/>
    <cellStyle name="Normal 5 4 3 2 2" xfId="1528" xr:uid="{00000000-0005-0000-0000-0000BA070000}"/>
    <cellStyle name="Normal 5 4 3 2 2 2" xfId="2418" xr:uid="{00000000-0005-0000-0000-0000BB070000}"/>
    <cellStyle name="Normal 5 4 3 2 2 2 2" xfId="6239" xr:uid="{67BD88EB-3BDD-4DB8-8960-EECC3C1BD08F}"/>
    <cellStyle name="Normal 5 4 3 2 2 3" xfId="3674" xr:uid="{38CA93A2-C924-49A5-B9CD-4E08718B3B79}"/>
    <cellStyle name="Normal 5 4 3 2 2 4" xfId="5350" xr:uid="{5F4565B9-7F22-4749-9C73-C1666E3503B4}"/>
    <cellStyle name="Normal 5 4 3 2 3" xfId="2130" xr:uid="{00000000-0005-0000-0000-0000BC070000}"/>
    <cellStyle name="Normal 5 4 3 2 3 2" xfId="5951" xr:uid="{FB3BBFA0-B300-46BE-9317-C48AC977640E}"/>
    <cellStyle name="Normal 5 4 3 2 4" xfId="2974" xr:uid="{3FBE1100-3CB0-4611-9A3A-DF9F97690359}"/>
    <cellStyle name="Normal 5 4 3 2 5" xfId="4683" xr:uid="{DD660D43-93F5-4EA0-82D6-A4464EC1275D}"/>
    <cellStyle name="Normal 5 4 3 3" xfId="1157" xr:uid="{00000000-0005-0000-0000-0000BD070000}"/>
    <cellStyle name="Normal 5 4 3 3 2" xfId="1826" xr:uid="{00000000-0005-0000-0000-0000BE070000}"/>
    <cellStyle name="Normal 5 4 3 3 2 2" xfId="2495" xr:uid="{00000000-0005-0000-0000-0000BF070000}"/>
    <cellStyle name="Normal 5 4 3 3 2 2 2" xfId="6316" xr:uid="{D5F4FC5A-CC66-47F8-897C-BF5E6D7DEACB}"/>
    <cellStyle name="Normal 5 4 3 3 2 3" xfId="3972" xr:uid="{9C25884E-E32D-4339-89A8-D2AFE75A2F71}"/>
    <cellStyle name="Normal 5 4 3 3 2 4" xfId="5648" xr:uid="{D4806FD7-7DB2-4AE2-B13F-1D60F27DDE9B}"/>
    <cellStyle name="Normal 5 4 3 3 3" xfId="2207" xr:uid="{00000000-0005-0000-0000-0000C0070000}"/>
    <cellStyle name="Normal 5 4 3 3 3 2" xfId="6028" xr:uid="{7D0A20DF-E574-44BD-A16C-B53FD748055C}"/>
    <cellStyle name="Normal 5 4 3 3 4" xfId="3272" xr:uid="{05B5E0F6-FFF8-49B0-90F2-03702559800F}"/>
    <cellStyle name="Normal 5 4 3 3 5" xfId="4981" xr:uid="{D79A4C74-60C6-41D1-AF52-39CBBAAC1F8A}"/>
    <cellStyle name="Normal 5 4 3 4" xfId="1344" xr:uid="{00000000-0005-0000-0000-0000C1070000}"/>
    <cellStyle name="Normal 5 4 3 4 2" xfId="2342" xr:uid="{00000000-0005-0000-0000-0000C2070000}"/>
    <cellStyle name="Normal 5 4 3 4 2 2" xfId="6163" xr:uid="{5E134B44-82D0-43F0-9CE8-5714D19CAADA}"/>
    <cellStyle name="Normal 5 4 3 4 3" xfId="3490" xr:uid="{84CA2EDC-53A2-44B5-9A4F-CC741D4FF03F}"/>
    <cellStyle name="Normal 5 4 3 4 4" xfId="5166" xr:uid="{4C7437AE-A774-4365-8870-6DEBF978AB73}"/>
    <cellStyle name="Normal 5 4 3 5" xfId="2053" xr:uid="{00000000-0005-0000-0000-0000C3070000}"/>
    <cellStyle name="Normal 5 4 3 5 2" xfId="5874" xr:uid="{51BA8E3D-73F9-4195-9040-1C82C46A143E}"/>
    <cellStyle name="Normal 5 4 3 6" xfId="2790" xr:uid="{FA4B93E6-B029-47C9-A145-89B870625E2C}"/>
    <cellStyle name="Normal 5 4 3 7" xfId="4498" xr:uid="{3E7BF3AA-B6DC-416F-B76A-453047EB17A9}"/>
    <cellStyle name="Normal 5 4 4" xfId="598" xr:uid="{00000000-0005-0000-0000-0000C4070000}"/>
    <cellStyle name="Normal 5 4 4 2" xfId="1307" xr:uid="{00000000-0005-0000-0000-0000C5070000}"/>
    <cellStyle name="Normal 5 4 4 2 2" xfId="2305" xr:uid="{00000000-0005-0000-0000-0000C6070000}"/>
    <cellStyle name="Normal 5 4 4 2 2 2" xfId="6126" xr:uid="{2FAA423C-9A15-42CC-AAB1-90384A78FE87}"/>
    <cellStyle name="Normal 5 4 4 2 3" xfId="3415" xr:uid="{7019F7B3-975D-4EBB-97B0-BB1547EDAEC8}"/>
    <cellStyle name="Normal 5 4 4 2 4" xfId="5129" xr:uid="{0A8134FE-21F5-48D6-823E-795568B8738F}"/>
    <cellStyle name="Normal 5 4 4 3" xfId="2016" xr:uid="{00000000-0005-0000-0000-0000C7070000}"/>
    <cellStyle name="Normal 5 4 4 3 2" xfId="5837" xr:uid="{26ADDDBB-C715-4C3E-8AD2-B01666CB3BB0}"/>
    <cellStyle name="Normal 5 4 4 4" xfId="2715" xr:uid="{B042E26F-6517-45EE-B0DE-60C12769F3EC}"/>
    <cellStyle name="Normal 5 4 4 5" xfId="4423" xr:uid="{5A36EE8D-3668-422A-99DE-ACC253D81234}"/>
    <cellStyle name="Normal 5 4 5" xfId="762" xr:uid="{00000000-0005-0000-0000-0000C8070000}"/>
    <cellStyle name="Normal 5 4 5 2" xfId="1431" xr:uid="{00000000-0005-0000-0000-0000C9070000}"/>
    <cellStyle name="Normal 5 4 5 2 2" xfId="2380" xr:uid="{00000000-0005-0000-0000-0000CA070000}"/>
    <cellStyle name="Normal 5 4 5 2 2 2" xfId="6201" xr:uid="{02627F7A-9BBB-4F59-A5FF-C5E9AB9B427E}"/>
    <cellStyle name="Normal 5 4 5 2 3" xfId="3577" xr:uid="{626AB135-EF0D-4569-AC97-28AF45F03916}"/>
    <cellStyle name="Normal 5 4 5 2 4" xfId="5253" xr:uid="{0A9467FB-77B7-402E-9AA3-6A22DB019475}"/>
    <cellStyle name="Normal 5 4 5 3" xfId="2091" xr:uid="{00000000-0005-0000-0000-0000CB070000}"/>
    <cellStyle name="Normal 5 4 5 3 2" xfId="5912" xr:uid="{8479955D-7104-4074-A030-3A430ED7CC60}"/>
    <cellStyle name="Normal 5 4 5 4" xfId="2877" xr:uid="{053B8034-DEFC-45A2-A753-28F27E702AE5}"/>
    <cellStyle name="Normal 5 4 5 5" xfId="4586" xr:uid="{23BE80D6-12AD-4E6E-82EE-182241FC490A}"/>
    <cellStyle name="Normal 5 4 6" xfId="1049" xr:uid="{00000000-0005-0000-0000-0000CC070000}"/>
    <cellStyle name="Normal 5 4 6 2" xfId="1718" xr:uid="{00000000-0005-0000-0000-0000CD070000}"/>
    <cellStyle name="Normal 5 4 6 2 2" xfId="2457" xr:uid="{00000000-0005-0000-0000-0000CE070000}"/>
    <cellStyle name="Normal 5 4 6 2 2 2" xfId="6278" xr:uid="{3364BDCE-9D6C-4D30-B83B-228374617982}"/>
    <cellStyle name="Normal 5 4 6 2 3" xfId="3864" xr:uid="{0AFB6D10-1466-4B53-ABD6-809DE1BE5CA0}"/>
    <cellStyle name="Normal 5 4 6 2 4" xfId="5540" xr:uid="{E99404C5-842B-4E5D-A49C-103AF5049A82}"/>
    <cellStyle name="Normal 5 4 6 3" xfId="2167" xr:uid="{00000000-0005-0000-0000-0000CF070000}"/>
    <cellStyle name="Normal 5 4 6 3 2" xfId="5988" xr:uid="{74C9CC1E-FF10-41CC-8E47-C6914548BADE}"/>
    <cellStyle name="Normal 5 4 6 4" xfId="3164" xr:uid="{74133EAE-A324-459F-B182-3403CD78842A}"/>
    <cellStyle name="Normal 5 4 6 5" xfId="4873" xr:uid="{7A3FA8D3-00DE-4BF6-A85E-ADB9F8A5D16E}"/>
    <cellStyle name="Normal 5 4 7" xfId="1231" xr:uid="{00000000-0005-0000-0000-0000D0070000}"/>
    <cellStyle name="Normal 5 4 7 2" xfId="1861" xr:uid="{00000000-0005-0000-0000-0000D1070000}"/>
    <cellStyle name="Normal 5 4 7 2 2" xfId="2522" xr:uid="{00000000-0005-0000-0000-0000D2070000}"/>
    <cellStyle name="Normal 5 4 7 2 2 2" xfId="6343" xr:uid="{A4CE29D2-DD1F-4C54-A7EC-51C2E580E687}"/>
    <cellStyle name="Normal 5 4 7 2 3" xfId="4045" xr:uid="{F669A57D-302B-48F5-9471-F6E547A9EA6E}"/>
    <cellStyle name="Normal 5 4 7 2 4" xfId="5683" xr:uid="{68557A60-2656-4160-8B13-EB12B521F0CD}"/>
    <cellStyle name="Normal 5 4 7 3" xfId="2235" xr:uid="{00000000-0005-0000-0000-0000D3070000}"/>
    <cellStyle name="Normal 5 4 7 3 2" xfId="6056" xr:uid="{75E20977-A7FF-430D-B145-7558A8E322F6}"/>
    <cellStyle name="Normal 5 4 7 4" xfId="3345" xr:uid="{E41FA3D8-22E7-462F-93A9-801D0E5411E7}"/>
    <cellStyle name="Normal 5 4 7 5" xfId="5055" xr:uid="{20770BD9-4779-4535-BC4E-15F1A3C5AA81}"/>
    <cellStyle name="Normal 5 4 8" xfId="1269" xr:uid="{00000000-0005-0000-0000-0000D4070000}"/>
    <cellStyle name="Normal 5 4 8 2" xfId="2268" xr:uid="{00000000-0005-0000-0000-0000D5070000}"/>
    <cellStyle name="Normal 5 4 8 2 2" xfId="6089" xr:uid="{661331F6-2AC8-4189-837E-11F004556A81}"/>
    <cellStyle name="Normal 5 4 8 3" xfId="3378" xr:uid="{C92BC6DF-0ED1-4067-8E48-0009E4534A90}"/>
    <cellStyle name="Normal 5 4 8 4" xfId="5091" xr:uid="{E0415964-C74F-4ED8-9A26-31862F19D00A}"/>
    <cellStyle name="Normal 5 4 9" xfId="1930" xr:uid="{00000000-0005-0000-0000-0000D6070000}"/>
    <cellStyle name="Normal 5 4 9 2" xfId="5751" xr:uid="{E136F048-715D-4B8F-943E-8CFD01648129}"/>
    <cellStyle name="Normal 5 5" xfId="470" xr:uid="{00000000-0005-0000-0000-0000D7070000}"/>
    <cellStyle name="Normal 5 5 10" xfId="2574" xr:uid="{00000000-0005-0000-0000-0000D8070000}"/>
    <cellStyle name="Normal 5 5 10 2" xfId="6394" xr:uid="{E14472E5-6FDB-4F94-86F6-6698056D2722}"/>
    <cellStyle name="Normal 5 5 11" xfId="2632" xr:uid="{618F3131-D259-4D60-9412-7E2A9A6708A1}"/>
    <cellStyle name="Normal 5 5 12" xfId="4337" xr:uid="{8866C01D-68C6-4244-9B2E-3290F6F2F67B}"/>
    <cellStyle name="Normal 5 5 2" xfId="471" xr:uid="{00000000-0005-0000-0000-0000D9070000}"/>
    <cellStyle name="Normal 5 5 2 10" xfId="4338" xr:uid="{CFE6991B-D3B6-430C-A8BB-093A52B3B9F8}"/>
    <cellStyle name="Normal 5 5 2 2" xfId="677" xr:uid="{00000000-0005-0000-0000-0000DA070000}"/>
    <cellStyle name="Normal 5 5 2 2 2" xfId="862" xr:uid="{00000000-0005-0000-0000-0000DB070000}"/>
    <cellStyle name="Normal 5 5 2 2 2 2" xfId="1531" xr:uid="{00000000-0005-0000-0000-0000DC070000}"/>
    <cellStyle name="Normal 5 5 2 2 2 2 2" xfId="2421" xr:uid="{00000000-0005-0000-0000-0000DD070000}"/>
    <cellStyle name="Normal 5 5 2 2 2 2 2 2" xfId="6242" xr:uid="{A9E3C364-5427-4579-964E-C2E8EF9C6316}"/>
    <cellStyle name="Normal 5 5 2 2 2 2 3" xfId="3677" xr:uid="{C977D300-3BED-4713-A611-178709CBA86C}"/>
    <cellStyle name="Normal 5 5 2 2 2 2 4" xfId="5353" xr:uid="{71610BC6-6794-4A8B-A5D2-E786386D43D5}"/>
    <cellStyle name="Normal 5 5 2 2 2 3" xfId="2133" xr:uid="{00000000-0005-0000-0000-0000DE070000}"/>
    <cellStyle name="Normal 5 5 2 2 2 3 2" xfId="5954" xr:uid="{46ADDB63-7212-4B5C-9419-A46AB15B9E93}"/>
    <cellStyle name="Normal 5 5 2 2 2 4" xfId="2977" xr:uid="{92A3DFBC-D2C9-494F-84E8-81A9CE1EC9DA}"/>
    <cellStyle name="Normal 5 5 2 2 2 5" xfId="4686" xr:uid="{D4A9AB86-2118-4097-BA19-37ACA1A9C739}"/>
    <cellStyle name="Normal 5 5 2 2 3" xfId="1160" xr:uid="{00000000-0005-0000-0000-0000DF070000}"/>
    <cellStyle name="Normal 5 5 2 2 3 2" xfId="1829" xr:uid="{00000000-0005-0000-0000-0000E0070000}"/>
    <cellStyle name="Normal 5 5 2 2 3 2 2" xfId="2498" xr:uid="{00000000-0005-0000-0000-0000E1070000}"/>
    <cellStyle name="Normal 5 5 2 2 3 2 2 2" xfId="6319" xr:uid="{30F309BF-D419-4C19-BEDD-331FF754A2A4}"/>
    <cellStyle name="Normal 5 5 2 2 3 2 3" xfId="3975" xr:uid="{6E98F698-0D8C-4195-9FBA-03E23400DE12}"/>
    <cellStyle name="Normal 5 5 2 2 3 2 4" xfId="5651" xr:uid="{425A4629-AD9E-4151-BC5D-B7E4E351838B}"/>
    <cellStyle name="Normal 5 5 2 2 3 3" xfId="2210" xr:uid="{00000000-0005-0000-0000-0000E2070000}"/>
    <cellStyle name="Normal 5 5 2 2 3 3 2" xfId="6031" xr:uid="{95BE42BD-B916-49C8-B3A7-B31E298CDED4}"/>
    <cellStyle name="Normal 5 5 2 2 3 4" xfId="3275" xr:uid="{55BC9CB1-4FCD-45A9-9B5C-38207C021CC3}"/>
    <cellStyle name="Normal 5 5 2 2 3 5" xfId="4984" xr:uid="{D131F3AE-F6B0-4F43-A0EE-FE2EA247AC5B}"/>
    <cellStyle name="Normal 5 5 2 2 4" xfId="1347" xr:uid="{00000000-0005-0000-0000-0000E3070000}"/>
    <cellStyle name="Normal 5 5 2 2 4 2" xfId="2345" xr:uid="{00000000-0005-0000-0000-0000E4070000}"/>
    <cellStyle name="Normal 5 5 2 2 4 2 2" xfId="6166" xr:uid="{93950C82-977C-4066-AA96-A256ECB679ED}"/>
    <cellStyle name="Normal 5 5 2 2 4 3" xfId="3493" xr:uid="{26A9464A-E450-4C21-965F-93B286F5A908}"/>
    <cellStyle name="Normal 5 5 2 2 4 4" xfId="5169" xr:uid="{EDD4285A-72D4-431C-A588-61BA23A196B8}"/>
    <cellStyle name="Normal 5 5 2 2 5" xfId="2056" xr:uid="{00000000-0005-0000-0000-0000E5070000}"/>
    <cellStyle name="Normal 5 5 2 2 5 2" xfId="5877" xr:uid="{9D0F90C9-CA20-4EF8-BECA-77D86F6B44CC}"/>
    <cellStyle name="Normal 5 5 2 2 6" xfId="2793" xr:uid="{53391B3C-D9B3-4243-BE93-013716E56B7E}"/>
    <cellStyle name="Normal 5 5 2 2 7" xfId="4501" xr:uid="{F0E95ACE-5E5C-4DE7-9B73-1B9827259C53}"/>
    <cellStyle name="Normal 5 5 2 3" xfId="601" xr:uid="{00000000-0005-0000-0000-0000E6070000}"/>
    <cellStyle name="Normal 5 5 2 3 2" xfId="1310" xr:uid="{00000000-0005-0000-0000-0000E7070000}"/>
    <cellStyle name="Normal 5 5 2 3 2 2" xfId="2308" xr:uid="{00000000-0005-0000-0000-0000E8070000}"/>
    <cellStyle name="Normal 5 5 2 3 2 2 2" xfId="6129" xr:uid="{BB46D587-79F5-4C99-94D4-E42612C373E4}"/>
    <cellStyle name="Normal 5 5 2 3 2 3" xfId="3418" xr:uid="{F47A51CF-651E-482F-8EE2-6DBBC34449B2}"/>
    <cellStyle name="Normal 5 5 2 3 2 4" xfId="5132" xr:uid="{21275538-D5F3-419A-B8ED-C063116FB36C}"/>
    <cellStyle name="Normal 5 5 2 3 3" xfId="2019" xr:uid="{00000000-0005-0000-0000-0000E9070000}"/>
    <cellStyle name="Normal 5 5 2 3 3 2" xfId="5840" xr:uid="{61E6B928-964E-41F1-9667-D98ADA0CE8BD}"/>
    <cellStyle name="Normal 5 5 2 3 4" xfId="2718" xr:uid="{E2995FA9-A4CB-44D4-8DCC-B331513ABA47}"/>
    <cellStyle name="Normal 5 5 2 3 5" xfId="4426" xr:uid="{6CF9EC62-17E1-4013-A597-A46A33FBBA1D}"/>
    <cellStyle name="Normal 5 5 2 4" xfId="765" xr:uid="{00000000-0005-0000-0000-0000EA070000}"/>
    <cellStyle name="Normal 5 5 2 4 2" xfId="1434" xr:uid="{00000000-0005-0000-0000-0000EB070000}"/>
    <cellStyle name="Normal 5 5 2 4 2 2" xfId="2383" xr:uid="{00000000-0005-0000-0000-0000EC070000}"/>
    <cellStyle name="Normal 5 5 2 4 2 2 2" xfId="6204" xr:uid="{B1A702DE-ABEF-41F9-A314-32E13ADFE359}"/>
    <cellStyle name="Normal 5 5 2 4 2 3" xfId="3580" xr:uid="{AFD3AE0B-1118-4E62-A671-5E592D7BD1F7}"/>
    <cellStyle name="Normal 5 5 2 4 2 4" xfId="5256" xr:uid="{F9813A52-F1D2-49CE-8FD8-8EF73DA1A2E3}"/>
    <cellStyle name="Normal 5 5 2 4 3" xfId="2094" xr:uid="{00000000-0005-0000-0000-0000ED070000}"/>
    <cellStyle name="Normal 5 5 2 4 3 2" xfId="5915" xr:uid="{14C7601B-0587-40D7-9CB5-FE6E1EB7B9A9}"/>
    <cellStyle name="Normal 5 5 2 4 4" xfId="2880" xr:uid="{1261FDBE-5A99-4BAA-82E4-E850B14627DD}"/>
    <cellStyle name="Normal 5 5 2 4 5" xfId="4589" xr:uid="{BB55FD80-3EF1-4979-9127-176D4A881F3F}"/>
    <cellStyle name="Normal 5 5 2 5" xfId="1052" xr:uid="{00000000-0005-0000-0000-0000EE070000}"/>
    <cellStyle name="Normal 5 5 2 5 2" xfId="1721" xr:uid="{00000000-0005-0000-0000-0000EF070000}"/>
    <cellStyle name="Normal 5 5 2 5 2 2" xfId="2460" xr:uid="{00000000-0005-0000-0000-0000F0070000}"/>
    <cellStyle name="Normal 5 5 2 5 2 2 2" xfId="6281" xr:uid="{F4D34DDC-9BAD-4F01-88B2-B433811938F2}"/>
    <cellStyle name="Normal 5 5 2 5 2 3" xfId="3867" xr:uid="{4A600BC0-32F7-4C6D-9F18-3C52E27C3B05}"/>
    <cellStyle name="Normal 5 5 2 5 2 4" xfId="5543" xr:uid="{A3453614-3FBA-4253-B7F9-951FB74CBF84}"/>
    <cellStyle name="Normal 5 5 2 5 3" xfId="2170" xr:uid="{00000000-0005-0000-0000-0000F1070000}"/>
    <cellStyle name="Normal 5 5 2 5 3 2" xfId="5991" xr:uid="{1002868B-F51F-402D-BD41-67AB42E9B6E0}"/>
    <cellStyle name="Normal 5 5 2 5 4" xfId="3167" xr:uid="{6D01B6B1-C8A1-48F2-9935-5C655310AEFD}"/>
    <cellStyle name="Normal 5 5 2 5 5" xfId="4876" xr:uid="{C4D5BB19-4A09-403F-A5AB-435E48F74D63}"/>
    <cellStyle name="Normal 5 5 2 6" xfId="1272" xr:uid="{00000000-0005-0000-0000-0000F2070000}"/>
    <cellStyle name="Normal 5 5 2 6 2" xfId="2271" xr:uid="{00000000-0005-0000-0000-0000F3070000}"/>
    <cellStyle name="Normal 5 5 2 6 2 2" xfId="6092" xr:uid="{614D4F52-AA8C-49D3-9A22-9C37635D370F}"/>
    <cellStyle name="Normal 5 5 2 6 3" xfId="3381" xr:uid="{55BFBEB2-A73F-4572-9237-68689456DFC0}"/>
    <cellStyle name="Normal 5 5 2 6 4" xfId="5094" xr:uid="{7879AE6B-D8F2-40D4-B517-6F0EE31D2068}"/>
    <cellStyle name="Normal 5 5 2 7" xfId="1933" xr:uid="{00000000-0005-0000-0000-0000F4070000}"/>
    <cellStyle name="Normal 5 5 2 7 2" xfId="5754" xr:uid="{23C4620D-A6BC-4919-9571-C2404A1704F5}"/>
    <cellStyle name="Normal 5 5 2 8" xfId="2575" xr:uid="{00000000-0005-0000-0000-0000F5070000}"/>
    <cellStyle name="Normal 5 5 2 8 2" xfId="6395" xr:uid="{4E05F388-A37D-430A-9422-C838E348C4DB}"/>
    <cellStyle name="Normal 5 5 2 9" xfId="2633" xr:uid="{D4B31F90-A23D-4D14-B26C-C433C089A59E}"/>
    <cellStyle name="Normal 5 5 3" xfId="676" xr:uid="{00000000-0005-0000-0000-0000F6070000}"/>
    <cellStyle name="Normal 5 5 3 2" xfId="861" xr:uid="{00000000-0005-0000-0000-0000F7070000}"/>
    <cellStyle name="Normal 5 5 3 2 2" xfId="1530" xr:uid="{00000000-0005-0000-0000-0000F8070000}"/>
    <cellStyle name="Normal 5 5 3 2 2 2" xfId="2420" xr:uid="{00000000-0005-0000-0000-0000F9070000}"/>
    <cellStyle name="Normal 5 5 3 2 2 2 2" xfId="6241" xr:uid="{53AB9478-9767-48D1-8485-1921142DAABC}"/>
    <cellStyle name="Normal 5 5 3 2 2 3" xfId="3676" xr:uid="{D89C1CB6-0131-4F10-A477-07CA0DA2F4D4}"/>
    <cellStyle name="Normal 5 5 3 2 2 4" xfId="5352" xr:uid="{A75338F1-DA20-4309-B33E-FB52B25679C6}"/>
    <cellStyle name="Normal 5 5 3 2 3" xfId="2132" xr:uid="{00000000-0005-0000-0000-0000FA070000}"/>
    <cellStyle name="Normal 5 5 3 2 3 2" xfId="5953" xr:uid="{51B96DB4-39A5-431E-AA3A-25D28FD355A1}"/>
    <cellStyle name="Normal 5 5 3 2 4" xfId="2976" xr:uid="{390A6B20-62AA-4EA4-8EEE-BEFDE1A4A02F}"/>
    <cellStyle name="Normal 5 5 3 2 5" xfId="4685" xr:uid="{75DB4C1E-A11C-438F-8B2D-6AF38283755E}"/>
    <cellStyle name="Normal 5 5 3 3" xfId="1159" xr:uid="{00000000-0005-0000-0000-0000FB070000}"/>
    <cellStyle name="Normal 5 5 3 3 2" xfId="1828" xr:uid="{00000000-0005-0000-0000-0000FC070000}"/>
    <cellStyle name="Normal 5 5 3 3 2 2" xfId="2497" xr:uid="{00000000-0005-0000-0000-0000FD070000}"/>
    <cellStyle name="Normal 5 5 3 3 2 2 2" xfId="6318" xr:uid="{D0416B0F-B3B1-43B1-AD3F-949B8F61EDBC}"/>
    <cellStyle name="Normal 5 5 3 3 2 3" xfId="3974" xr:uid="{571447AF-CF5E-4AED-88EC-A255BC60531A}"/>
    <cellStyle name="Normal 5 5 3 3 2 4" xfId="5650" xr:uid="{169CC617-20BE-472F-B685-562544B71D9C}"/>
    <cellStyle name="Normal 5 5 3 3 3" xfId="2209" xr:uid="{00000000-0005-0000-0000-0000FE070000}"/>
    <cellStyle name="Normal 5 5 3 3 3 2" xfId="6030" xr:uid="{F7515AC2-7A57-4048-96B0-744993DD7F80}"/>
    <cellStyle name="Normal 5 5 3 3 4" xfId="3274" xr:uid="{B1859C15-682A-4593-A081-9BF3D2BDB459}"/>
    <cellStyle name="Normal 5 5 3 3 5" xfId="4983" xr:uid="{1171F8D4-287B-410F-BCE7-366BD088C330}"/>
    <cellStyle name="Normal 5 5 3 4" xfId="1346" xr:uid="{00000000-0005-0000-0000-0000FF070000}"/>
    <cellStyle name="Normal 5 5 3 4 2" xfId="2344" xr:uid="{00000000-0005-0000-0000-000000080000}"/>
    <cellStyle name="Normal 5 5 3 4 2 2" xfId="6165" xr:uid="{31CF924D-22CA-4A45-AA35-0A99AB92B9F0}"/>
    <cellStyle name="Normal 5 5 3 4 3" xfId="3492" xr:uid="{D56CBD43-64DB-4AF4-ACE7-F6849D7A9F18}"/>
    <cellStyle name="Normal 5 5 3 4 4" xfId="5168" xr:uid="{3DE5A9FF-D949-4DE3-A2B8-A8B99F164AD6}"/>
    <cellStyle name="Normal 5 5 3 5" xfId="2055" xr:uid="{00000000-0005-0000-0000-000001080000}"/>
    <cellStyle name="Normal 5 5 3 5 2" xfId="5876" xr:uid="{7DEF459C-C81F-410F-BD84-6AD0AAC24F7C}"/>
    <cellStyle name="Normal 5 5 3 6" xfId="2792" xr:uid="{4FEBDD5F-65F2-4A33-98F7-7DEE9DE1D959}"/>
    <cellStyle name="Normal 5 5 3 7" xfId="4500" xr:uid="{351E1E91-C584-45C7-90C6-4A6EB7203A1D}"/>
    <cellStyle name="Normal 5 5 4" xfId="600" xr:uid="{00000000-0005-0000-0000-000002080000}"/>
    <cellStyle name="Normal 5 5 4 2" xfId="1309" xr:uid="{00000000-0005-0000-0000-000003080000}"/>
    <cellStyle name="Normal 5 5 4 2 2" xfId="2307" xr:uid="{00000000-0005-0000-0000-000004080000}"/>
    <cellStyle name="Normal 5 5 4 2 2 2" xfId="6128" xr:uid="{E0F04EBB-28D2-491A-9DA5-FD0E7EBBA93A}"/>
    <cellStyle name="Normal 5 5 4 2 3" xfId="3417" xr:uid="{A45E2D12-28A1-4126-863C-74E783E446B5}"/>
    <cellStyle name="Normal 5 5 4 2 4" xfId="5131" xr:uid="{6E375949-3D5B-4E1E-99B5-B6180F83DF60}"/>
    <cellStyle name="Normal 5 5 4 3" xfId="2018" xr:uid="{00000000-0005-0000-0000-000005080000}"/>
    <cellStyle name="Normal 5 5 4 3 2" xfId="5839" xr:uid="{37241931-78EB-4EB6-AED3-7839852D22D9}"/>
    <cellStyle name="Normal 5 5 4 4" xfId="2717" xr:uid="{D60F3A77-AE51-4028-A1AF-003893BD1115}"/>
    <cellStyle name="Normal 5 5 4 5" xfId="4425" xr:uid="{4050C0DD-E9C2-4F60-AFA8-B6D2F738ACE5}"/>
    <cellStyle name="Normal 5 5 5" xfId="764" xr:uid="{00000000-0005-0000-0000-000006080000}"/>
    <cellStyle name="Normal 5 5 5 2" xfId="1433" xr:uid="{00000000-0005-0000-0000-000007080000}"/>
    <cellStyle name="Normal 5 5 5 2 2" xfId="2382" xr:uid="{00000000-0005-0000-0000-000008080000}"/>
    <cellStyle name="Normal 5 5 5 2 2 2" xfId="6203" xr:uid="{2184F2B6-DA64-4ECC-82F9-DB71B2C59157}"/>
    <cellStyle name="Normal 5 5 5 2 3" xfId="3579" xr:uid="{A45D5193-FD45-4735-9939-AEAF2D456E34}"/>
    <cellStyle name="Normal 5 5 5 2 4" xfId="5255" xr:uid="{9E3ECFCA-B957-40BE-BD91-ABA43DF2DC40}"/>
    <cellStyle name="Normal 5 5 5 3" xfId="2093" xr:uid="{00000000-0005-0000-0000-000009080000}"/>
    <cellStyle name="Normal 5 5 5 3 2" xfId="5914" xr:uid="{CF57732F-3FF6-4008-84AD-F24579C9172F}"/>
    <cellStyle name="Normal 5 5 5 4" xfId="2879" xr:uid="{03CDDB66-BF6C-409C-9014-B6DDEC587B5F}"/>
    <cellStyle name="Normal 5 5 5 5" xfId="4588" xr:uid="{F646358C-6CA3-4B3F-87DF-B43CC70FE1AD}"/>
    <cellStyle name="Normal 5 5 6" xfId="1051" xr:uid="{00000000-0005-0000-0000-00000A080000}"/>
    <cellStyle name="Normal 5 5 6 2" xfId="1720" xr:uid="{00000000-0005-0000-0000-00000B080000}"/>
    <cellStyle name="Normal 5 5 6 2 2" xfId="2459" xr:uid="{00000000-0005-0000-0000-00000C080000}"/>
    <cellStyle name="Normal 5 5 6 2 2 2" xfId="6280" xr:uid="{BC3D9980-AE46-4866-8412-384408518C07}"/>
    <cellStyle name="Normal 5 5 6 2 3" xfId="3866" xr:uid="{103BCED5-5BD5-4AA9-8A97-5E367B38385D}"/>
    <cellStyle name="Normal 5 5 6 2 4" xfId="5542" xr:uid="{B35129B0-DCD0-48B2-98D4-F2AF9644E840}"/>
    <cellStyle name="Normal 5 5 6 3" xfId="2169" xr:uid="{00000000-0005-0000-0000-00000D080000}"/>
    <cellStyle name="Normal 5 5 6 3 2" xfId="5990" xr:uid="{0AFBD5AD-2178-4938-8590-AD0D8762AD6B}"/>
    <cellStyle name="Normal 5 5 6 4" xfId="3166" xr:uid="{227AFB06-6F0B-4D80-8C0A-2FB9A78BB095}"/>
    <cellStyle name="Normal 5 5 6 5" xfId="4875" xr:uid="{CBFBC684-C681-4078-950A-712E775D9240}"/>
    <cellStyle name="Normal 5 5 7" xfId="1232" xr:uid="{00000000-0005-0000-0000-00000E080000}"/>
    <cellStyle name="Normal 5 5 7 2" xfId="1862" xr:uid="{00000000-0005-0000-0000-00000F080000}"/>
    <cellStyle name="Normal 5 5 7 2 2" xfId="2523" xr:uid="{00000000-0005-0000-0000-000010080000}"/>
    <cellStyle name="Normal 5 5 7 2 2 2" xfId="6344" xr:uid="{76475439-2B9A-4572-8212-1DE032C8D9C7}"/>
    <cellStyle name="Normal 5 5 7 2 3" xfId="4046" xr:uid="{D25C5692-4F54-4EB0-BE58-9ABAD9FAF662}"/>
    <cellStyle name="Normal 5 5 7 2 4" xfId="5684" xr:uid="{6F7EB5BB-CE2A-4CC5-8088-A9642D1191D6}"/>
    <cellStyle name="Normal 5 5 7 3" xfId="2236" xr:uid="{00000000-0005-0000-0000-000011080000}"/>
    <cellStyle name="Normal 5 5 7 3 2" xfId="6057" xr:uid="{399D757C-D11F-41BB-8F42-AB276AB1988E}"/>
    <cellStyle name="Normal 5 5 7 4" xfId="3346" xr:uid="{57077415-1E39-466F-9377-FE44B00A8395}"/>
    <cellStyle name="Normal 5 5 7 5" xfId="5056" xr:uid="{4741CAFA-7151-4F11-9843-F5F378B8E248}"/>
    <cellStyle name="Normal 5 5 8" xfId="1271" xr:uid="{00000000-0005-0000-0000-000012080000}"/>
    <cellStyle name="Normal 5 5 8 2" xfId="2270" xr:uid="{00000000-0005-0000-0000-000013080000}"/>
    <cellStyle name="Normal 5 5 8 2 2" xfId="6091" xr:uid="{5A66F1F1-F91A-4543-9C78-3713445B3E48}"/>
    <cellStyle name="Normal 5 5 8 3" xfId="3380" xr:uid="{4A01AACC-5AF8-4321-8BF9-4337883200EB}"/>
    <cellStyle name="Normal 5 5 8 4" xfId="5093" xr:uid="{0EDDF7E3-F8B7-40D7-88EB-D9E2EEEF9959}"/>
    <cellStyle name="Normal 5 5 9" xfId="1932" xr:uid="{00000000-0005-0000-0000-000014080000}"/>
    <cellStyle name="Normal 5 5 9 2" xfId="5753" xr:uid="{96E543AC-66B0-4F10-9152-4A00749382E3}"/>
    <cellStyle name="Normal 5 6" xfId="472" xr:uid="{00000000-0005-0000-0000-000015080000}"/>
    <cellStyle name="Normal 5 6 10" xfId="2576" xr:uid="{00000000-0005-0000-0000-000016080000}"/>
    <cellStyle name="Normal 5 6 10 2" xfId="6396" xr:uid="{468E3C9C-615D-4D2A-8DA1-ED6C74307088}"/>
    <cellStyle name="Normal 5 6 11" xfId="2634" xr:uid="{F824C31C-07AE-4F3C-81E9-7801E5359B58}"/>
    <cellStyle name="Normal 5 6 12" xfId="4339" xr:uid="{5384F433-AFD0-4FD2-BD2F-755244544986}"/>
    <cellStyle name="Normal 5 6 2" xfId="473" xr:uid="{00000000-0005-0000-0000-000017080000}"/>
    <cellStyle name="Normal 5 6 2 10" xfId="4340" xr:uid="{F7C4A449-2C92-4735-8491-C455E8D3E8F9}"/>
    <cellStyle name="Normal 5 6 2 2" xfId="679" xr:uid="{00000000-0005-0000-0000-000018080000}"/>
    <cellStyle name="Normal 5 6 2 2 2" xfId="864" xr:uid="{00000000-0005-0000-0000-000019080000}"/>
    <cellStyle name="Normal 5 6 2 2 2 2" xfId="1533" xr:uid="{00000000-0005-0000-0000-00001A080000}"/>
    <cellStyle name="Normal 5 6 2 2 2 2 2" xfId="2423" xr:uid="{00000000-0005-0000-0000-00001B080000}"/>
    <cellStyle name="Normal 5 6 2 2 2 2 2 2" xfId="6244" xr:uid="{EB4CDDDA-A058-4C24-BCBA-0DC766442E66}"/>
    <cellStyle name="Normal 5 6 2 2 2 2 3" xfId="3679" xr:uid="{F3F1A69A-2A50-498B-890D-BB3A2CF9ABC8}"/>
    <cellStyle name="Normal 5 6 2 2 2 2 4" xfId="5355" xr:uid="{832837AD-20CB-42ED-9D44-404E968632DE}"/>
    <cellStyle name="Normal 5 6 2 2 2 3" xfId="2135" xr:uid="{00000000-0005-0000-0000-00001C080000}"/>
    <cellStyle name="Normal 5 6 2 2 2 3 2" xfId="5956" xr:uid="{721CC432-51DA-4688-B2E9-F4D3D0D96F07}"/>
    <cellStyle name="Normal 5 6 2 2 2 4" xfId="2979" xr:uid="{F818684B-A147-46F0-ABA9-2EA9174ECAEC}"/>
    <cellStyle name="Normal 5 6 2 2 2 5" xfId="4688" xr:uid="{483AD404-43C2-4D0B-8B98-1D01CCE405D7}"/>
    <cellStyle name="Normal 5 6 2 2 3" xfId="1162" xr:uid="{00000000-0005-0000-0000-00001D080000}"/>
    <cellStyle name="Normal 5 6 2 2 3 2" xfId="1831" xr:uid="{00000000-0005-0000-0000-00001E080000}"/>
    <cellStyle name="Normal 5 6 2 2 3 2 2" xfId="2500" xr:uid="{00000000-0005-0000-0000-00001F080000}"/>
    <cellStyle name="Normal 5 6 2 2 3 2 2 2" xfId="6321" xr:uid="{5B6607DE-7FA2-4ABE-9527-E92125232178}"/>
    <cellStyle name="Normal 5 6 2 2 3 2 3" xfId="3977" xr:uid="{997D84FF-83BC-4AB1-A386-867C8B0AC4B5}"/>
    <cellStyle name="Normal 5 6 2 2 3 2 4" xfId="5653" xr:uid="{4D40CFA3-3C16-49AB-B9F7-60A470FB4356}"/>
    <cellStyle name="Normal 5 6 2 2 3 3" xfId="2212" xr:uid="{00000000-0005-0000-0000-000020080000}"/>
    <cellStyle name="Normal 5 6 2 2 3 3 2" xfId="6033" xr:uid="{00B5BF73-3DF8-4B35-A400-8C6936515081}"/>
    <cellStyle name="Normal 5 6 2 2 3 4" xfId="3277" xr:uid="{9D8C6614-8774-438B-91C4-CA5F2A7B955E}"/>
    <cellStyle name="Normal 5 6 2 2 3 5" xfId="4986" xr:uid="{5FED2626-017E-4B50-A3FA-E7C0A58C023C}"/>
    <cellStyle name="Normal 5 6 2 2 4" xfId="1349" xr:uid="{00000000-0005-0000-0000-000021080000}"/>
    <cellStyle name="Normal 5 6 2 2 4 2" xfId="2347" xr:uid="{00000000-0005-0000-0000-000022080000}"/>
    <cellStyle name="Normal 5 6 2 2 4 2 2" xfId="6168" xr:uid="{7352E1EB-F21D-4025-B63A-F0E7D4A712A4}"/>
    <cellStyle name="Normal 5 6 2 2 4 3" xfId="3495" xr:uid="{9165E869-9B9E-4F7C-AA55-021296F2FE4F}"/>
    <cellStyle name="Normal 5 6 2 2 4 4" xfId="5171" xr:uid="{31235612-237C-432D-A6EF-6427A1B36BDC}"/>
    <cellStyle name="Normal 5 6 2 2 5" xfId="2058" xr:uid="{00000000-0005-0000-0000-000023080000}"/>
    <cellStyle name="Normal 5 6 2 2 5 2" xfId="5879" xr:uid="{98F1C9D3-B7B7-4F53-B22E-5A902BE9C0B4}"/>
    <cellStyle name="Normal 5 6 2 2 6" xfId="2795" xr:uid="{918682CE-444F-47F7-A016-5E15C19F9C25}"/>
    <cellStyle name="Normal 5 6 2 2 7" xfId="4503" xr:uid="{83BA6650-394C-47F3-8C96-8D9834D4C343}"/>
    <cellStyle name="Normal 5 6 2 3" xfId="603" xr:uid="{00000000-0005-0000-0000-000024080000}"/>
    <cellStyle name="Normal 5 6 2 3 2" xfId="1312" xr:uid="{00000000-0005-0000-0000-000025080000}"/>
    <cellStyle name="Normal 5 6 2 3 2 2" xfId="2310" xr:uid="{00000000-0005-0000-0000-000026080000}"/>
    <cellStyle name="Normal 5 6 2 3 2 2 2" xfId="6131" xr:uid="{86AA9B8C-6B63-4E36-9093-035E6BDDA979}"/>
    <cellStyle name="Normal 5 6 2 3 2 3" xfId="3420" xr:uid="{462F1D80-08B3-42A0-B61D-304F434711E4}"/>
    <cellStyle name="Normal 5 6 2 3 2 4" xfId="5134" xr:uid="{5534B85A-3003-4D91-B819-E61409E72270}"/>
    <cellStyle name="Normal 5 6 2 3 3" xfId="2021" xr:uid="{00000000-0005-0000-0000-000027080000}"/>
    <cellStyle name="Normal 5 6 2 3 3 2" xfId="5842" xr:uid="{944438A7-766D-48C9-81FE-02AF7BEA9756}"/>
    <cellStyle name="Normal 5 6 2 3 4" xfId="2720" xr:uid="{08989065-9CB2-43BF-9741-A646C3E6835A}"/>
    <cellStyle name="Normal 5 6 2 3 5" xfId="4428" xr:uid="{A0907BD3-F5FD-4DC3-B581-1A7EA24AB03E}"/>
    <cellStyle name="Normal 5 6 2 4" xfId="767" xr:uid="{00000000-0005-0000-0000-000028080000}"/>
    <cellStyle name="Normal 5 6 2 4 2" xfId="1436" xr:uid="{00000000-0005-0000-0000-000029080000}"/>
    <cellStyle name="Normal 5 6 2 4 2 2" xfId="2385" xr:uid="{00000000-0005-0000-0000-00002A080000}"/>
    <cellStyle name="Normal 5 6 2 4 2 2 2" xfId="6206" xr:uid="{3892B75C-805A-483D-B726-907DD248646A}"/>
    <cellStyle name="Normal 5 6 2 4 2 3" xfId="3582" xr:uid="{83A9B560-0D90-4CAD-9DCC-24331E3F0084}"/>
    <cellStyle name="Normal 5 6 2 4 2 4" xfId="5258" xr:uid="{6D140F61-B768-495E-95F6-5DF79A1CA813}"/>
    <cellStyle name="Normal 5 6 2 4 3" xfId="2096" xr:uid="{00000000-0005-0000-0000-00002B080000}"/>
    <cellStyle name="Normal 5 6 2 4 3 2" xfId="5917" xr:uid="{E8CC1581-F9C4-4E7D-88D5-90EBD4C31085}"/>
    <cellStyle name="Normal 5 6 2 4 4" xfId="2882" xr:uid="{9FC74379-3AF1-415E-8CD6-B7BCF87D87CF}"/>
    <cellStyle name="Normal 5 6 2 4 5" xfId="4591" xr:uid="{D2C48BDB-7C3B-4BDD-84CD-DDC72FA2C50C}"/>
    <cellStyle name="Normal 5 6 2 5" xfId="1054" xr:uid="{00000000-0005-0000-0000-00002C080000}"/>
    <cellStyle name="Normal 5 6 2 5 2" xfId="1723" xr:uid="{00000000-0005-0000-0000-00002D080000}"/>
    <cellStyle name="Normal 5 6 2 5 2 2" xfId="2462" xr:uid="{00000000-0005-0000-0000-00002E080000}"/>
    <cellStyle name="Normal 5 6 2 5 2 2 2" xfId="6283" xr:uid="{97E3B3A7-9D43-4003-9DA8-649BE141C7C6}"/>
    <cellStyle name="Normal 5 6 2 5 2 3" xfId="3869" xr:uid="{0BE60841-8DD6-4BE7-B527-F7482FAB336D}"/>
    <cellStyle name="Normal 5 6 2 5 2 4" xfId="5545" xr:uid="{597DDD19-FBBD-4AD9-940A-5776C6B919FF}"/>
    <cellStyle name="Normal 5 6 2 5 3" xfId="2172" xr:uid="{00000000-0005-0000-0000-00002F080000}"/>
    <cellStyle name="Normal 5 6 2 5 3 2" xfId="5993" xr:uid="{FD61975A-EF04-44C6-A431-77A821207D6F}"/>
    <cellStyle name="Normal 5 6 2 5 4" xfId="3169" xr:uid="{733C18DA-D558-4F05-A0E8-8EDA876F851D}"/>
    <cellStyle name="Normal 5 6 2 5 5" xfId="4878" xr:uid="{57A98787-89F4-4777-9221-0FBDAEDBEC92}"/>
    <cellStyle name="Normal 5 6 2 6" xfId="1274" xr:uid="{00000000-0005-0000-0000-000030080000}"/>
    <cellStyle name="Normal 5 6 2 6 2" xfId="2273" xr:uid="{00000000-0005-0000-0000-000031080000}"/>
    <cellStyle name="Normal 5 6 2 6 2 2" xfId="6094" xr:uid="{FE885924-72CB-4354-AA36-0B355C157572}"/>
    <cellStyle name="Normal 5 6 2 6 3" xfId="3383" xr:uid="{ADDCE6BD-EF5C-4C83-9713-A42BA88C7C8A}"/>
    <cellStyle name="Normal 5 6 2 6 4" xfId="5096" xr:uid="{461D1D9D-9467-4EE5-A5FD-E2FC4AB01405}"/>
    <cellStyle name="Normal 5 6 2 7" xfId="1935" xr:uid="{00000000-0005-0000-0000-000032080000}"/>
    <cellStyle name="Normal 5 6 2 7 2" xfId="5756" xr:uid="{318A52E7-D315-4F9A-B94C-89A83994B465}"/>
    <cellStyle name="Normal 5 6 2 8" xfId="2577" xr:uid="{00000000-0005-0000-0000-000033080000}"/>
    <cellStyle name="Normal 5 6 2 8 2" xfId="6397" xr:uid="{9647CA63-0E1B-4496-A63E-497336CEC274}"/>
    <cellStyle name="Normal 5 6 2 9" xfId="2635" xr:uid="{678BAE88-52D1-4F1C-A507-7059AA7B3830}"/>
    <cellStyle name="Normal 5 6 3" xfId="678" xr:uid="{00000000-0005-0000-0000-000034080000}"/>
    <cellStyle name="Normal 5 6 3 2" xfId="863" xr:uid="{00000000-0005-0000-0000-000035080000}"/>
    <cellStyle name="Normal 5 6 3 2 2" xfId="1532" xr:uid="{00000000-0005-0000-0000-000036080000}"/>
    <cellStyle name="Normal 5 6 3 2 2 2" xfId="2422" xr:uid="{00000000-0005-0000-0000-000037080000}"/>
    <cellStyle name="Normal 5 6 3 2 2 2 2" xfId="6243" xr:uid="{DC7FF39D-3A15-4BEE-9EE0-BB4DC7A2DDA8}"/>
    <cellStyle name="Normal 5 6 3 2 2 3" xfId="3678" xr:uid="{47E1B5B6-9B95-41CC-A1C0-032B02176AF9}"/>
    <cellStyle name="Normal 5 6 3 2 2 4" xfId="5354" xr:uid="{D4FE3A75-C952-45D6-879A-6566B50B3C57}"/>
    <cellStyle name="Normal 5 6 3 2 3" xfId="2134" xr:uid="{00000000-0005-0000-0000-000038080000}"/>
    <cellStyle name="Normal 5 6 3 2 3 2" xfId="5955" xr:uid="{3B832D35-897F-48CA-BD20-652EAB82FCB0}"/>
    <cellStyle name="Normal 5 6 3 2 4" xfId="2978" xr:uid="{911D817C-151D-42D9-9258-87D2A234C83F}"/>
    <cellStyle name="Normal 5 6 3 2 5" xfId="4687" xr:uid="{A34B45B5-774E-46E8-94D5-F5DB845B0AA7}"/>
    <cellStyle name="Normal 5 6 3 3" xfId="1161" xr:uid="{00000000-0005-0000-0000-000039080000}"/>
    <cellStyle name="Normal 5 6 3 3 2" xfId="1830" xr:uid="{00000000-0005-0000-0000-00003A080000}"/>
    <cellStyle name="Normal 5 6 3 3 2 2" xfId="2499" xr:uid="{00000000-0005-0000-0000-00003B080000}"/>
    <cellStyle name="Normal 5 6 3 3 2 2 2" xfId="6320" xr:uid="{F6BA1F39-46AD-42AB-9648-E11A503CEA2B}"/>
    <cellStyle name="Normal 5 6 3 3 2 3" xfId="3976" xr:uid="{54003D74-72E5-414E-9EF7-1D1CFAA90D52}"/>
    <cellStyle name="Normal 5 6 3 3 2 4" xfId="5652" xr:uid="{26887BCD-DBC7-42F6-83D7-B0073F2C1D8C}"/>
    <cellStyle name="Normal 5 6 3 3 3" xfId="2211" xr:uid="{00000000-0005-0000-0000-00003C080000}"/>
    <cellStyle name="Normal 5 6 3 3 3 2" xfId="6032" xr:uid="{42DC5F09-FA39-4FB7-9F2C-D05A81EE54C1}"/>
    <cellStyle name="Normal 5 6 3 3 4" xfId="3276" xr:uid="{118E8749-3503-4FDF-9F56-10C9B6C0DE20}"/>
    <cellStyle name="Normal 5 6 3 3 5" xfId="4985" xr:uid="{1C29A845-E37A-4DF8-9679-765A6773FE23}"/>
    <cellStyle name="Normal 5 6 3 4" xfId="1348" xr:uid="{00000000-0005-0000-0000-00003D080000}"/>
    <cellStyle name="Normal 5 6 3 4 2" xfId="2346" xr:uid="{00000000-0005-0000-0000-00003E080000}"/>
    <cellStyle name="Normal 5 6 3 4 2 2" xfId="6167" xr:uid="{FFDDFBD8-5CEF-4243-A764-C1EC0FB2208F}"/>
    <cellStyle name="Normal 5 6 3 4 3" xfId="3494" xr:uid="{31704889-A1B8-4EF9-A557-0D7AA4D850F4}"/>
    <cellStyle name="Normal 5 6 3 4 4" xfId="5170" xr:uid="{11EA8796-5CA1-4A92-90D9-A315E5DAA79B}"/>
    <cellStyle name="Normal 5 6 3 5" xfId="2057" xr:uid="{00000000-0005-0000-0000-00003F080000}"/>
    <cellStyle name="Normal 5 6 3 5 2" xfId="5878" xr:uid="{B156A4D6-E4A6-4593-A362-CFFA4B10CF26}"/>
    <cellStyle name="Normal 5 6 3 6" xfId="2794" xr:uid="{35F20027-BEC0-4C5B-A6D2-A97B32D41608}"/>
    <cellStyle name="Normal 5 6 3 7" xfId="4502" xr:uid="{872510F8-420F-44DD-88C1-9F158246AFA9}"/>
    <cellStyle name="Normal 5 6 4" xfId="602" xr:uid="{00000000-0005-0000-0000-000040080000}"/>
    <cellStyle name="Normal 5 6 4 2" xfId="1311" xr:uid="{00000000-0005-0000-0000-000041080000}"/>
    <cellStyle name="Normal 5 6 4 2 2" xfId="2309" xr:uid="{00000000-0005-0000-0000-000042080000}"/>
    <cellStyle name="Normal 5 6 4 2 2 2" xfId="6130" xr:uid="{ABDFC747-3465-4197-9F3A-D58D7D6BC40F}"/>
    <cellStyle name="Normal 5 6 4 2 3" xfId="3419" xr:uid="{6F9A8EC1-C20C-441E-93CD-9B8C78C641FB}"/>
    <cellStyle name="Normal 5 6 4 2 4" xfId="5133" xr:uid="{B5204189-9E02-491E-81A7-7592D99043D9}"/>
    <cellStyle name="Normal 5 6 4 3" xfId="2020" xr:uid="{00000000-0005-0000-0000-000043080000}"/>
    <cellStyle name="Normal 5 6 4 3 2" xfId="5841" xr:uid="{12A3C007-E6CC-4F3D-A9D2-952769C1FFE7}"/>
    <cellStyle name="Normal 5 6 4 4" xfId="2719" xr:uid="{B45A554D-45C0-43D1-A5C3-611F331CFB81}"/>
    <cellStyle name="Normal 5 6 4 5" xfId="4427" xr:uid="{A4E7B709-7A83-4F18-B9DC-89C7F0EBA255}"/>
    <cellStyle name="Normal 5 6 5" xfId="766" xr:uid="{00000000-0005-0000-0000-000044080000}"/>
    <cellStyle name="Normal 5 6 5 2" xfId="1435" xr:uid="{00000000-0005-0000-0000-000045080000}"/>
    <cellStyle name="Normal 5 6 5 2 2" xfId="2384" xr:uid="{00000000-0005-0000-0000-000046080000}"/>
    <cellStyle name="Normal 5 6 5 2 2 2" xfId="6205" xr:uid="{FADC9998-E7F1-48EA-BA6E-DE2F55BA97BB}"/>
    <cellStyle name="Normal 5 6 5 2 3" xfId="3581" xr:uid="{2BE7DBF9-3FF2-4F56-8BF7-B403F275CCAD}"/>
    <cellStyle name="Normal 5 6 5 2 4" xfId="5257" xr:uid="{4E4AABE7-8CD2-4F3E-850B-ABA1533BB0C8}"/>
    <cellStyle name="Normal 5 6 5 3" xfId="2095" xr:uid="{00000000-0005-0000-0000-000047080000}"/>
    <cellStyle name="Normal 5 6 5 3 2" xfId="5916" xr:uid="{A7B12368-D20B-4ED1-B5AE-F13BF1879B5D}"/>
    <cellStyle name="Normal 5 6 5 4" xfId="2881" xr:uid="{9B5DA58D-D72C-4896-9FAB-66AB3E35C851}"/>
    <cellStyle name="Normal 5 6 5 5" xfId="4590" xr:uid="{FE8BA234-8040-4215-9476-BD24781914DF}"/>
    <cellStyle name="Normal 5 6 6" xfId="1053" xr:uid="{00000000-0005-0000-0000-000048080000}"/>
    <cellStyle name="Normal 5 6 6 2" xfId="1722" xr:uid="{00000000-0005-0000-0000-000049080000}"/>
    <cellStyle name="Normal 5 6 6 2 2" xfId="2461" xr:uid="{00000000-0005-0000-0000-00004A080000}"/>
    <cellStyle name="Normal 5 6 6 2 2 2" xfId="6282" xr:uid="{FCF2CFE5-77A9-4A4B-9AF5-2555AEEA43BF}"/>
    <cellStyle name="Normal 5 6 6 2 3" xfId="3868" xr:uid="{3C04B16E-673F-4327-8A63-29C3445FABA1}"/>
    <cellStyle name="Normal 5 6 6 2 4" xfId="5544" xr:uid="{A76D3EAB-DF4C-47EA-BCEC-707FDAADEF0B}"/>
    <cellStyle name="Normal 5 6 6 3" xfId="2171" xr:uid="{00000000-0005-0000-0000-00004B080000}"/>
    <cellStyle name="Normal 5 6 6 3 2" xfId="5992" xr:uid="{47644F5E-6AF6-411A-9849-B74EEBBCF27E}"/>
    <cellStyle name="Normal 5 6 6 4" xfId="3168" xr:uid="{8F8ED5DA-F251-4FB9-B3A9-3E120F38497B}"/>
    <cellStyle name="Normal 5 6 6 5" xfId="4877" xr:uid="{D339153C-9DB4-458B-A36E-855A5D6998E6}"/>
    <cellStyle name="Normal 5 6 7" xfId="1233" xr:uid="{00000000-0005-0000-0000-00004C080000}"/>
    <cellStyle name="Normal 5 6 7 2" xfId="1863" xr:uid="{00000000-0005-0000-0000-00004D080000}"/>
    <cellStyle name="Normal 5 6 7 2 2" xfId="2524" xr:uid="{00000000-0005-0000-0000-00004E080000}"/>
    <cellStyle name="Normal 5 6 7 2 2 2" xfId="6345" xr:uid="{1E868457-C64D-4B78-9C9D-203CBFFDF8A7}"/>
    <cellStyle name="Normal 5 6 7 2 3" xfId="4047" xr:uid="{F84ECCD3-3C73-46E8-B162-0449D7C41A25}"/>
    <cellStyle name="Normal 5 6 7 2 4" xfId="5685" xr:uid="{9B5F1663-948A-4323-AA1B-7A09E9468AFE}"/>
    <cellStyle name="Normal 5 6 7 3" xfId="2237" xr:uid="{00000000-0005-0000-0000-00004F080000}"/>
    <cellStyle name="Normal 5 6 7 3 2" xfId="6058" xr:uid="{BCB32309-F388-41D5-A31C-1A9B2FFBBEF0}"/>
    <cellStyle name="Normal 5 6 7 4" xfId="3347" xr:uid="{D26AC5C0-EBD5-4333-B896-AE7A9196D1D6}"/>
    <cellStyle name="Normal 5 6 7 5" xfId="5057" xr:uid="{28EF3310-9C03-46CD-B30F-2C521FFA70FA}"/>
    <cellStyle name="Normal 5 6 8" xfId="1273" xr:uid="{00000000-0005-0000-0000-000050080000}"/>
    <cellStyle name="Normal 5 6 8 2" xfId="2272" xr:uid="{00000000-0005-0000-0000-000051080000}"/>
    <cellStyle name="Normal 5 6 8 2 2" xfId="6093" xr:uid="{08FBBBAE-5522-4F87-953F-6B0C9E21F6B5}"/>
    <cellStyle name="Normal 5 6 8 3" xfId="3382" xr:uid="{2F34F99A-4B4D-4A70-AF0B-09F909B044B9}"/>
    <cellStyle name="Normal 5 6 8 4" xfId="5095" xr:uid="{EEA54D38-3B75-4F62-948E-FFD8747273E0}"/>
    <cellStyle name="Normal 5 6 9" xfId="1934" xr:uid="{00000000-0005-0000-0000-000052080000}"/>
    <cellStyle name="Normal 5 6 9 2" xfId="5755" xr:uid="{B5239CE2-8C07-411C-97C7-750720AD2FBD}"/>
    <cellStyle name="Normal 5 7" xfId="474" xr:uid="{00000000-0005-0000-0000-000053080000}"/>
    <cellStyle name="Normal 5 7 10" xfId="2578" xr:uid="{00000000-0005-0000-0000-000054080000}"/>
    <cellStyle name="Normal 5 7 10 2" xfId="6398" xr:uid="{57DBD4D2-9692-41BE-94F5-1D6672327930}"/>
    <cellStyle name="Normal 5 7 11" xfId="2636" xr:uid="{A49ADD16-3210-4550-A792-F02EC7020D70}"/>
    <cellStyle name="Normal 5 7 12" xfId="4341" xr:uid="{C1250B4A-3ECB-4EBC-8D23-622A0FFC638C}"/>
    <cellStyle name="Normal 5 7 2" xfId="475" xr:uid="{00000000-0005-0000-0000-000055080000}"/>
    <cellStyle name="Normal 5 7 2 10" xfId="4342" xr:uid="{514FB11F-F24B-4440-903E-EB4FEB8AD19D}"/>
    <cellStyle name="Normal 5 7 2 2" xfId="681" xr:uid="{00000000-0005-0000-0000-000056080000}"/>
    <cellStyle name="Normal 5 7 2 2 2" xfId="866" xr:uid="{00000000-0005-0000-0000-000057080000}"/>
    <cellStyle name="Normal 5 7 2 2 2 2" xfId="1535" xr:uid="{00000000-0005-0000-0000-000058080000}"/>
    <cellStyle name="Normal 5 7 2 2 2 2 2" xfId="2425" xr:uid="{00000000-0005-0000-0000-000059080000}"/>
    <cellStyle name="Normal 5 7 2 2 2 2 2 2" xfId="6246" xr:uid="{8519F2E7-97A9-4B59-B2E8-1CAD042D0795}"/>
    <cellStyle name="Normal 5 7 2 2 2 2 3" xfId="3681" xr:uid="{62E07CAA-C5E6-41FD-A6A6-EDC180A2EEB2}"/>
    <cellStyle name="Normal 5 7 2 2 2 2 4" xfId="5357" xr:uid="{8799E9B8-A058-455D-9758-B050C7E6DBCE}"/>
    <cellStyle name="Normal 5 7 2 2 2 3" xfId="2137" xr:uid="{00000000-0005-0000-0000-00005A080000}"/>
    <cellStyle name="Normal 5 7 2 2 2 3 2" xfId="5958" xr:uid="{B90D99D1-F7F1-4760-99B0-3F474C98E6C7}"/>
    <cellStyle name="Normal 5 7 2 2 2 4" xfId="2981" xr:uid="{8C38B749-AFE0-4C01-AFF9-518A2D424D62}"/>
    <cellStyle name="Normal 5 7 2 2 2 5" xfId="4690" xr:uid="{C55D3EE6-9658-4A37-B182-4A5E97EEEA8A}"/>
    <cellStyle name="Normal 5 7 2 2 3" xfId="1164" xr:uid="{00000000-0005-0000-0000-00005B080000}"/>
    <cellStyle name="Normal 5 7 2 2 3 2" xfId="1833" xr:uid="{00000000-0005-0000-0000-00005C080000}"/>
    <cellStyle name="Normal 5 7 2 2 3 2 2" xfId="2502" xr:uid="{00000000-0005-0000-0000-00005D080000}"/>
    <cellStyle name="Normal 5 7 2 2 3 2 2 2" xfId="6323" xr:uid="{73FF759E-5623-4344-8773-67E6110FCA18}"/>
    <cellStyle name="Normal 5 7 2 2 3 2 3" xfId="3979" xr:uid="{4E85050E-2B27-405E-95A6-B066B42896D9}"/>
    <cellStyle name="Normal 5 7 2 2 3 2 4" xfId="5655" xr:uid="{8EE05E10-6658-4198-9356-837ABB3A60CC}"/>
    <cellStyle name="Normal 5 7 2 2 3 3" xfId="2214" xr:uid="{00000000-0005-0000-0000-00005E080000}"/>
    <cellStyle name="Normal 5 7 2 2 3 3 2" xfId="6035" xr:uid="{13142CDB-663F-4A68-9168-8BD8493C8164}"/>
    <cellStyle name="Normal 5 7 2 2 3 4" xfId="3279" xr:uid="{5F797902-0B43-45E7-9C3E-C2BA94C613FF}"/>
    <cellStyle name="Normal 5 7 2 2 3 5" xfId="4988" xr:uid="{E465FAA2-AE54-453D-BAF8-B875E1BAF9A9}"/>
    <cellStyle name="Normal 5 7 2 2 4" xfId="1351" xr:uid="{00000000-0005-0000-0000-00005F080000}"/>
    <cellStyle name="Normal 5 7 2 2 4 2" xfId="2349" xr:uid="{00000000-0005-0000-0000-000060080000}"/>
    <cellStyle name="Normal 5 7 2 2 4 2 2" xfId="6170" xr:uid="{57AE1847-5E33-4391-BDF2-6AC3E1B9808C}"/>
    <cellStyle name="Normal 5 7 2 2 4 3" xfId="3497" xr:uid="{A0ED171E-9FC2-44DE-B51E-BB50D8482532}"/>
    <cellStyle name="Normal 5 7 2 2 4 4" xfId="5173" xr:uid="{4ED3BD69-EF47-496E-A481-C5506792A3C5}"/>
    <cellStyle name="Normal 5 7 2 2 5" xfId="2060" xr:uid="{00000000-0005-0000-0000-000061080000}"/>
    <cellStyle name="Normal 5 7 2 2 5 2" xfId="5881" xr:uid="{8F336E2D-2BA7-4598-A8CD-20FCFD49EC64}"/>
    <cellStyle name="Normal 5 7 2 2 6" xfId="2797" xr:uid="{1294AFEB-4AE9-4717-B3C2-393845954EA9}"/>
    <cellStyle name="Normal 5 7 2 2 7" xfId="4505" xr:uid="{B472940B-F3EC-4092-B67B-E222AE2E38E0}"/>
    <cellStyle name="Normal 5 7 2 3" xfId="605" xr:uid="{00000000-0005-0000-0000-000062080000}"/>
    <cellStyle name="Normal 5 7 2 3 2" xfId="1314" xr:uid="{00000000-0005-0000-0000-000063080000}"/>
    <cellStyle name="Normal 5 7 2 3 2 2" xfId="2312" xr:uid="{00000000-0005-0000-0000-000064080000}"/>
    <cellStyle name="Normal 5 7 2 3 2 2 2" xfId="6133" xr:uid="{F479451D-1636-4120-B52D-10ECA7CB3954}"/>
    <cellStyle name="Normal 5 7 2 3 2 3" xfId="3422" xr:uid="{DE152F16-50C3-4F0C-9151-DDB5E9D86000}"/>
    <cellStyle name="Normal 5 7 2 3 2 4" xfId="5136" xr:uid="{A0764B9A-D863-49A0-92F9-3467295A80FD}"/>
    <cellStyle name="Normal 5 7 2 3 3" xfId="2023" xr:uid="{00000000-0005-0000-0000-000065080000}"/>
    <cellStyle name="Normal 5 7 2 3 3 2" xfId="5844" xr:uid="{610AABFC-65BA-433E-989B-74C67470C49D}"/>
    <cellStyle name="Normal 5 7 2 3 4" xfId="2722" xr:uid="{5E7A5EAA-F785-4152-B285-2E52C5649589}"/>
    <cellStyle name="Normal 5 7 2 3 5" xfId="4430" xr:uid="{FF08F1B5-D42E-4AE1-B256-5589A08E832E}"/>
    <cellStyle name="Normal 5 7 2 4" xfId="769" xr:uid="{00000000-0005-0000-0000-000066080000}"/>
    <cellStyle name="Normal 5 7 2 4 2" xfId="1438" xr:uid="{00000000-0005-0000-0000-000067080000}"/>
    <cellStyle name="Normal 5 7 2 4 2 2" xfId="2387" xr:uid="{00000000-0005-0000-0000-000068080000}"/>
    <cellStyle name="Normal 5 7 2 4 2 2 2" xfId="6208" xr:uid="{F0CB9105-FF17-41DF-897C-D69269301615}"/>
    <cellStyle name="Normal 5 7 2 4 2 3" xfId="3584" xr:uid="{A323D049-6271-40F3-877B-3842A09BC2F5}"/>
    <cellStyle name="Normal 5 7 2 4 2 4" xfId="5260" xr:uid="{7B32C29A-E7D5-4C3B-B974-83521EBE7838}"/>
    <cellStyle name="Normal 5 7 2 4 3" xfId="2098" xr:uid="{00000000-0005-0000-0000-000069080000}"/>
    <cellStyle name="Normal 5 7 2 4 3 2" xfId="5919" xr:uid="{7045DB03-7587-4681-83A0-4A3AC59BF699}"/>
    <cellStyle name="Normal 5 7 2 4 4" xfId="2884" xr:uid="{2A250C7B-91E6-4E88-B1FB-887A0BE3FEF5}"/>
    <cellStyle name="Normal 5 7 2 4 5" xfId="4593" xr:uid="{CC2BA43E-C59E-4C9B-B4C6-5D61C0FBCA69}"/>
    <cellStyle name="Normal 5 7 2 5" xfId="1056" xr:uid="{00000000-0005-0000-0000-00006A080000}"/>
    <cellStyle name="Normal 5 7 2 5 2" xfId="1725" xr:uid="{00000000-0005-0000-0000-00006B080000}"/>
    <cellStyle name="Normal 5 7 2 5 2 2" xfId="2464" xr:uid="{00000000-0005-0000-0000-00006C080000}"/>
    <cellStyle name="Normal 5 7 2 5 2 2 2" xfId="6285" xr:uid="{8234633F-3CF7-4781-9FAA-EB7460257DA8}"/>
    <cellStyle name="Normal 5 7 2 5 2 3" xfId="3871" xr:uid="{78B7EB8D-FD6C-4DC0-B7AB-03793479F26B}"/>
    <cellStyle name="Normal 5 7 2 5 2 4" xfId="5547" xr:uid="{4914AC29-9DF4-4AE0-AD4C-274FE915D337}"/>
    <cellStyle name="Normal 5 7 2 5 3" xfId="2174" xr:uid="{00000000-0005-0000-0000-00006D080000}"/>
    <cellStyle name="Normal 5 7 2 5 3 2" xfId="5995" xr:uid="{901E371C-5247-4FB9-B25F-05C6B6038D1F}"/>
    <cellStyle name="Normal 5 7 2 5 4" xfId="3171" xr:uid="{620A8451-CBBC-4501-8C5E-027F9164F8D8}"/>
    <cellStyle name="Normal 5 7 2 5 5" xfId="4880" xr:uid="{30FC7417-0DE6-4EE8-83E3-A050C9441B51}"/>
    <cellStyle name="Normal 5 7 2 6" xfId="1276" xr:uid="{00000000-0005-0000-0000-00006E080000}"/>
    <cellStyle name="Normal 5 7 2 6 2" xfId="2275" xr:uid="{00000000-0005-0000-0000-00006F080000}"/>
    <cellStyle name="Normal 5 7 2 6 2 2" xfId="6096" xr:uid="{4ED10675-E2DB-4400-A234-9C77290C7A01}"/>
    <cellStyle name="Normal 5 7 2 6 3" xfId="3385" xr:uid="{4A1680C8-DEA3-44D6-858C-968E8543607E}"/>
    <cellStyle name="Normal 5 7 2 6 4" xfId="5098" xr:uid="{0C9DA647-ED08-44E2-B9EB-8A5E1FB878A6}"/>
    <cellStyle name="Normal 5 7 2 7" xfId="1937" xr:uid="{00000000-0005-0000-0000-000070080000}"/>
    <cellStyle name="Normal 5 7 2 7 2" xfId="5758" xr:uid="{A3FB3EEA-B9DA-4E63-9D2D-7CEFD27E0907}"/>
    <cellStyle name="Normal 5 7 2 8" xfId="2579" xr:uid="{00000000-0005-0000-0000-000071080000}"/>
    <cellStyle name="Normal 5 7 2 8 2" xfId="6399" xr:uid="{819EFCBB-340B-45F5-A031-9141DD93D025}"/>
    <cellStyle name="Normal 5 7 2 9" xfId="2637" xr:uid="{C2589CED-D757-4379-8933-6B6387C0F8AB}"/>
    <cellStyle name="Normal 5 7 3" xfId="680" xr:uid="{00000000-0005-0000-0000-000072080000}"/>
    <cellStyle name="Normal 5 7 3 2" xfId="865" xr:uid="{00000000-0005-0000-0000-000073080000}"/>
    <cellStyle name="Normal 5 7 3 2 2" xfId="1534" xr:uid="{00000000-0005-0000-0000-000074080000}"/>
    <cellStyle name="Normal 5 7 3 2 2 2" xfId="2424" xr:uid="{00000000-0005-0000-0000-000075080000}"/>
    <cellStyle name="Normal 5 7 3 2 2 2 2" xfId="6245" xr:uid="{B5DE0771-B6AE-40BD-B810-3B7B1C05CE29}"/>
    <cellStyle name="Normal 5 7 3 2 2 3" xfId="3680" xr:uid="{7B9B7029-78DB-43E0-9C97-C26536F95824}"/>
    <cellStyle name="Normal 5 7 3 2 2 4" xfId="5356" xr:uid="{D4FB826C-4E43-41D2-A7F0-190B75A4D232}"/>
    <cellStyle name="Normal 5 7 3 2 3" xfId="2136" xr:uid="{00000000-0005-0000-0000-000076080000}"/>
    <cellStyle name="Normal 5 7 3 2 3 2" xfId="5957" xr:uid="{E7D9D35E-5A8E-4ECF-8507-C4EB858F4F6C}"/>
    <cellStyle name="Normal 5 7 3 2 4" xfId="2980" xr:uid="{27C50FD0-1518-4E4A-BEAD-66CF1DDEE6C2}"/>
    <cellStyle name="Normal 5 7 3 2 5" xfId="4689" xr:uid="{4DBF2F60-2B99-4A2E-AEAA-1C5553F3AE7D}"/>
    <cellStyle name="Normal 5 7 3 3" xfId="1163" xr:uid="{00000000-0005-0000-0000-000077080000}"/>
    <cellStyle name="Normal 5 7 3 3 2" xfId="1832" xr:uid="{00000000-0005-0000-0000-000078080000}"/>
    <cellStyle name="Normal 5 7 3 3 2 2" xfId="2501" xr:uid="{00000000-0005-0000-0000-000079080000}"/>
    <cellStyle name="Normal 5 7 3 3 2 2 2" xfId="6322" xr:uid="{FA59FE9C-864A-4742-9360-59E5D02E609F}"/>
    <cellStyle name="Normal 5 7 3 3 2 3" xfId="3978" xr:uid="{2351827D-EEAB-48B7-A77B-02FCD6A96003}"/>
    <cellStyle name="Normal 5 7 3 3 2 4" xfId="5654" xr:uid="{F83FDDC8-D60A-460C-8C91-C5078FEF7609}"/>
    <cellStyle name="Normal 5 7 3 3 3" xfId="2213" xr:uid="{00000000-0005-0000-0000-00007A080000}"/>
    <cellStyle name="Normal 5 7 3 3 3 2" xfId="6034" xr:uid="{40EE42C5-9B52-4944-8187-90C68C08B539}"/>
    <cellStyle name="Normal 5 7 3 3 4" xfId="3278" xr:uid="{45084A45-9E73-40FA-9EF4-4D245AF8B79F}"/>
    <cellStyle name="Normal 5 7 3 3 5" xfId="4987" xr:uid="{8CA2A8D1-C590-44DA-B8DB-85644D405AD9}"/>
    <cellStyle name="Normal 5 7 3 4" xfId="1350" xr:uid="{00000000-0005-0000-0000-00007B080000}"/>
    <cellStyle name="Normal 5 7 3 4 2" xfId="2348" xr:uid="{00000000-0005-0000-0000-00007C080000}"/>
    <cellStyle name="Normal 5 7 3 4 2 2" xfId="6169" xr:uid="{70E823B7-83B3-4978-976D-733B468CCD3D}"/>
    <cellStyle name="Normal 5 7 3 4 3" xfId="3496" xr:uid="{9ACA1911-42FC-4F5D-93F3-061548C623A7}"/>
    <cellStyle name="Normal 5 7 3 4 4" xfId="5172" xr:uid="{A7822C57-289C-4EC5-A80F-6D7C46A1D973}"/>
    <cellStyle name="Normal 5 7 3 5" xfId="2059" xr:uid="{00000000-0005-0000-0000-00007D080000}"/>
    <cellStyle name="Normal 5 7 3 5 2" xfId="5880" xr:uid="{9F03B922-86EB-4937-A6E9-A68189453883}"/>
    <cellStyle name="Normal 5 7 3 6" xfId="2796" xr:uid="{3036E624-FAC2-40F7-9680-76D4AE3E7BF7}"/>
    <cellStyle name="Normal 5 7 3 7" xfId="4504" xr:uid="{6E38912E-1691-4A39-B7EE-A03925413E2F}"/>
    <cellStyle name="Normal 5 7 4" xfId="604" xr:uid="{00000000-0005-0000-0000-00007E080000}"/>
    <cellStyle name="Normal 5 7 4 2" xfId="1313" xr:uid="{00000000-0005-0000-0000-00007F080000}"/>
    <cellStyle name="Normal 5 7 4 2 2" xfId="2311" xr:uid="{00000000-0005-0000-0000-000080080000}"/>
    <cellStyle name="Normal 5 7 4 2 2 2" xfId="6132" xr:uid="{C6B1401C-1BD8-459F-8E8B-6A3CB776A556}"/>
    <cellStyle name="Normal 5 7 4 2 3" xfId="3421" xr:uid="{64B25A73-5434-4901-996F-F1BEFC40C276}"/>
    <cellStyle name="Normal 5 7 4 2 4" xfId="5135" xr:uid="{D55E0C6E-679F-42AA-8F85-06E481C4A500}"/>
    <cellStyle name="Normal 5 7 4 3" xfId="2022" xr:uid="{00000000-0005-0000-0000-000081080000}"/>
    <cellStyle name="Normal 5 7 4 3 2" xfId="5843" xr:uid="{1105C298-2837-45A0-AA7F-985281C4F43D}"/>
    <cellStyle name="Normal 5 7 4 4" xfId="2721" xr:uid="{8EDBD27B-CBB8-4E49-B9E0-825501EB021C}"/>
    <cellStyle name="Normal 5 7 4 5" xfId="4429" xr:uid="{157C6053-8BB4-46A6-B701-AFCC734C9B45}"/>
    <cellStyle name="Normal 5 7 5" xfId="768" xr:uid="{00000000-0005-0000-0000-000082080000}"/>
    <cellStyle name="Normal 5 7 5 2" xfId="1437" xr:uid="{00000000-0005-0000-0000-000083080000}"/>
    <cellStyle name="Normal 5 7 5 2 2" xfId="2386" xr:uid="{00000000-0005-0000-0000-000084080000}"/>
    <cellStyle name="Normal 5 7 5 2 2 2" xfId="6207" xr:uid="{B924AE31-07DB-400F-A7E3-1F4F47F781E1}"/>
    <cellStyle name="Normal 5 7 5 2 3" xfId="3583" xr:uid="{F65725DE-03FA-4446-B207-DE598478A483}"/>
    <cellStyle name="Normal 5 7 5 2 4" xfId="5259" xr:uid="{9D61CAC1-27D0-474D-AC3D-16D07DCD218B}"/>
    <cellStyle name="Normal 5 7 5 3" xfId="2097" xr:uid="{00000000-0005-0000-0000-000085080000}"/>
    <cellStyle name="Normal 5 7 5 3 2" xfId="5918" xr:uid="{55FBE9EE-65BD-4811-AE89-0C13AD2545DB}"/>
    <cellStyle name="Normal 5 7 5 4" xfId="2883" xr:uid="{D55D434C-20FF-424C-BB2F-0603A7FB6A32}"/>
    <cellStyle name="Normal 5 7 5 5" xfId="4592" xr:uid="{97819853-0487-4EE3-82E3-522B811DB963}"/>
    <cellStyle name="Normal 5 7 6" xfId="1055" xr:uid="{00000000-0005-0000-0000-000086080000}"/>
    <cellStyle name="Normal 5 7 6 2" xfId="1724" xr:uid="{00000000-0005-0000-0000-000087080000}"/>
    <cellStyle name="Normal 5 7 6 2 2" xfId="2463" xr:uid="{00000000-0005-0000-0000-000088080000}"/>
    <cellStyle name="Normal 5 7 6 2 2 2" xfId="6284" xr:uid="{3876CE44-8EE6-41EE-8889-FD560E70705B}"/>
    <cellStyle name="Normal 5 7 6 2 3" xfId="3870" xr:uid="{27C31C9A-5D03-4EB0-A04C-F59EF5B48627}"/>
    <cellStyle name="Normal 5 7 6 2 4" xfId="5546" xr:uid="{40F33FAD-437E-461E-A7E7-296D4ECE8ED9}"/>
    <cellStyle name="Normal 5 7 6 3" xfId="2173" xr:uid="{00000000-0005-0000-0000-000089080000}"/>
    <cellStyle name="Normal 5 7 6 3 2" xfId="5994" xr:uid="{712EFC12-7AAF-4FD5-B564-91A31695A398}"/>
    <cellStyle name="Normal 5 7 6 4" xfId="3170" xr:uid="{D7F99E24-4AA3-428C-9DE8-7792F12A6521}"/>
    <cellStyle name="Normal 5 7 6 5" xfId="4879" xr:uid="{36B64632-DE97-473A-B5B5-9284473F15A5}"/>
    <cellStyle name="Normal 5 7 7" xfId="1234" xr:uid="{00000000-0005-0000-0000-00008A080000}"/>
    <cellStyle name="Normal 5 7 7 2" xfId="1864" xr:uid="{00000000-0005-0000-0000-00008B080000}"/>
    <cellStyle name="Normal 5 7 7 2 2" xfId="2525" xr:uid="{00000000-0005-0000-0000-00008C080000}"/>
    <cellStyle name="Normal 5 7 7 2 2 2" xfId="6346" xr:uid="{AAAE3F9B-F66F-4A9A-A835-D0FC0B8D7DE5}"/>
    <cellStyle name="Normal 5 7 7 2 3" xfId="4048" xr:uid="{FB7AA04D-9136-46D0-9E3E-8F9E751D5BAA}"/>
    <cellStyle name="Normal 5 7 7 2 4" xfId="5686" xr:uid="{3826B655-674B-4186-9404-13FE5B1584EA}"/>
    <cellStyle name="Normal 5 7 7 3" xfId="2238" xr:uid="{00000000-0005-0000-0000-00008D080000}"/>
    <cellStyle name="Normal 5 7 7 3 2" xfId="6059" xr:uid="{DF06A68C-6BEC-4927-BB8F-CCFD2DE9670A}"/>
    <cellStyle name="Normal 5 7 7 4" xfId="3348" xr:uid="{A01D4171-4D30-4D59-9CCB-209D46DB30A5}"/>
    <cellStyle name="Normal 5 7 7 5" xfId="5058" xr:uid="{90E48705-3EAA-4B3E-8C0D-0EE2AB7FD39B}"/>
    <cellStyle name="Normal 5 7 8" xfId="1275" xr:uid="{00000000-0005-0000-0000-00008E080000}"/>
    <cellStyle name="Normal 5 7 8 2" xfId="2274" xr:uid="{00000000-0005-0000-0000-00008F080000}"/>
    <cellStyle name="Normal 5 7 8 2 2" xfId="6095" xr:uid="{26388B79-046C-49F3-BA88-26601E34D84C}"/>
    <cellStyle name="Normal 5 7 8 3" xfId="3384" xr:uid="{09F1BF07-C59A-442B-98F7-EBB15A95C31D}"/>
    <cellStyle name="Normal 5 7 8 4" xfId="5097" xr:uid="{E45350DD-64C9-459B-B9A0-6187736109AB}"/>
    <cellStyle name="Normal 5 7 9" xfId="1936" xr:uid="{00000000-0005-0000-0000-000090080000}"/>
    <cellStyle name="Normal 5 7 9 2" xfId="5757" xr:uid="{FE44CBDD-E5D1-4E17-8260-D89C2C01204B}"/>
    <cellStyle name="Normal 5 8" xfId="476" xr:uid="{00000000-0005-0000-0000-000091080000}"/>
    <cellStyle name="Normal 5 8 10" xfId="2580" xr:uid="{00000000-0005-0000-0000-000092080000}"/>
    <cellStyle name="Normal 5 8 10 2" xfId="6400" xr:uid="{C5CBDE8E-CB83-46F1-BE46-17ECE7A1A7F6}"/>
    <cellStyle name="Normal 5 8 11" xfId="2638" xr:uid="{00D0BF25-D291-453D-875F-73088F3C9D46}"/>
    <cellStyle name="Normal 5 8 12" xfId="4343" xr:uid="{2D0900D2-2356-474C-A11E-67367AC828F9}"/>
    <cellStyle name="Normal 5 8 2" xfId="477" xr:uid="{00000000-0005-0000-0000-000093080000}"/>
    <cellStyle name="Normal 5 8 2 10" xfId="4344" xr:uid="{9DFB358E-4411-4635-A389-69FF0AC37A6D}"/>
    <cellStyle name="Normal 5 8 2 2" xfId="683" xr:uid="{00000000-0005-0000-0000-000094080000}"/>
    <cellStyle name="Normal 5 8 2 2 2" xfId="868" xr:uid="{00000000-0005-0000-0000-000095080000}"/>
    <cellStyle name="Normal 5 8 2 2 2 2" xfId="1537" xr:uid="{00000000-0005-0000-0000-000096080000}"/>
    <cellStyle name="Normal 5 8 2 2 2 2 2" xfId="2427" xr:uid="{00000000-0005-0000-0000-000097080000}"/>
    <cellStyle name="Normal 5 8 2 2 2 2 2 2" xfId="6248" xr:uid="{4E6A96E3-5474-4677-8F83-870D3EE1DBA3}"/>
    <cellStyle name="Normal 5 8 2 2 2 2 3" xfId="3683" xr:uid="{D28BBA2C-9CC5-41B1-B20F-ED6DA0AF5B2F}"/>
    <cellStyle name="Normal 5 8 2 2 2 2 4" xfId="5359" xr:uid="{799FEE6D-E586-40D2-B26C-35C9992E8588}"/>
    <cellStyle name="Normal 5 8 2 2 2 3" xfId="2139" xr:uid="{00000000-0005-0000-0000-000098080000}"/>
    <cellStyle name="Normal 5 8 2 2 2 3 2" xfId="5960" xr:uid="{604831F5-E097-427E-A069-F77F88FE764D}"/>
    <cellStyle name="Normal 5 8 2 2 2 4" xfId="2983" xr:uid="{1E57EFB6-D05E-4498-B7E7-7EB6C08A9B03}"/>
    <cellStyle name="Normal 5 8 2 2 2 5" xfId="4692" xr:uid="{2A7AEAC4-B58B-4A34-BD1F-8BB0C62CD553}"/>
    <cellStyle name="Normal 5 8 2 2 3" xfId="1166" xr:uid="{00000000-0005-0000-0000-000099080000}"/>
    <cellStyle name="Normal 5 8 2 2 3 2" xfId="1835" xr:uid="{00000000-0005-0000-0000-00009A080000}"/>
    <cellStyle name="Normal 5 8 2 2 3 2 2" xfId="2504" xr:uid="{00000000-0005-0000-0000-00009B080000}"/>
    <cellStyle name="Normal 5 8 2 2 3 2 2 2" xfId="6325" xr:uid="{ED0255C3-967D-49E5-B2E4-471B77B7B943}"/>
    <cellStyle name="Normal 5 8 2 2 3 2 3" xfId="3981" xr:uid="{E6289E0D-D092-44C3-B0BE-2CB11712D862}"/>
    <cellStyle name="Normal 5 8 2 2 3 2 4" xfId="5657" xr:uid="{B620A305-CCE8-4FDC-9EC6-8C38BFF1C26F}"/>
    <cellStyle name="Normal 5 8 2 2 3 3" xfId="2216" xr:uid="{00000000-0005-0000-0000-00009C080000}"/>
    <cellStyle name="Normal 5 8 2 2 3 3 2" xfId="6037" xr:uid="{FEC609CD-1AC3-4E62-A09A-AE71C15C988F}"/>
    <cellStyle name="Normal 5 8 2 2 3 4" xfId="3281" xr:uid="{D9343A00-ABC7-4D93-BAF9-B0A5AD0D0289}"/>
    <cellStyle name="Normal 5 8 2 2 3 5" xfId="4990" xr:uid="{1AF8B4A0-9EF1-42D4-A431-3ABA44F775E2}"/>
    <cellStyle name="Normal 5 8 2 2 4" xfId="1353" xr:uid="{00000000-0005-0000-0000-00009D080000}"/>
    <cellStyle name="Normal 5 8 2 2 4 2" xfId="2351" xr:uid="{00000000-0005-0000-0000-00009E080000}"/>
    <cellStyle name="Normal 5 8 2 2 4 2 2" xfId="6172" xr:uid="{F7A15A94-67A0-451D-9913-6389FD523D3C}"/>
    <cellStyle name="Normal 5 8 2 2 4 3" xfId="3499" xr:uid="{E4735D83-6CDE-42E1-8C00-C08F7C2224DF}"/>
    <cellStyle name="Normal 5 8 2 2 4 4" xfId="5175" xr:uid="{78C204B8-4E07-4641-B02B-CDC9399A410C}"/>
    <cellStyle name="Normal 5 8 2 2 5" xfId="2062" xr:uid="{00000000-0005-0000-0000-00009F080000}"/>
    <cellStyle name="Normal 5 8 2 2 5 2" xfId="5883" xr:uid="{1414FEBF-3671-4C6C-A9A2-66946815896A}"/>
    <cellStyle name="Normal 5 8 2 2 6" xfId="2799" xr:uid="{D0D3168B-AC33-4416-8EAE-840908C0EF7C}"/>
    <cellStyle name="Normal 5 8 2 2 7" xfId="4507" xr:uid="{ACB513E9-86A7-4EE1-9134-D22D93AEF904}"/>
    <cellStyle name="Normal 5 8 2 3" xfId="607" xr:uid="{00000000-0005-0000-0000-0000A0080000}"/>
    <cellStyle name="Normal 5 8 2 3 2" xfId="1316" xr:uid="{00000000-0005-0000-0000-0000A1080000}"/>
    <cellStyle name="Normal 5 8 2 3 2 2" xfId="2314" xr:uid="{00000000-0005-0000-0000-0000A2080000}"/>
    <cellStyle name="Normal 5 8 2 3 2 2 2" xfId="6135" xr:uid="{08DD5AAF-F7CE-46BF-BFD0-79395C343832}"/>
    <cellStyle name="Normal 5 8 2 3 2 3" xfId="3424" xr:uid="{772CC573-300A-4C5E-B2DF-AD7E2F7E54B1}"/>
    <cellStyle name="Normal 5 8 2 3 2 4" xfId="5138" xr:uid="{EB0B5661-99BC-4E2D-8FE5-B496CF6E5C59}"/>
    <cellStyle name="Normal 5 8 2 3 3" xfId="2025" xr:uid="{00000000-0005-0000-0000-0000A3080000}"/>
    <cellStyle name="Normal 5 8 2 3 3 2" xfId="5846" xr:uid="{6CDBD70E-858B-4467-8185-C4B53FC8DBC0}"/>
    <cellStyle name="Normal 5 8 2 3 4" xfId="2724" xr:uid="{0DC97053-43BE-44B5-9016-E854483F4AAA}"/>
    <cellStyle name="Normal 5 8 2 3 5" xfId="4432" xr:uid="{36805523-A1A5-4F10-AD5D-A416163BFD0D}"/>
    <cellStyle name="Normal 5 8 2 4" xfId="771" xr:uid="{00000000-0005-0000-0000-0000A4080000}"/>
    <cellStyle name="Normal 5 8 2 4 2" xfId="1440" xr:uid="{00000000-0005-0000-0000-0000A5080000}"/>
    <cellStyle name="Normal 5 8 2 4 2 2" xfId="2389" xr:uid="{00000000-0005-0000-0000-0000A6080000}"/>
    <cellStyle name="Normal 5 8 2 4 2 2 2" xfId="6210" xr:uid="{89AFE08E-CB26-4C97-AECC-94DD9F558DC9}"/>
    <cellStyle name="Normal 5 8 2 4 2 3" xfId="3586" xr:uid="{C1CE8A19-523A-4BAE-A7E3-1B60BA7CE0EC}"/>
    <cellStyle name="Normal 5 8 2 4 2 4" xfId="5262" xr:uid="{CB3485A7-151E-4BF7-BD3E-4FFFF53C09F5}"/>
    <cellStyle name="Normal 5 8 2 4 3" xfId="2100" xr:uid="{00000000-0005-0000-0000-0000A7080000}"/>
    <cellStyle name="Normal 5 8 2 4 3 2" xfId="5921" xr:uid="{C617093F-4457-4E4B-AD5C-3FFD0BEDE6E0}"/>
    <cellStyle name="Normal 5 8 2 4 4" xfId="2886" xr:uid="{5C12775C-0343-4011-97C5-D6FB911788ED}"/>
    <cellStyle name="Normal 5 8 2 4 5" xfId="4595" xr:uid="{C112D476-3522-4150-B81A-B907DB70F235}"/>
    <cellStyle name="Normal 5 8 2 5" xfId="1058" xr:uid="{00000000-0005-0000-0000-0000A8080000}"/>
    <cellStyle name="Normal 5 8 2 5 2" xfId="1727" xr:uid="{00000000-0005-0000-0000-0000A9080000}"/>
    <cellStyle name="Normal 5 8 2 5 2 2" xfId="2466" xr:uid="{00000000-0005-0000-0000-0000AA080000}"/>
    <cellStyle name="Normal 5 8 2 5 2 2 2" xfId="6287" xr:uid="{17949CE4-5B1F-4AC5-892F-AA0B56AE007F}"/>
    <cellStyle name="Normal 5 8 2 5 2 3" xfId="3873" xr:uid="{F5DF247B-E91C-4CC2-A299-375244DBCD02}"/>
    <cellStyle name="Normal 5 8 2 5 2 4" xfId="5549" xr:uid="{15DAE90F-49ED-425C-B312-3EBEAD138727}"/>
    <cellStyle name="Normal 5 8 2 5 3" xfId="2176" xr:uid="{00000000-0005-0000-0000-0000AB080000}"/>
    <cellStyle name="Normal 5 8 2 5 3 2" xfId="5997" xr:uid="{82A18F41-4D88-4560-B514-F780B512FFDC}"/>
    <cellStyle name="Normal 5 8 2 5 4" xfId="3173" xr:uid="{CD396977-960A-409F-8A76-05249C0096E3}"/>
    <cellStyle name="Normal 5 8 2 5 5" xfId="4882" xr:uid="{B6AC9EAD-0A1E-4B91-BFEE-2D00C8F01D51}"/>
    <cellStyle name="Normal 5 8 2 6" xfId="1278" xr:uid="{00000000-0005-0000-0000-0000AC080000}"/>
    <cellStyle name="Normal 5 8 2 6 2" xfId="2277" xr:uid="{00000000-0005-0000-0000-0000AD080000}"/>
    <cellStyle name="Normal 5 8 2 6 2 2" xfId="6098" xr:uid="{5E5AFC89-5D07-4E25-BDD5-E1FFE42AB0F1}"/>
    <cellStyle name="Normal 5 8 2 6 3" xfId="3387" xr:uid="{3DED861E-10EC-49F1-99FC-83574A3BBACF}"/>
    <cellStyle name="Normal 5 8 2 6 4" xfId="5100" xr:uid="{4AD26B10-EE0E-421B-B913-089AEAAB2221}"/>
    <cellStyle name="Normal 5 8 2 7" xfId="1939" xr:uid="{00000000-0005-0000-0000-0000AE080000}"/>
    <cellStyle name="Normal 5 8 2 7 2" xfId="5760" xr:uid="{C589CB12-EFDB-44C6-B464-631F9D1FF4C2}"/>
    <cellStyle name="Normal 5 8 2 8" xfId="2581" xr:uid="{00000000-0005-0000-0000-0000AF080000}"/>
    <cellStyle name="Normal 5 8 2 8 2" xfId="6401" xr:uid="{B699C2BF-0311-4940-975F-71D8CE0A5A51}"/>
    <cellStyle name="Normal 5 8 2 9" xfId="2639" xr:uid="{083E42C4-B453-45DE-A0AB-174262403B45}"/>
    <cellStyle name="Normal 5 8 3" xfId="682" xr:uid="{00000000-0005-0000-0000-0000B0080000}"/>
    <cellStyle name="Normal 5 8 3 2" xfId="867" xr:uid="{00000000-0005-0000-0000-0000B1080000}"/>
    <cellStyle name="Normal 5 8 3 2 2" xfId="1536" xr:uid="{00000000-0005-0000-0000-0000B2080000}"/>
    <cellStyle name="Normal 5 8 3 2 2 2" xfId="2426" xr:uid="{00000000-0005-0000-0000-0000B3080000}"/>
    <cellStyle name="Normal 5 8 3 2 2 2 2" xfId="6247" xr:uid="{03DD9316-BF4F-4705-B227-BC5D4A6E868A}"/>
    <cellStyle name="Normal 5 8 3 2 2 3" xfId="3682" xr:uid="{D415F452-B7C1-4002-8682-74944F203965}"/>
    <cellStyle name="Normal 5 8 3 2 2 4" xfId="5358" xr:uid="{3107CD84-3A82-4A8F-A812-0E864F0A61E8}"/>
    <cellStyle name="Normal 5 8 3 2 3" xfId="2138" xr:uid="{00000000-0005-0000-0000-0000B4080000}"/>
    <cellStyle name="Normal 5 8 3 2 3 2" xfId="5959" xr:uid="{DDCBFFDC-6FB6-4A18-931C-5F08630ACCD3}"/>
    <cellStyle name="Normal 5 8 3 2 4" xfId="2982" xr:uid="{23AE02CA-EA33-42EE-8156-EADC01C32C9C}"/>
    <cellStyle name="Normal 5 8 3 2 5" xfId="4691" xr:uid="{32CDA6BC-7117-4244-AEE1-BC869DDE7579}"/>
    <cellStyle name="Normal 5 8 3 3" xfId="1165" xr:uid="{00000000-0005-0000-0000-0000B5080000}"/>
    <cellStyle name="Normal 5 8 3 3 2" xfId="1834" xr:uid="{00000000-0005-0000-0000-0000B6080000}"/>
    <cellStyle name="Normal 5 8 3 3 2 2" xfId="2503" xr:uid="{00000000-0005-0000-0000-0000B7080000}"/>
    <cellStyle name="Normal 5 8 3 3 2 2 2" xfId="6324" xr:uid="{42348E47-8DB5-4E15-B3E1-5505C52840B7}"/>
    <cellStyle name="Normal 5 8 3 3 2 3" xfId="3980" xr:uid="{34EC5596-0C6B-432D-B240-189FBBDED8D8}"/>
    <cellStyle name="Normal 5 8 3 3 2 4" xfId="5656" xr:uid="{57A4854A-5C36-41D5-9A85-8FE02DAD6BD0}"/>
    <cellStyle name="Normal 5 8 3 3 3" xfId="2215" xr:uid="{00000000-0005-0000-0000-0000B8080000}"/>
    <cellStyle name="Normal 5 8 3 3 3 2" xfId="6036" xr:uid="{E790099C-AEBC-4C40-BE0F-56571C9DF948}"/>
    <cellStyle name="Normal 5 8 3 3 4" xfId="3280" xr:uid="{5DF00DE7-B7DF-4091-8BED-20470B2B4331}"/>
    <cellStyle name="Normal 5 8 3 3 5" xfId="4989" xr:uid="{B88A3538-40D6-4B12-88EC-A886DBC1494D}"/>
    <cellStyle name="Normal 5 8 3 4" xfId="1352" xr:uid="{00000000-0005-0000-0000-0000B9080000}"/>
    <cellStyle name="Normal 5 8 3 4 2" xfId="2350" xr:uid="{00000000-0005-0000-0000-0000BA080000}"/>
    <cellStyle name="Normal 5 8 3 4 2 2" xfId="6171" xr:uid="{0152D145-1A8D-4D79-A8D2-7ECD887C891F}"/>
    <cellStyle name="Normal 5 8 3 4 3" xfId="3498" xr:uid="{89731284-A7C4-418D-A82C-01FE549DC544}"/>
    <cellStyle name="Normal 5 8 3 4 4" xfId="5174" xr:uid="{3E0F0A50-58EC-4BD1-9F4C-A9820C4115A4}"/>
    <cellStyle name="Normal 5 8 3 5" xfId="2061" xr:uid="{00000000-0005-0000-0000-0000BB080000}"/>
    <cellStyle name="Normal 5 8 3 5 2" xfId="5882" xr:uid="{CD4C2499-1C59-4F87-9891-07F6EECD2A59}"/>
    <cellStyle name="Normal 5 8 3 6" xfId="2798" xr:uid="{57020F4A-54AD-4823-9B8E-52FD4A94AFE9}"/>
    <cellStyle name="Normal 5 8 3 7" xfId="4506" xr:uid="{900C16EC-D1A3-4FF6-AF8D-55F051D1B940}"/>
    <cellStyle name="Normal 5 8 4" xfId="606" xr:uid="{00000000-0005-0000-0000-0000BC080000}"/>
    <cellStyle name="Normal 5 8 4 2" xfId="1315" xr:uid="{00000000-0005-0000-0000-0000BD080000}"/>
    <cellStyle name="Normal 5 8 4 2 2" xfId="2313" xr:uid="{00000000-0005-0000-0000-0000BE080000}"/>
    <cellStyle name="Normal 5 8 4 2 2 2" xfId="6134" xr:uid="{E6773B97-2955-4EFB-8E91-CEBAA8B471FD}"/>
    <cellStyle name="Normal 5 8 4 2 3" xfId="3423" xr:uid="{37796544-8315-4B6C-8F3A-6D002C60B68D}"/>
    <cellStyle name="Normal 5 8 4 2 4" xfId="5137" xr:uid="{427E8BCC-F3EE-4F5A-B377-8403F1907B71}"/>
    <cellStyle name="Normal 5 8 4 3" xfId="2024" xr:uid="{00000000-0005-0000-0000-0000BF080000}"/>
    <cellStyle name="Normal 5 8 4 3 2" xfId="5845" xr:uid="{F7E69DCB-2AFB-4840-BA62-1FF00A1D590D}"/>
    <cellStyle name="Normal 5 8 4 4" xfId="2723" xr:uid="{D1D0A1DD-6E52-4DB5-AF73-0A44A98A5D3D}"/>
    <cellStyle name="Normal 5 8 4 5" xfId="4431" xr:uid="{EF096E14-ABA3-4B78-B92B-4F58911C4275}"/>
    <cellStyle name="Normal 5 8 5" xfId="770" xr:uid="{00000000-0005-0000-0000-0000C0080000}"/>
    <cellStyle name="Normal 5 8 5 2" xfId="1439" xr:uid="{00000000-0005-0000-0000-0000C1080000}"/>
    <cellStyle name="Normal 5 8 5 2 2" xfId="2388" xr:uid="{00000000-0005-0000-0000-0000C2080000}"/>
    <cellStyle name="Normal 5 8 5 2 2 2" xfId="6209" xr:uid="{3C257DE9-3A7D-462A-9255-377BC499C1CC}"/>
    <cellStyle name="Normal 5 8 5 2 3" xfId="3585" xr:uid="{55C8F31C-204E-443B-B114-CA4F1273EDDE}"/>
    <cellStyle name="Normal 5 8 5 2 4" xfId="5261" xr:uid="{1E281385-6497-4727-9812-AB06FDF1DF6F}"/>
    <cellStyle name="Normal 5 8 5 3" xfId="2099" xr:uid="{00000000-0005-0000-0000-0000C3080000}"/>
    <cellStyle name="Normal 5 8 5 3 2" xfId="5920" xr:uid="{2AB3399B-45A6-4AD5-B718-E27E70D1F9A1}"/>
    <cellStyle name="Normal 5 8 5 4" xfId="2885" xr:uid="{B61B032A-D6A5-4393-9086-0E9A7504120F}"/>
    <cellStyle name="Normal 5 8 5 5" xfId="4594" xr:uid="{6204D92F-6E65-4391-A914-AE0ABF43F03F}"/>
    <cellStyle name="Normal 5 8 6" xfId="1057" xr:uid="{00000000-0005-0000-0000-0000C4080000}"/>
    <cellStyle name="Normal 5 8 6 2" xfId="1726" xr:uid="{00000000-0005-0000-0000-0000C5080000}"/>
    <cellStyle name="Normal 5 8 6 2 2" xfId="2465" xr:uid="{00000000-0005-0000-0000-0000C6080000}"/>
    <cellStyle name="Normal 5 8 6 2 2 2" xfId="6286" xr:uid="{2067656D-67E4-45DA-9EBC-877E5E903335}"/>
    <cellStyle name="Normal 5 8 6 2 3" xfId="3872" xr:uid="{865F4FBF-9386-4EAE-B92C-7EE5690F8C78}"/>
    <cellStyle name="Normal 5 8 6 2 4" xfId="5548" xr:uid="{0B29D137-C416-4EDF-AAA2-33AD00D57D7E}"/>
    <cellStyle name="Normal 5 8 6 3" xfId="2175" xr:uid="{00000000-0005-0000-0000-0000C7080000}"/>
    <cellStyle name="Normal 5 8 6 3 2" xfId="5996" xr:uid="{DB346098-7292-47F1-819C-FD9CE19C6D16}"/>
    <cellStyle name="Normal 5 8 6 4" xfId="3172" xr:uid="{76730D9E-469E-4DDD-9474-71A34DFF010E}"/>
    <cellStyle name="Normal 5 8 6 5" xfId="4881" xr:uid="{66B7C77E-91B4-4F6A-BBB2-7C55927DB2C3}"/>
    <cellStyle name="Normal 5 8 7" xfId="1235" xr:uid="{00000000-0005-0000-0000-0000C8080000}"/>
    <cellStyle name="Normal 5 8 7 2" xfId="1865" xr:uid="{00000000-0005-0000-0000-0000C9080000}"/>
    <cellStyle name="Normal 5 8 7 2 2" xfId="2526" xr:uid="{00000000-0005-0000-0000-0000CA080000}"/>
    <cellStyle name="Normal 5 8 7 2 2 2" xfId="6347" xr:uid="{3709E9E7-4FE7-488B-9AA8-8A1879AB856D}"/>
    <cellStyle name="Normal 5 8 7 2 3" xfId="4049" xr:uid="{D91B1F9F-C527-4C45-8C1F-CF829C0B5183}"/>
    <cellStyle name="Normal 5 8 7 2 4" xfId="5687" xr:uid="{49660383-39DA-4401-8F33-E94588A44C00}"/>
    <cellStyle name="Normal 5 8 7 3" xfId="2239" xr:uid="{00000000-0005-0000-0000-0000CB080000}"/>
    <cellStyle name="Normal 5 8 7 3 2" xfId="6060" xr:uid="{DBD40172-EB54-4AB2-9FE5-23DBBB4F83A5}"/>
    <cellStyle name="Normal 5 8 7 4" xfId="3349" xr:uid="{D92A46B2-E12D-43E0-941B-620E56DA5BC5}"/>
    <cellStyle name="Normal 5 8 7 5" xfId="5059" xr:uid="{51DF80FB-8F61-4EA4-84B6-BC2769F38E62}"/>
    <cellStyle name="Normal 5 8 8" xfId="1277" xr:uid="{00000000-0005-0000-0000-0000CC080000}"/>
    <cellStyle name="Normal 5 8 8 2" xfId="2276" xr:uid="{00000000-0005-0000-0000-0000CD080000}"/>
    <cellStyle name="Normal 5 8 8 2 2" xfId="6097" xr:uid="{8364E993-372C-459F-B87F-68045F4D2998}"/>
    <cellStyle name="Normal 5 8 8 3" xfId="3386" xr:uid="{9F9F19ED-30D0-4E88-989B-FEFF6AC486BF}"/>
    <cellStyle name="Normal 5 8 8 4" xfId="5099" xr:uid="{BCD7EEBA-5D75-4388-94A7-8C26CB86F741}"/>
    <cellStyle name="Normal 5 8 9" xfId="1938" xr:uid="{00000000-0005-0000-0000-0000CE080000}"/>
    <cellStyle name="Normal 5 8 9 2" xfId="5759" xr:uid="{2BD9D0BC-38C2-43A3-AB67-25B1F11BCBCA}"/>
    <cellStyle name="Normal 5 9" xfId="478" xr:uid="{00000000-0005-0000-0000-0000CF080000}"/>
    <cellStyle name="Normal 5 9 10" xfId="2582" xr:uid="{00000000-0005-0000-0000-0000D0080000}"/>
    <cellStyle name="Normal 5 9 10 2" xfId="6402" xr:uid="{2B81402E-3D65-4121-A5A5-9DD9354D98BD}"/>
    <cellStyle name="Normal 5 9 11" xfId="2640" xr:uid="{9B6FAD60-7DFD-45E8-B5FD-58A44F56E296}"/>
    <cellStyle name="Normal 5 9 12" xfId="4345" xr:uid="{1AFF4669-4A6A-472B-8324-5574BC764FC3}"/>
    <cellStyle name="Normal 5 9 2" xfId="479" xr:uid="{00000000-0005-0000-0000-0000D1080000}"/>
    <cellStyle name="Normal 5 9 2 10" xfId="4346" xr:uid="{85625616-D1BC-41A2-BF0D-1D0F0C9FBB51}"/>
    <cellStyle name="Normal 5 9 2 2" xfId="685" xr:uid="{00000000-0005-0000-0000-0000D2080000}"/>
    <cellStyle name="Normal 5 9 2 2 2" xfId="870" xr:uid="{00000000-0005-0000-0000-0000D3080000}"/>
    <cellStyle name="Normal 5 9 2 2 2 2" xfId="1539" xr:uid="{00000000-0005-0000-0000-0000D4080000}"/>
    <cellStyle name="Normal 5 9 2 2 2 2 2" xfId="2429" xr:uid="{00000000-0005-0000-0000-0000D5080000}"/>
    <cellStyle name="Normal 5 9 2 2 2 2 2 2" xfId="6250" xr:uid="{31A52B82-5AA4-4804-B07A-19C60F73429E}"/>
    <cellStyle name="Normal 5 9 2 2 2 2 3" xfId="3685" xr:uid="{5E38E60F-2FD9-44DE-A63A-C19C50D1DF20}"/>
    <cellStyle name="Normal 5 9 2 2 2 2 4" xfId="5361" xr:uid="{3BF2F006-0867-4A3D-BA31-DA490BF24831}"/>
    <cellStyle name="Normal 5 9 2 2 2 3" xfId="2141" xr:uid="{00000000-0005-0000-0000-0000D6080000}"/>
    <cellStyle name="Normal 5 9 2 2 2 3 2" xfId="5962" xr:uid="{D2AC54F2-E507-4113-B612-1952C27C37D9}"/>
    <cellStyle name="Normal 5 9 2 2 2 4" xfId="2985" xr:uid="{60F136FF-8CB0-4E65-B697-3CC57030BBCD}"/>
    <cellStyle name="Normal 5 9 2 2 2 5" xfId="4694" xr:uid="{2D7921CD-2BF7-4E19-B7A2-0F5B58B7C427}"/>
    <cellStyle name="Normal 5 9 2 2 3" xfId="1168" xr:uid="{00000000-0005-0000-0000-0000D7080000}"/>
    <cellStyle name="Normal 5 9 2 2 3 2" xfId="1837" xr:uid="{00000000-0005-0000-0000-0000D8080000}"/>
    <cellStyle name="Normal 5 9 2 2 3 2 2" xfId="2506" xr:uid="{00000000-0005-0000-0000-0000D9080000}"/>
    <cellStyle name="Normal 5 9 2 2 3 2 2 2" xfId="6327" xr:uid="{D5E4DB88-D0C2-4DB6-9743-27741B5EE383}"/>
    <cellStyle name="Normal 5 9 2 2 3 2 3" xfId="3983" xr:uid="{A435FDEC-5795-46E9-BA87-15B1C51C7E5D}"/>
    <cellStyle name="Normal 5 9 2 2 3 2 4" xfId="5659" xr:uid="{69A4AC71-28E0-4102-AED6-4D61031C7280}"/>
    <cellStyle name="Normal 5 9 2 2 3 3" xfId="2218" xr:uid="{00000000-0005-0000-0000-0000DA080000}"/>
    <cellStyle name="Normal 5 9 2 2 3 3 2" xfId="6039" xr:uid="{853D177F-CCC5-4111-97E5-30B20CE02143}"/>
    <cellStyle name="Normal 5 9 2 2 3 4" xfId="3283" xr:uid="{98B95041-206F-413A-BF0D-20C1181716C2}"/>
    <cellStyle name="Normal 5 9 2 2 3 5" xfId="4992" xr:uid="{FC1E071B-5DBF-4D19-80D7-19057849CA97}"/>
    <cellStyle name="Normal 5 9 2 2 4" xfId="1355" xr:uid="{00000000-0005-0000-0000-0000DB080000}"/>
    <cellStyle name="Normal 5 9 2 2 4 2" xfId="2353" xr:uid="{00000000-0005-0000-0000-0000DC080000}"/>
    <cellStyle name="Normal 5 9 2 2 4 2 2" xfId="6174" xr:uid="{5274E668-9E4C-4C0A-9AF4-EAAD520398C1}"/>
    <cellStyle name="Normal 5 9 2 2 4 3" xfId="3501" xr:uid="{955271A2-EBF5-4AB9-BB16-5005AD7225E0}"/>
    <cellStyle name="Normal 5 9 2 2 4 4" xfId="5177" xr:uid="{427F27FD-236D-4F30-BE96-2921A782C643}"/>
    <cellStyle name="Normal 5 9 2 2 5" xfId="2064" xr:uid="{00000000-0005-0000-0000-0000DD080000}"/>
    <cellStyle name="Normal 5 9 2 2 5 2" xfId="5885" xr:uid="{B21C220A-BE0A-4498-9819-60D21AC9E962}"/>
    <cellStyle name="Normal 5 9 2 2 6" xfId="2801" xr:uid="{C33782CA-8821-4D3F-9591-61C5D810B473}"/>
    <cellStyle name="Normal 5 9 2 2 7" xfId="4509" xr:uid="{BB56ADDE-9E0C-448D-9D67-9404214090D9}"/>
    <cellStyle name="Normal 5 9 2 3" xfId="609" xr:uid="{00000000-0005-0000-0000-0000DE080000}"/>
    <cellStyle name="Normal 5 9 2 3 2" xfId="1318" xr:uid="{00000000-0005-0000-0000-0000DF080000}"/>
    <cellStyle name="Normal 5 9 2 3 2 2" xfId="2316" xr:uid="{00000000-0005-0000-0000-0000E0080000}"/>
    <cellStyle name="Normal 5 9 2 3 2 2 2" xfId="6137" xr:uid="{F03A662B-79F7-4123-8A26-A8D2F6F93D3A}"/>
    <cellStyle name="Normal 5 9 2 3 2 3" xfId="3426" xr:uid="{1726231C-6C34-4CEB-9CAB-1F65FD7388A8}"/>
    <cellStyle name="Normal 5 9 2 3 2 4" xfId="5140" xr:uid="{01019F6E-CCD6-442A-91F5-1FE98CF99EF3}"/>
    <cellStyle name="Normal 5 9 2 3 3" xfId="2027" xr:uid="{00000000-0005-0000-0000-0000E1080000}"/>
    <cellStyle name="Normal 5 9 2 3 3 2" xfId="5848" xr:uid="{B74F1621-7597-4918-ADF5-0EB4981512EE}"/>
    <cellStyle name="Normal 5 9 2 3 4" xfId="2726" xr:uid="{9D4F938A-91BE-4841-8FBA-15A6DA89BED4}"/>
    <cellStyle name="Normal 5 9 2 3 5" xfId="4434" xr:uid="{1A034E83-ED43-424B-9CE6-BB8C7FFBA742}"/>
    <cellStyle name="Normal 5 9 2 4" xfId="773" xr:uid="{00000000-0005-0000-0000-0000E2080000}"/>
    <cellStyle name="Normal 5 9 2 4 2" xfId="1442" xr:uid="{00000000-0005-0000-0000-0000E3080000}"/>
    <cellStyle name="Normal 5 9 2 4 2 2" xfId="2391" xr:uid="{00000000-0005-0000-0000-0000E4080000}"/>
    <cellStyle name="Normal 5 9 2 4 2 2 2" xfId="6212" xr:uid="{4F2FE660-FDFE-4FC5-AC83-A76B547E3E0B}"/>
    <cellStyle name="Normal 5 9 2 4 2 3" xfId="3588" xr:uid="{E174C73A-FCC2-4A16-90F1-5BB0E4BA8B22}"/>
    <cellStyle name="Normal 5 9 2 4 2 4" xfId="5264" xr:uid="{93D09545-E764-4E58-BE1F-80513FD05769}"/>
    <cellStyle name="Normal 5 9 2 4 3" xfId="2102" xr:uid="{00000000-0005-0000-0000-0000E5080000}"/>
    <cellStyle name="Normal 5 9 2 4 3 2" xfId="5923" xr:uid="{9912DA4F-592A-414D-BFA7-A06B567D5589}"/>
    <cellStyle name="Normal 5 9 2 4 4" xfId="2888" xr:uid="{A4F4734C-685D-4FEC-815D-971AD4CEA6D5}"/>
    <cellStyle name="Normal 5 9 2 4 5" xfId="4597" xr:uid="{00099ECA-F52A-49B9-9970-C326608AE275}"/>
    <cellStyle name="Normal 5 9 2 5" xfId="1060" xr:uid="{00000000-0005-0000-0000-0000E6080000}"/>
    <cellStyle name="Normal 5 9 2 5 2" xfId="1729" xr:uid="{00000000-0005-0000-0000-0000E7080000}"/>
    <cellStyle name="Normal 5 9 2 5 2 2" xfId="2468" xr:uid="{00000000-0005-0000-0000-0000E8080000}"/>
    <cellStyle name="Normal 5 9 2 5 2 2 2" xfId="6289" xr:uid="{ED993A03-3494-4D9B-9CCC-295F4E4A101A}"/>
    <cellStyle name="Normal 5 9 2 5 2 3" xfId="3875" xr:uid="{B5229E0E-B025-4EBC-A5DC-6F05C69DB07A}"/>
    <cellStyle name="Normal 5 9 2 5 2 4" xfId="5551" xr:uid="{E78B54BC-AF66-489D-9A54-C8763BB5A86B}"/>
    <cellStyle name="Normal 5 9 2 5 3" xfId="2178" xr:uid="{00000000-0005-0000-0000-0000E9080000}"/>
    <cellStyle name="Normal 5 9 2 5 3 2" xfId="5999" xr:uid="{9B0AFC9D-4BB9-4B01-A4DB-D5CF1570A4FD}"/>
    <cellStyle name="Normal 5 9 2 5 4" xfId="3175" xr:uid="{5487ADB8-7299-4054-8BC9-425838EA8C79}"/>
    <cellStyle name="Normal 5 9 2 5 5" xfId="4884" xr:uid="{A319FF30-D2CB-49AC-A15F-3482AB4C14C7}"/>
    <cellStyle name="Normal 5 9 2 6" xfId="1280" xr:uid="{00000000-0005-0000-0000-0000EA080000}"/>
    <cellStyle name="Normal 5 9 2 6 2" xfId="2279" xr:uid="{00000000-0005-0000-0000-0000EB080000}"/>
    <cellStyle name="Normal 5 9 2 6 2 2" xfId="6100" xr:uid="{283482CE-30AE-45DF-A554-C410FAD875CC}"/>
    <cellStyle name="Normal 5 9 2 6 3" xfId="3389" xr:uid="{73DB2E97-E141-409C-B370-1A93022FA1A4}"/>
    <cellStyle name="Normal 5 9 2 6 4" xfId="5102" xr:uid="{DB16EF13-D007-4F29-B068-273F5D51E23F}"/>
    <cellStyle name="Normal 5 9 2 7" xfId="1941" xr:uid="{00000000-0005-0000-0000-0000EC080000}"/>
    <cellStyle name="Normal 5 9 2 7 2" xfId="5762" xr:uid="{52C6593A-F8AA-44A2-89F0-749CB428DF47}"/>
    <cellStyle name="Normal 5 9 2 8" xfId="2583" xr:uid="{00000000-0005-0000-0000-0000ED080000}"/>
    <cellStyle name="Normal 5 9 2 8 2" xfId="6403" xr:uid="{517622C3-9269-4A79-A696-DDD49E159A6C}"/>
    <cellStyle name="Normal 5 9 2 9" xfId="2641" xr:uid="{7FDFABF7-86D7-45E9-9B67-ECB9AEEEFD21}"/>
    <cellStyle name="Normal 5 9 3" xfId="684" xr:uid="{00000000-0005-0000-0000-0000EE080000}"/>
    <cellStyle name="Normal 5 9 3 2" xfId="869" xr:uid="{00000000-0005-0000-0000-0000EF080000}"/>
    <cellStyle name="Normal 5 9 3 2 2" xfId="1538" xr:uid="{00000000-0005-0000-0000-0000F0080000}"/>
    <cellStyle name="Normal 5 9 3 2 2 2" xfId="2428" xr:uid="{00000000-0005-0000-0000-0000F1080000}"/>
    <cellStyle name="Normal 5 9 3 2 2 2 2" xfId="6249" xr:uid="{2F3621D7-8D36-41FC-874B-82A12501879C}"/>
    <cellStyle name="Normal 5 9 3 2 2 3" xfId="3684" xr:uid="{06BF9900-67EE-4E6C-A15B-377419B3575C}"/>
    <cellStyle name="Normal 5 9 3 2 2 4" xfId="5360" xr:uid="{EA16F00E-7ECC-4883-AD61-AEAC54086257}"/>
    <cellStyle name="Normal 5 9 3 2 3" xfId="2140" xr:uid="{00000000-0005-0000-0000-0000F2080000}"/>
    <cellStyle name="Normal 5 9 3 2 3 2" xfId="5961" xr:uid="{D845430B-25AC-4E1F-B26C-C8C0AC05DC4F}"/>
    <cellStyle name="Normal 5 9 3 2 4" xfId="2984" xr:uid="{AE2B206A-920F-4572-BDAB-B132640E1EE5}"/>
    <cellStyle name="Normal 5 9 3 2 5" xfId="4693" xr:uid="{D54D9F82-2E78-4748-B242-1753E814E79E}"/>
    <cellStyle name="Normal 5 9 3 3" xfId="1167" xr:uid="{00000000-0005-0000-0000-0000F3080000}"/>
    <cellStyle name="Normal 5 9 3 3 2" xfId="1836" xr:uid="{00000000-0005-0000-0000-0000F4080000}"/>
    <cellStyle name="Normal 5 9 3 3 2 2" xfId="2505" xr:uid="{00000000-0005-0000-0000-0000F5080000}"/>
    <cellStyle name="Normal 5 9 3 3 2 2 2" xfId="6326" xr:uid="{3E912714-F712-4998-8549-742595941B8C}"/>
    <cellStyle name="Normal 5 9 3 3 2 3" xfId="3982" xr:uid="{26B181A1-AC03-4766-9767-19FAD0738C8B}"/>
    <cellStyle name="Normal 5 9 3 3 2 4" xfId="5658" xr:uid="{26279AC7-788D-4364-A006-CCD63F26EE4E}"/>
    <cellStyle name="Normal 5 9 3 3 3" xfId="2217" xr:uid="{00000000-0005-0000-0000-0000F6080000}"/>
    <cellStyle name="Normal 5 9 3 3 3 2" xfId="6038" xr:uid="{B3930493-05F6-4E7A-BBFD-3F809501CD01}"/>
    <cellStyle name="Normal 5 9 3 3 4" xfId="3282" xr:uid="{4C796BFE-D909-4B90-84B6-2EA03A1C3F71}"/>
    <cellStyle name="Normal 5 9 3 3 5" xfId="4991" xr:uid="{2197C177-30BE-4D9E-9017-912EE407378B}"/>
    <cellStyle name="Normal 5 9 3 4" xfId="1354" xr:uid="{00000000-0005-0000-0000-0000F7080000}"/>
    <cellStyle name="Normal 5 9 3 4 2" xfId="2352" xr:uid="{00000000-0005-0000-0000-0000F8080000}"/>
    <cellStyle name="Normal 5 9 3 4 2 2" xfId="6173" xr:uid="{F2E1B99F-890C-4597-B41F-E555892E3B1D}"/>
    <cellStyle name="Normal 5 9 3 4 3" xfId="3500" xr:uid="{C88C3D12-DE84-4459-BC79-2DB87DDD527A}"/>
    <cellStyle name="Normal 5 9 3 4 4" xfId="5176" xr:uid="{592C3E61-2D63-4A5E-BC3A-CC0550E39FD7}"/>
    <cellStyle name="Normal 5 9 3 5" xfId="2063" xr:uid="{00000000-0005-0000-0000-0000F9080000}"/>
    <cellStyle name="Normal 5 9 3 5 2" xfId="5884" xr:uid="{EB7CD5C8-8A4D-45E6-BFE5-AE42520A1A95}"/>
    <cellStyle name="Normal 5 9 3 6" xfId="2800" xr:uid="{4F719C90-1EBB-4798-B147-A2316FF23591}"/>
    <cellStyle name="Normal 5 9 3 7" xfId="4508" xr:uid="{300ACD4C-A261-46F6-B980-5BDC160D8835}"/>
    <cellStyle name="Normal 5 9 4" xfId="608" xr:uid="{00000000-0005-0000-0000-0000FA080000}"/>
    <cellStyle name="Normal 5 9 4 2" xfId="1317" xr:uid="{00000000-0005-0000-0000-0000FB080000}"/>
    <cellStyle name="Normal 5 9 4 2 2" xfId="2315" xr:uid="{00000000-0005-0000-0000-0000FC080000}"/>
    <cellStyle name="Normal 5 9 4 2 2 2" xfId="6136" xr:uid="{00367060-0BF2-4641-A829-C1865374F200}"/>
    <cellStyle name="Normal 5 9 4 2 3" xfId="3425" xr:uid="{D23DAA40-9A0F-4AF9-B989-E99CF874ADB9}"/>
    <cellStyle name="Normal 5 9 4 2 4" xfId="5139" xr:uid="{27739FD8-D1AC-4CEC-B2C5-F0323D801633}"/>
    <cellStyle name="Normal 5 9 4 3" xfId="2026" xr:uid="{00000000-0005-0000-0000-0000FD080000}"/>
    <cellStyle name="Normal 5 9 4 3 2" xfId="5847" xr:uid="{62F500BD-757F-4F23-8DE1-E8B3AB2F0792}"/>
    <cellStyle name="Normal 5 9 4 4" xfId="2725" xr:uid="{535CF114-A0F9-41D3-9DEC-9427219EB1AE}"/>
    <cellStyle name="Normal 5 9 4 5" xfId="4433" xr:uid="{B209EC4D-D032-46F9-BDFF-23CEEA138F6E}"/>
    <cellStyle name="Normal 5 9 5" xfId="772" xr:uid="{00000000-0005-0000-0000-0000FE080000}"/>
    <cellStyle name="Normal 5 9 5 2" xfId="1441" xr:uid="{00000000-0005-0000-0000-0000FF080000}"/>
    <cellStyle name="Normal 5 9 5 2 2" xfId="2390" xr:uid="{00000000-0005-0000-0000-000000090000}"/>
    <cellStyle name="Normal 5 9 5 2 2 2" xfId="6211" xr:uid="{41932C06-46F2-4107-A758-E9A7223F0D86}"/>
    <cellStyle name="Normal 5 9 5 2 3" xfId="3587" xr:uid="{804F521C-EFDC-445F-8F57-39505A6B3332}"/>
    <cellStyle name="Normal 5 9 5 2 4" xfId="5263" xr:uid="{DFD624E0-B1F6-48B6-B33E-025E48ED048E}"/>
    <cellStyle name="Normal 5 9 5 3" xfId="2101" xr:uid="{00000000-0005-0000-0000-000001090000}"/>
    <cellStyle name="Normal 5 9 5 3 2" xfId="5922" xr:uid="{CEED1AAD-4BEF-4036-B0A7-DCB8C024EA4A}"/>
    <cellStyle name="Normal 5 9 5 4" xfId="2887" xr:uid="{BC806D2E-C44D-4B76-B19C-36A1E85642E5}"/>
    <cellStyle name="Normal 5 9 5 5" xfId="4596" xr:uid="{EBFDA4AA-F9D0-4B9B-893D-065ACC101A54}"/>
    <cellStyle name="Normal 5 9 6" xfId="1059" xr:uid="{00000000-0005-0000-0000-000002090000}"/>
    <cellStyle name="Normal 5 9 6 2" xfId="1728" xr:uid="{00000000-0005-0000-0000-000003090000}"/>
    <cellStyle name="Normal 5 9 6 2 2" xfId="2467" xr:uid="{00000000-0005-0000-0000-000004090000}"/>
    <cellStyle name="Normal 5 9 6 2 2 2" xfId="6288" xr:uid="{44FF35ED-25F3-4CAC-B3AB-2D013E4D1D6D}"/>
    <cellStyle name="Normal 5 9 6 2 3" xfId="3874" xr:uid="{BA5635E8-140B-4949-8543-C7D57421E786}"/>
    <cellStyle name="Normal 5 9 6 2 4" xfId="5550" xr:uid="{18172720-22AB-45FC-9CAD-7B5CA3242437}"/>
    <cellStyle name="Normal 5 9 6 3" xfId="2177" xr:uid="{00000000-0005-0000-0000-000005090000}"/>
    <cellStyle name="Normal 5 9 6 3 2" xfId="5998" xr:uid="{5B2BCEF0-ABCD-470B-B524-1B99DD5AD9EF}"/>
    <cellStyle name="Normal 5 9 6 4" xfId="3174" xr:uid="{BA3F82AE-F418-4371-B12A-791AF7717C84}"/>
    <cellStyle name="Normal 5 9 6 5" xfId="4883" xr:uid="{EC9232BE-4B6F-411B-ABF4-CE1B3710C32D}"/>
    <cellStyle name="Normal 5 9 7" xfId="1236" xr:uid="{00000000-0005-0000-0000-000006090000}"/>
    <cellStyle name="Normal 5 9 7 2" xfId="1866" xr:uid="{00000000-0005-0000-0000-000007090000}"/>
    <cellStyle name="Normal 5 9 7 2 2" xfId="2527" xr:uid="{00000000-0005-0000-0000-000008090000}"/>
    <cellStyle name="Normal 5 9 7 2 2 2" xfId="6348" xr:uid="{EC2CAA2D-8896-4769-BA83-E6733BC37F1C}"/>
    <cellStyle name="Normal 5 9 7 2 3" xfId="4050" xr:uid="{EC48B92B-731B-408E-B1C3-356AAFEFB71E}"/>
    <cellStyle name="Normal 5 9 7 2 4" xfId="5688" xr:uid="{F5C8B093-3DA1-446F-8BB6-B7781133A751}"/>
    <cellStyle name="Normal 5 9 7 3" xfId="2240" xr:uid="{00000000-0005-0000-0000-000009090000}"/>
    <cellStyle name="Normal 5 9 7 3 2" xfId="6061" xr:uid="{08C4CC5F-E9AD-4B8E-8568-FAF9DF7FDA49}"/>
    <cellStyle name="Normal 5 9 7 4" xfId="3350" xr:uid="{30C059F6-5770-49BB-850F-CEF39EFAE132}"/>
    <cellStyle name="Normal 5 9 7 5" xfId="5060" xr:uid="{F3FCB72F-3F75-45CC-9BE8-E9D6C89EAE5E}"/>
    <cellStyle name="Normal 5 9 8" xfId="1279" xr:uid="{00000000-0005-0000-0000-00000A090000}"/>
    <cellStyle name="Normal 5 9 8 2" xfId="2278" xr:uid="{00000000-0005-0000-0000-00000B090000}"/>
    <cellStyle name="Normal 5 9 8 2 2" xfId="6099" xr:uid="{355C46EA-754E-44F5-9F24-DD29869166D5}"/>
    <cellStyle name="Normal 5 9 8 3" xfId="3388" xr:uid="{E4C9273C-BFB0-4FD7-A461-7A31154E7524}"/>
    <cellStyle name="Normal 5 9 8 4" xfId="5101" xr:uid="{5430E0BB-B837-480B-A490-E5CB540DF865}"/>
    <cellStyle name="Normal 5 9 9" xfId="1940" xr:uid="{00000000-0005-0000-0000-00000C090000}"/>
    <cellStyle name="Normal 5 9 9 2" xfId="5761" xr:uid="{69A82857-C40E-455D-B154-91ABD933CAE7}"/>
    <cellStyle name="Normal 6" xfId="12" xr:uid="{00000000-0005-0000-0000-00000D090000}"/>
    <cellStyle name="Normal 6 10" xfId="1876" xr:uid="{00000000-0005-0000-0000-00000E090000}"/>
    <cellStyle name="Normal 6 10 2" xfId="5697" xr:uid="{C4ED44D4-B9A7-4D1C-9D76-6796EB1BF765}"/>
    <cellStyle name="Normal 6 11" xfId="2550" xr:uid="{00000000-0005-0000-0000-00000F090000}"/>
    <cellStyle name="Normal 6 11 2" xfId="6370" xr:uid="{8D5FC71E-7889-4702-9DE0-C6C134C1F485}"/>
    <cellStyle name="Normal 6 12" xfId="2588" xr:uid="{2A2441A6-9FF0-4271-935E-598FAE3541F1}"/>
    <cellStyle name="Normal 6 13" xfId="4072" xr:uid="{F8B2FC45-2183-4E68-80BB-A6B39576A28B}"/>
    <cellStyle name="Normal 6 2" xfId="567" xr:uid="{00000000-0005-0000-0000-000010090000}"/>
    <cellStyle name="Normal 6 3" xfId="614" xr:uid="{00000000-0005-0000-0000-000011090000}"/>
    <cellStyle name="Normal 6 3 2" xfId="799" xr:uid="{00000000-0005-0000-0000-000012090000}"/>
    <cellStyle name="Normal 6 3 2 2" xfId="1468" xr:uid="{00000000-0005-0000-0000-000013090000}"/>
    <cellStyle name="Normal 6 3 2 2 2" xfId="2396" xr:uid="{00000000-0005-0000-0000-000014090000}"/>
    <cellStyle name="Normal 6 3 2 2 2 2" xfId="6217" xr:uid="{B5BE55CE-EF08-487B-B10F-06F16079794C}"/>
    <cellStyle name="Normal 6 3 2 2 3" xfId="3614" xr:uid="{D496DCC9-14F4-4506-8332-8AE687425032}"/>
    <cellStyle name="Normal 6 3 2 2 4" xfId="5290" xr:uid="{FE2E3162-08A3-41B0-9FAF-03F0482ADFAD}"/>
    <cellStyle name="Normal 6 3 2 3" xfId="2107" xr:uid="{00000000-0005-0000-0000-000015090000}"/>
    <cellStyle name="Normal 6 3 2 3 2" xfId="5928" xr:uid="{6DC81E1C-DE84-418C-A35C-C891271156A7}"/>
    <cellStyle name="Normal 6 3 2 4" xfId="2914" xr:uid="{B189CE07-6219-4F41-BE67-0D63DC65EDB4}"/>
    <cellStyle name="Normal 6 3 2 5" xfId="4623" xr:uid="{F6DD2E0C-9B38-467C-A84A-8221BC2F81AB}"/>
    <cellStyle name="Normal 6 3 3" xfId="1097" xr:uid="{00000000-0005-0000-0000-000016090000}"/>
    <cellStyle name="Normal 6 3 3 2" xfId="1766" xr:uid="{00000000-0005-0000-0000-000017090000}"/>
    <cellStyle name="Normal 6 3 3 2 2" xfId="2472" xr:uid="{00000000-0005-0000-0000-000018090000}"/>
    <cellStyle name="Normal 6 3 3 2 2 2" xfId="6293" xr:uid="{B135C432-8163-410D-AF9E-4F4017003D93}"/>
    <cellStyle name="Normal 6 3 3 2 3" xfId="3912" xr:uid="{D07D5B80-7A12-4977-B135-5077B5BCFA23}"/>
    <cellStyle name="Normal 6 3 3 2 4" xfId="5588" xr:uid="{62754067-83B1-4BB8-99FC-92F041747AD0}"/>
    <cellStyle name="Normal 6 3 3 3" xfId="2185" xr:uid="{00000000-0005-0000-0000-000019090000}"/>
    <cellStyle name="Normal 6 3 3 3 2" xfId="6006" xr:uid="{CBE52E72-2F59-4BE5-967D-EA2CAC529F84}"/>
    <cellStyle name="Normal 6 3 3 4" xfId="3212" xr:uid="{2796DA54-7D09-4111-B0C4-9FEA9794A93F}"/>
    <cellStyle name="Normal 6 3 3 5" xfId="4921" xr:uid="{122AE122-1F6B-45E4-9ED4-1F2B3854EC4D}"/>
    <cellStyle name="Normal 6 3 4" xfId="1322" xr:uid="{00000000-0005-0000-0000-00001A090000}"/>
    <cellStyle name="Normal 6 3 4 2" xfId="2320" xr:uid="{00000000-0005-0000-0000-00001B090000}"/>
    <cellStyle name="Normal 6 3 4 2 2" xfId="6141" xr:uid="{81A22079-94E4-4E7B-8F5D-5CD085FFDECB}"/>
    <cellStyle name="Normal 6 3 4 3" xfId="3430" xr:uid="{D8866218-1125-401B-B455-7F632322F345}"/>
    <cellStyle name="Normal 6 3 4 4" xfId="5144" xr:uid="{F40E5C65-9105-4A45-8183-FF8E0F6CEC17}"/>
    <cellStyle name="Normal 6 3 5" xfId="2031" xr:uid="{00000000-0005-0000-0000-00001C090000}"/>
    <cellStyle name="Normal 6 3 5 2" xfId="5852" xr:uid="{72F63ABF-32D1-456E-BCDF-FAD8E990A96D}"/>
    <cellStyle name="Normal 6 3 6" xfId="2730" xr:uid="{91E04176-DD1D-43E2-85CD-0F136A595ACE}"/>
    <cellStyle name="Normal 6 3 7" xfId="4438" xr:uid="{D8122301-2A44-44D2-B038-03F99C55287E}"/>
    <cellStyle name="Normal 6 4" xfId="576" xr:uid="{00000000-0005-0000-0000-00001D090000}"/>
    <cellStyle name="Normal 6 4 2" xfId="1285" xr:uid="{00000000-0005-0000-0000-00001E090000}"/>
    <cellStyle name="Normal 6 4 2 2" xfId="2283" xr:uid="{00000000-0005-0000-0000-00001F090000}"/>
    <cellStyle name="Normal 6 4 2 2 2" xfId="6104" xr:uid="{125F8D1C-B07E-4472-8115-BB604BC841BB}"/>
    <cellStyle name="Normal 6 4 2 3" xfId="3393" xr:uid="{1C18E0CC-80B3-44EE-8CF7-A4EC0173900D}"/>
    <cellStyle name="Normal 6 4 2 4" xfId="5107" xr:uid="{5B3AE622-83ED-42A1-A5A7-33EEAEBAB78D}"/>
    <cellStyle name="Normal 6 4 3" xfId="1994" xr:uid="{00000000-0005-0000-0000-000020090000}"/>
    <cellStyle name="Normal 6 4 3 2" xfId="5815" xr:uid="{550F283A-62CA-4B72-B8CD-414B276986D6}"/>
    <cellStyle name="Normal 6 4 4" xfId="2693" xr:uid="{A726EF78-B212-4466-AC40-1F21AF6753A8}"/>
    <cellStyle name="Normal 6 4 5" xfId="4401" xr:uid="{3306A525-E272-4143-A3B7-88BED896E784}"/>
    <cellStyle name="Normal 6 5" xfId="691" xr:uid="{00000000-0005-0000-0000-000021090000}"/>
    <cellStyle name="Normal 6 5 2" xfId="1360" xr:uid="{00000000-0005-0000-0000-000022090000}"/>
    <cellStyle name="Normal 6 5 2 2" xfId="2357" xr:uid="{00000000-0005-0000-0000-000023090000}"/>
    <cellStyle name="Normal 6 5 2 2 2" xfId="6178" xr:uid="{BFAAEE5A-FC91-40D7-851B-3411DE948777}"/>
    <cellStyle name="Normal 6 5 2 3" xfId="3506" xr:uid="{67887A85-F193-4BB7-AB0C-E3121B89BA28}"/>
    <cellStyle name="Normal 6 5 2 4" xfId="5182" xr:uid="{E97CC248-B5D4-4F2F-9212-9209DDDE2F17}"/>
    <cellStyle name="Normal 6 5 3" xfId="2068" xr:uid="{00000000-0005-0000-0000-000024090000}"/>
    <cellStyle name="Normal 6 5 3 2" xfId="5889" xr:uid="{D7624E7F-63C0-432D-A17A-96A9DC13BB9E}"/>
    <cellStyle name="Normal 6 5 4" xfId="2806" xr:uid="{2291DABD-3B58-46F9-84FF-E803ECB6CF6F}"/>
    <cellStyle name="Normal 6 5 5" xfId="4515" xr:uid="{7763647C-EC56-44E1-9DE6-DABE16C2ACFF}"/>
    <cellStyle name="Normal 6 6" xfId="997" xr:uid="{00000000-0005-0000-0000-000025090000}"/>
    <cellStyle name="Normal 6 6 2" xfId="1666" xr:uid="{00000000-0005-0000-0000-000026090000}"/>
    <cellStyle name="Normal 6 6 2 2" xfId="2435" xr:uid="{00000000-0005-0000-0000-000027090000}"/>
    <cellStyle name="Normal 6 6 2 2 2" xfId="6256" xr:uid="{13914D6C-ACCA-47B7-A832-73B85EB19E9B}"/>
    <cellStyle name="Normal 6 6 2 3" xfId="3812" xr:uid="{0ED89943-410B-42EC-BBB1-B9F57485C034}"/>
    <cellStyle name="Normal 6 6 2 4" xfId="5488" xr:uid="{06B5C647-97A8-4E77-9A04-EF3C82D57FE8}"/>
    <cellStyle name="Normal 6 6 3" xfId="2145" xr:uid="{00000000-0005-0000-0000-000028090000}"/>
    <cellStyle name="Normal 6 6 3 2" xfId="5966" xr:uid="{F5DA78B9-51E7-4CBA-AEFA-CA1B38C4BDCB}"/>
    <cellStyle name="Normal 6 6 4" xfId="3112" xr:uid="{B321BD4C-F707-46C5-BB2C-C8760EF64EF2}"/>
    <cellStyle name="Normal 6 6 5" xfId="4821" xr:uid="{362FFD57-0FF2-4988-9C6F-2B38C360D0B2}"/>
    <cellStyle name="Normal 6 7" xfId="1237" xr:uid="{00000000-0005-0000-0000-000029090000}"/>
    <cellStyle name="Normal 6 8" xfId="1246" xr:uid="{00000000-0005-0000-0000-00002A090000}"/>
    <cellStyle name="Normal 6 8 2" xfId="2246" xr:uid="{00000000-0005-0000-0000-00002B090000}"/>
    <cellStyle name="Normal 6 8 2 2" xfId="6067" xr:uid="{83932C37-9434-44F3-AE9B-C98302CF8225}"/>
    <cellStyle name="Normal 6 8 3" xfId="3356" xr:uid="{FBAE338F-576B-45AB-ACFE-BC1F2161E992}"/>
    <cellStyle name="Normal 6 8 4" xfId="5069" xr:uid="{B85636D0-214D-4BE4-BC16-CCE97B51C8EC}"/>
    <cellStyle name="Normal 6 9" xfId="1875" xr:uid="{00000000-0005-0000-0000-00002C090000}"/>
    <cellStyle name="Normal 6 9 2" xfId="2535" xr:uid="{00000000-0005-0000-0000-00002D090000}"/>
    <cellStyle name="Normal 6 9 2 2" xfId="6355" xr:uid="{1DF3F2A7-6268-4C3F-91D9-F50766D9C8BA}"/>
    <cellStyle name="Normal 6 9 3" xfId="5696" xr:uid="{68EFED63-7E15-497C-B5D3-866B0D1F8A5F}"/>
    <cellStyle name="Normal 7" xfId="480" xr:uid="{00000000-0005-0000-0000-00002E090000}"/>
    <cellStyle name="Normal 7 2" xfId="7108" xr:uid="{8AF5BFC3-BF8E-4538-8A6A-68F2A9692B79}"/>
    <cellStyle name="Normal 8" xfId="568" xr:uid="{00000000-0005-0000-0000-00002F090000}"/>
    <cellStyle name="Normal 8 10" xfId="2586" xr:uid="{00000000-0005-0000-0000-000030090000}"/>
    <cellStyle name="Normal 8 10 2" xfId="6406" xr:uid="{C604BD6F-E9AA-45A7-A00E-9FA1EAC5BB4E}"/>
    <cellStyle name="Normal 8 11" xfId="2692" xr:uid="{E5710D22-1C83-4CD1-A797-091396B5F181}"/>
    <cellStyle name="Normal 8 12" xfId="4395" xr:uid="{DD2895FE-3FC7-45AB-9295-B123FBFF2EE1}"/>
    <cellStyle name="Normal 8 2" xfId="573" xr:uid="{00000000-0005-0000-0000-000031090000}"/>
    <cellStyle name="Normal 8 3" xfId="688" xr:uid="{00000000-0005-0000-0000-000032090000}"/>
    <cellStyle name="Normal 8 3 2" xfId="873" xr:uid="{00000000-0005-0000-0000-000033090000}"/>
    <cellStyle name="Normal 8 3 2 2" xfId="1542" xr:uid="{00000000-0005-0000-0000-000034090000}"/>
    <cellStyle name="Normal 8 3 2 2 2" xfId="2432" xr:uid="{00000000-0005-0000-0000-000035090000}"/>
    <cellStyle name="Normal 8 3 2 2 2 2" xfId="6253" xr:uid="{26D7FC60-9AA3-4367-8B34-BEE7240F1085}"/>
    <cellStyle name="Normal 8 3 2 2 3" xfId="3688" xr:uid="{98A52D6C-1026-4768-BF22-F4F165620F0A}"/>
    <cellStyle name="Normal 8 3 2 2 4" xfId="5364" xr:uid="{C970B9E3-8E14-4439-BFA9-77C81F68E3A2}"/>
    <cellStyle name="Normal 8 3 2 3" xfId="2144" xr:uid="{00000000-0005-0000-0000-000036090000}"/>
    <cellStyle name="Normal 8 3 2 3 2" xfId="5965" xr:uid="{57829DD8-DB01-4DD8-9B10-D8A60B393EB0}"/>
    <cellStyle name="Normal 8 3 2 4" xfId="2988" xr:uid="{404A236B-B092-408A-96C1-439301700CE8}"/>
    <cellStyle name="Normal 8 3 2 5" xfId="4697" xr:uid="{3CF88FD9-BC28-493C-9DE1-48F45C372BF2}"/>
    <cellStyle name="Normal 8 3 3" xfId="1171" xr:uid="{00000000-0005-0000-0000-000037090000}"/>
    <cellStyle name="Normal 8 3 3 2" xfId="1840" xr:uid="{00000000-0005-0000-0000-000038090000}"/>
    <cellStyle name="Normal 8 3 3 2 2" xfId="2509" xr:uid="{00000000-0005-0000-0000-000039090000}"/>
    <cellStyle name="Normal 8 3 3 2 2 2" xfId="6330" xr:uid="{B0109A84-2438-4FBD-BA04-A85E066AC7DE}"/>
    <cellStyle name="Normal 8 3 3 2 3" xfId="3986" xr:uid="{5DA3FC44-3EAD-4B3A-8D61-CBB526F0A4F8}"/>
    <cellStyle name="Normal 8 3 3 2 4" xfId="5662" xr:uid="{7FA273BD-7E51-46BA-A792-85CA7B3C24B1}"/>
    <cellStyle name="Normal 8 3 3 3" xfId="2221" xr:uid="{00000000-0005-0000-0000-00003A090000}"/>
    <cellStyle name="Normal 8 3 3 3 2" xfId="6042" xr:uid="{4F5EDB56-34BF-408E-916A-784F7D1D149C}"/>
    <cellStyle name="Normal 8 3 3 4" xfId="3286" xr:uid="{C3AED905-6370-423C-9179-7A90245C07C8}"/>
    <cellStyle name="Normal 8 3 3 5" xfId="4995" xr:uid="{BD554759-261E-4B72-B6B6-F4C137E5190E}"/>
    <cellStyle name="Normal 8 3 4" xfId="1358" xr:uid="{00000000-0005-0000-0000-00003B090000}"/>
    <cellStyle name="Normal 8 3 4 2" xfId="2356" xr:uid="{00000000-0005-0000-0000-00003C090000}"/>
    <cellStyle name="Normal 8 3 4 2 2" xfId="6177" xr:uid="{82277350-C903-4428-BC2E-A1DA471C85E3}"/>
    <cellStyle name="Normal 8 3 4 3" xfId="3504" xr:uid="{322888FF-784F-4BDB-8B1E-B9AAE63BF7A1}"/>
    <cellStyle name="Normal 8 3 4 4" xfId="5180" xr:uid="{F8543EFE-C4D5-4FD1-8952-82C14170CB30}"/>
    <cellStyle name="Normal 8 3 5" xfId="2067" xr:uid="{00000000-0005-0000-0000-00003D090000}"/>
    <cellStyle name="Normal 8 3 5 2" xfId="5888" xr:uid="{BF0A0485-8D85-4A41-B8E3-6DBE40089335}"/>
    <cellStyle name="Normal 8 3 6" xfId="2804" xr:uid="{405C241F-E42B-4619-A684-C4E645F3CEAE}"/>
    <cellStyle name="Normal 8 3 7" xfId="4512" xr:uid="{7B9E441F-42E6-4E57-8E39-D1DB3901F250}"/>
    <cellStyle name="Normal 8 4" xfId="612" xr:uid="{00000000-0005-0000-0000-00003E090000}"/>
    <cellStyle name="Normal 8 4 2" xfId="1321" xr:uid="{00000000-0005-0000-0000-00003F090000}"/>
    <cellStyle name="Normal 8 4 2 2" xfId="2319" xr:uid="{00000000-0005-0000-0000-000040090000}"/>
    <cellStyle name="Normal 8 4 2 2 2" xfId="6140" xr:uid="{9BD196B5-DCE5-454F-B845-A46619226FF9}"/>
    <cellStyle name="Normal 8 4 2 3" xfId="3429" xr:uid="{BA1E7C97-8195-4566-B5A3-6D5F89FCF7F8}"/>
    <cellStyle name="Normal 8 4 2 4" xfId="5143" xr:uid="{0CF58A4F-FF75-4B7C-9056-0B4F4ED7495B}"/>
    <cellStyle name="Normal 8 4 3" xfId="2030" xr:uid="{00000000-0005-0000-0000-000041090000}"/>
    <cellStyle name="Normal 8 4 3 2" xfId="5851" xr:uid="{9E060437-C837-4310-A55A-8756AD10CBA9}"/>
    <cellStyle name="Normal 8 4 4" xfId="2729" xr:uid="{3237111B-4A6E-47F0-BBC9-D6ADBEACC087}"/>
    <cellStyle name="Normal 8 4 5" xfId="4437" xr:uid="{2F9FACB0-E646-4AFB-9DB5-DFFE900C19E9}"/>
    <cellStyle name="Normal 8 5" xfId="797" xr:uid="{00000000-0005-0000-0000-000042090000}"/>
    <cellStyle name="Normal 8 5 2" xfId="1466" xr:uid="{00000000-0005-0000-0000-000043090000}"/>
    <cellStyle name="Normal 8 5 2 2" xfId="2395" xr:uid="{00000000-0005-0000-0000-000044090000}"/>
    <cellStyle name="Normal 8 5 2 2 2" xfId="6216" xr:uid="{6CD1FBE7-841C-4810-ABFD-12352B8800BB}"/>
    <cellStyle name="Normal 8 5 2 3" xfId="3612" xr:uid="{3FE22CC8-66F8-499E-9AAF-59ADDC2681F9}"/>
    <cellStyle name="Normal 8 5 2 4" xfId="5288" xr:uid="{48BC0F6D-8D59-4E48-9097-DCDE013801D9}"/>
    <cellStyle name="Normal 8 5 3" xfId="2106" xr:uid="{00000000-0005-0000-0000-000045090000}"/>
    <cellStyle name="Normal 8 5 3 2" xfId="5927" xr:uid="{B343512B-CA4A-49C5-8133-090BF9018974}"/>
    <cellStyle name="Normal 8 5 4" xfId="2912" xr:uid="{FAA98ED1-7FE8-4425-AC80-1DA7E8C6BB09}"/>
    <cellStyle name="Normal 8 5 5" xfId="4621" xr:uid="{E0E5B4AF-032A-463D-AC57-77C4335261CE}"/>
    <cellStyle name="Normal 8 6" xfId="1096" xr:uid="{00000000-0005-0000-0000-000046090000}"/>
    <cellStyle name="Normal 8 6 2" xfId="1765" xr:uid="{00000000-0005-0000-0000-000047090000}"/>
    <cellStyle name="Normal 8 6 2 2" xfId="2471" xr:uid="{00000000-0005-0000-0000-000048090000}"/>
    <cellStyle name="Normal 8 6 2 2 2" xfId="6292" xr:uid="{C7F97E4E-A44C-442B-804B-FBF3EF4048B1}"/>
    <cellStyle name="Normal 8 6 2 3" xfId="3911" xr:uid="{90392A6D-9036-4D5F-AA3B-EAC4D50CAE7E}"/>
    <cellStyle name="Normal 8 6 2 4" xfId="5587" xr:uid="{DE3DDB18-F443-4CBB-BBF3-B229FB578F53}"/>
    <cellStyle name="Normal 8 6 3" xfId="2184" xr:uid="{00000000-0005-0000-0000-000049090000}"/>
    <cellStyle name="Normal 8 6 3 2" xfId="6005" xr:uid="{2185D6CB-EE99-42DD-90B9-834F495927CA}"/>
    <cellStyle name="Normal 8 6 4" xfId="3211" xr:uid="{21D2980D-3E47-49DA-899E-B2B0AB993B5F}"/>
    <cellStyle name="Normal 8 6 5" xfId="4920" xr:uid="{4E5C7E1E-5676-4CB7-965E-BC79DF483CE0}"/>
    <cellStyle name="Normal 8 7" xfId="1242" xr:uid="{00000000-0005-0000-0000-00004A090000}"/>
    <cellStyle name="Normal 8 8" xfId="1284" xr:uid="{00000000-0005-0000-0000-00004B090000}"/>
    <cellStyle name="Normal 8 8 2" xfId="2282" xr:uid="{00000000-0005-0000-0000-00004C090000}"/>
    <cellStyle name="Normal 8 8 2 2" xfId="6103" xr:uid="{09BD08F9-2A99-4607-93D1-1D666F02879E}"/>
    <cellStyle name="Normal 8 8 3" xfId="3392" xr:uid="{1549DD2E-029E-4F94-9F31-1741A259E41F}"/>
    <cellStyle name="Normal 8 8 4" xfId="5106" xr:uid="{D9EA7D7C-4185-4051-AE55-D138C53A4168}"/>
    <cellStyle name="Normal 8 9" xfId="1993" xr:uid="{00000000-0005-0000-0000-00004D090000}"/>
    <cellStyle name="Normal 8 9 2" xfId="5814" xr:uid="{D31B8F1F-BE0E-4CBB-B106-4149EFDDB48D}"/>
    <cellStyle name="Normal 9" xfId="571" xr:uid="{00000000-0005-0000-0000-00004E090000}"/>
    <cellStyle name="Normal 9 2" xfId="1243" xr:uid="{00000000-0005-0000-0000-00004F090000}"/>
    <cellStyle name="Normal_8am report" xfId="5" xr:uid="{00000000-0005-0000-0000-000050090000}"/>
    <cellStyle name="Normal_Interru-Apr'2006" xfId="6" xr:uid="{00000000-0005-0000-0000-000052090000}"/>
    <cellStyle name="Normal_REPORT" xfId="7" xr:uid="{00000000-0005-0000-0000-000053090000}"/>
    <cellStyle name="Note 10" xfId="481" xr:uid="{00000000-0005-0000-0000-000054090000}"/>
    <cellStyle name="Note 10 2" xfId="482" xr:uid="{00000000-0005-0000-0000-000055090000}"/>
    <cellStyle name="Note 10 2 2" xfId="1943" xr:uid="{00000000-0005-0000-0000-000056090000}"/>
    <cellStyle name="Note 10 2 2 2" xfId="5764" xr:uid="{E5A3B288-B31E-4B6A-8CC5-DAB0ECAB3A1C}"/>
    <cellStyle name="Note 10 2 2 3" xfId="7400" xr:uid="{750BDC84-5CE8-4739-AF35-73ECCA1C65C4}"/>
    <cellStyle name="Note 10 2 2 4" xfId="7006" xr:uid="{A82FC6E6-ED01-4C41-910C-4533746392E0}"/>
    <cellStyle name="Note 10 2 2 5" xfId="8392" xr:uid="{BBF69B37-736E-4CE8-AB1D-B61F1243E8B1}"/>
    <cellStyle name="Note 10 2 3" xfId="2643" xr:uid="{9C531E8E-259B-405C-AA71-2EDB6B9330A5}"/>
    <cellStyle name="Note 10 3" xfId="1942" xr:uid="{00000000-0005-0000-0000-000057090000}"/>
    <cellStyle name="Note 10 3 2" xfId="5763" xr:uid="{64C943D4-FCB6-493B-AF2D-F77DA30D0C5C}"/>
    <cellStyle name="Note 10 3 3" xfId="7399" xr:uid="{2373FBE7-F417-4D93-AD9C-5BBBD3AB9706}"/>
    <cellStyle name="Note 10 3 4" xfId="6585" xr:uid="{9FC91993-55A6-4B0D-A4BF-F376AC43B643}"/>
    <cellStyle name="Note 10 3 5" xfId="8391" xr:uid="{0BA7F23E-5C85-44BD-910E-0E69B1966FC6}"/>
    <cellStyle name="Note 10 4" xfId="2642" xr:uid="{47192C73-2D84-4380-BA24-11EBD5906A0A}"/>
    <cellStyle name="Note 11" xfId="483" xr:uid="{00000000-0005-0000-0000-000058090000}"/>
    <cellStyle name="Note 11 2" xfId="484" xr:uid="{00000000-0005-0000-0000-000059090000}"/>
    <cellStyle name="Note 11 2 2" xfId="1945" xr:uid="{00000000-0005-0000-0000-00005A090000}"/>
    <cellStyle name="Note 11 2 2 2" xfId="5766" xr:uid="{7DA28D4B-F048-44E5-A805-BC7C67EBDD8A}"/>
    <cellStyle name="Note 11 2 2 3" xfId="7402" xr:uid="{86B8BDFC-5AE0-45D4-BD40-6F8ED2B1AAA5}"/>
    <cellStyle name="Note 11 2 2 4" xfId="7128" xr:uid="{9D744074-0A77-497A-9E1E-C87830C1A34A}"/>
    <cellStyle name="Note 11 2 2 5" xfId="8394" xr:uid="{64C9FAE4-2047-4C40-8C44-0748501FE322}"/>
    <cellStyle name="Note 11 2 3" xfId="2645" xr:uid="{75181E85-1011-4DE7-BD05-1EEA62999273}"/>
    <cellStyle name="Note 11 3" xfId="1944" xr:uid="{00000000-0005-0000-0000-00005B090000}"/>
    <cellStyle name="Note 11 3 2" xfId="5765" xr:uid="{C7F12AF6-433A-4244-ABC2-5282E71B7A42}"/>
    <cellStyle name="Note 11 3 3" xfId="7401" xr:uid="{E5D49A52-389E-4817-BDB6-BA5F75E290FA}"/>
    <cellStyle name="Note 11 3 4" xfId="6534" xr:uid="{11431E15-F820-4FC8-B550-0F266B80A197}"/>
    <cellStyle name="Note 11 3 5" xfId="8393" xr:uid="{8A8A35C1-ADBA-4F4B-802E-73D96E7A8387}"/>
    <cellStyle name="Note 11 4" xfId="2644" xr:uid="{4B6D87B3-262E-459C-8111-1440A583AAB7}"/>
    <cellStyle name="Note 2" xfId="485" xr:uid="{00000000-0005-0000-0000-00005C090000}"/>
    <cellStyle name="Note 2 2" xfId="1946" xr:uid="{00000000-0005-0000-0000-00005D090000}"/>
    <cellStyle name="Note 2 2 2" xfId="5767" xr:uid="{ED9EC164-8CDE-4AA8-9343-A0E45471DF5F}"/>
    <cellStyle name="Note 2 2 3" xfId="7403" xr:uid="{112A595A-E57B-4AFF-8C20-08EF52BB84F2}"/>
    <cellStyle name="Note 2 2 4" xfId="6661" xr:uid="{7864D55E-FDF8-42BE-96E3-FCF7F0338013}"/>
    <cellStyle name="Note 2 2 5" xfId="8395" xr:uid="{3010926F-FE7D-415C-8A13-FA3E0804DA5F}"/>
    <cellStyle name="Note 2 3" xfId="2646" xr:uid="{ACD977A6-8891-45E6-8DD3-0A19C98943F7}"/>
    <cellStyle name="Note 3" xfId="486" xr:uid="{00000000-0005-0000-0000-00005E090000}"/>
    <cellStyle name="Note 3 2" xfId="1947" xr:uid="{00000000-0005-0000-0000-00005F090000}"/>
    <cellStyle name="Note 3 2 2" xfId="5768" xr:uid="{12290471-1D54-4048-A9E3-4F4393777DFA}"/>
    <cellStyle name="Note 3 2 3" xfId="7404" xr:uid="{1C90F6A1-9C06-420C-AA24-DE2B32DE5A29}"/>
    <cellStyle name="Note 3 2 4" xfId="7073" xr:uid="{7B790B03-0223-419C-A52E-6C236AFB39BC}"/>
    <cellStyle name="Note 3 2 5" xfId="8396" xr:uid="{345E093A-4F1C-46FB-822A-06A907F64D0B}"/>
    <cellStyle name="Note 3 3" xfId="2647" xr:uid="{29854D88-24EC-482D-8547-749ABCFAEB48}"/>
    <cellStyle name="Note 4" xfId="487" xr:uid="{00000000-0005-0000-0000-000060090000}"/>
    <cellStyle name="Note 4 2" xfId="488" xr:uid="{00000000-0005-0000-0000-000061090000}"/>
    <cellStyle name="Note 4 2 2" xfId="1949" xr:uid="{00000000-0005-0000-0000-000062090000}"/>
    <cellStyle name="Note 4 2 2 2" xfId="5770" xr:uid="{2BFEE968-AFFD-41B3-A601-86AD13BD3DD4}"/>
    <cellStyle name="Note 4 2 2 3" xfId="7406" xr:uid="{8DF2FF6A-0132-4AEF-A76D-F61D3A2DD0A1}"/>
    <cellStyle name="Note 4 2 2 4" xfId="6478" xr:uid="{4601D2F8-0373-4697-A0C5-1E74EAFA98F0}"/>
    <cellStyle name="Note 4 2 2 5" xfId="8398" xr:uid="{8C1B7B2E-1F62-45D9-AEE8-CD113F1E3C24}"/>
    <cellStyle name="Note 4 2 3" xfId="2649" xr:uid="{C8CA0D3B-2E78-4E62-951D-645AEB366EB1}"/>
    <cellStyle name="Note 4 3" xfId="1948" xr:uid="{00000000-0005-0000-0000-000063090000}"/>
    <cellStyle name="Note 4 3 2" xfId="5769" xr:uid="{418DFF2A-CFAE-4196-896E-034AB1E81090}"/>
    <cellStyle name="Note 4 3 3" xfId="7405" xr:uid="{5A97A564-E9B0-4CD1-8C58-60BB524C9DC2}"/>
    <cellStyle name="Note 4 3 4" xfId="6603" xr:uid="{A11F0996-823C-4593-A704-0ED94278D484}"/>
    <cellStyle name="Note 4 3 5" xfId="8397" xr:uid="{BB3E9660-C53A-4096-9D4E-DF542BCB941B}"/>
    <cellStyle name="Note 4 4" xfId="2648" xr:uid="{313DE30B-D141-41AB-8AE1-AAE7A373473E}"/>
    <cellStyle name="Note 5" xfId="489" xr:uid="{00000000-0005-0000-0000-000064090000}"/>
    <cellStyle name="Note 5 2" xfId="490" xr:uid="{00000000-0005-0000-0000-000065090000}"/>
    <cellStyle name="Note 5 2 2" xfId="1951" xr:uid="{00000000-0005-0000-0000-000066090000}"/>
    <cellStyle name="Note 5 2 2 2" xfId="5772" xr:uid="{1AC2DC94-D60A-414E-9161-2F0FE00A5F01}"/>
    <cellStyle name="Note 5 2 2 3" xfId="7408" xr:uid="{4DF272F4-1525-40AD-941E-83A001713BC9}"/>
    <cellStyle name="Note 5 2 2 4" xfId="7208" xr:uid="{6057438C-1AF9-4F69-AE72-FF46832780EA}"/>
    <cellStyle name="Note 5 2 2 5" xfId="8400" xr:uid="{1A77834C-40BF-4D85-BBB8-454012C7F280}"/>
    <cellStyle name="Note 5 2 3" xfId="2651" xr:uid="{5A28CB67-5FEB-497B-8339-EAF993E18595}"/>
    <cellStyle name="Note 5 3" xfId="1950" xr:uid="{00000000-0005-0000-0000-000067090000}"/>
    <cellStyle name="Note 5 3 2" xfId="5771" xr:uid="{564FCB16-AC15-462C-9D12-93ED820620A7}"/>
    <cellStyle name="Note 5 3 3" xfId="7407" xr:uid="{4357A1BF-972C-4509-819E-8EA9D9CB44E4}"/>
    <cellStyle name="Note 5 3 4" xfId="7527" xr:uid="{33F8700F-BBD2-4173-8BB0-CF10328084AB}"/>
    <cellStyle name="Note 5 3 5" xfId="8399" xr:uid="{EB3EBB40-91DF-44F8-AE51-5FDEEF2CB91C}"/>
    <cellStyle name="Note 5 4" xfId="2650" xr:uid="{4FEBA365-B3FE-4B39-9009-C9B1615DDFA0}"/>
    <cellStyle name="Note 6" xfId="491" xr:uid="{00000000-0005-0000-0000-000068090000}"/>
    <cellStyle name="Note 6 2" xfId="492" xr:uid="{00000000-0005-0000-0000-000069090000}"/>
    <cellStyle name="Note 6 2 2" xfId="1953" xr:uid="{00000000-0005-0000-0000-00006A090000}"/>
    <cellStyle name="Note 6 2 2 2" xfId="5774" xr:uid="{6EECBEB0-9C16-49DA-B059-DFD153001DE2}"/>
    <cellStyle name="Note 6 2 2 3" xfId="7410" xr:uid="{91F51433-9804-452D-BC3C-AF441FD3B4ED}"/>
    <cellStyle name="Note 6 2 2 4" xfId="7015" xr:uid="{FF3340B0-238E-4421-B2C5-42ACC843E15D}"/>
    <cellStyle name="Note 6 2 2 5" xfId="8402" xr:uid="{0EC1F90C-5140-4E63-85FA-346917A13661}"/>
    <cellStyle name="Note 6 2 3" xfId="2653" xr:uid="{213134D9-83FE-4D3B-A15B-C3B967A1B8FC}"/>
    <cellStyle name="Note 6 3" xfId="1952" xr:uid="{00000000-0005-0000-0000-00006B090000}"/>
    <cellStyle name="Note 6 3 2" xfId="5773" xr:uid="{230E0100-A302-4AD2-B1F2-D27C846F3E7D}"/>
    <cellStyle name="Note 6 3 3" xfId="7409" xr:uid="{2E57954C-8A14-4472-9974-C4345055F3AE}"/>
    <cellStyle name="Note 6 3 4" xfId="6742" xr:uid="{7B2A6F10-069C-49B3-9F69-A81E7F798E73}"/>
    <cellStyle name="Note 6 3 5" xfId="8401" xr:uid="{58A8B372-12C9-4F80-8551-302FE99DE428}"/>
    <cellStyle name="Note 6 4" xfId="2652" xr:uid="{A81B37FA-3AF3-48AE-8022-A06737E60F08}"/>
    <cellStyle name="Note 7" xfId="493" xr:uid="{00000000-0005-0000-0000-00006C090000}"/>
    <cellStyle name="Note 7 2" xfId="494" xr:uid="{00000000-0005-0000-0000-00006D090000}"/>
    <cellStyle name="Note 7 2 2" xfId="1955" xr:uid="{00000000-0005-0000-0000-00006E090000}"/>
    <cellStyle name="Note 7 2 2 2" xfId="5776" xr:uid="{E5F4947F-46AF-4D7B-8D53-7A1C959346E5}"/>
    <cellStyle name="Note 7 2 2 3" xfId="7412" xr:uid="{2AC8AB20-081D-4118-9DE5-AE4EECA15006}"/>
    <cellStyle name="Note 7 2 2 4" xfId="6880" xr:uid="{6B87BE40-F995-4A70-B4E0-D8AD3CF1DD9C}"/>
    <cellStyle name="Note 7 2 2 5" xfId="8404" xr:uid="{24F00707-7A41-4161-990A-3C2DDA545DB7}"/>
    <cellStyle name="Note 7 2 3" xfId="2655" xr:uid="{7E8BA4A8-1AB2-4049-96E9-8151EC032F83}"/>
    <cellStyle name="Note 7 3" xfId="1954" xr:uid="{00000000-0005-0000-0000-00006F090000}"/>
    <cellStyle name="Note 7 3 2" xfId="5775" xr:uid="{833D2F7F-6816-4531-A84E-CB07F52E086E}"/>
    <cellStyle name="Note 7 3 3" xfId="7411" xr:uid="{5B084012-1395-4EB8-B517-5032D1F0CDDA}"/>
    <cellStyle name="Note 7 3 4" xfId="6541" xr:uid="{7DCB80A4-30B6-4E43-8BE1-7ED3D2D961B1}"/>
    <cellStyle name="Note 7 3 5" xfId="8403" xr:uid="{01F06479-C2AB-4A25-AD2E-1273C5503FC8}"/>
    <cellStyle name="Note 7 4" xfId="2654" xr:uid="{BD344E51-5075-452B-98FA-FC67FFC4710D}"/>
    <cellStyle name="Note 8" xfId="495" xr:uid="{00000000-0005-0000-0000-000070090000}"/>
    <cellStyle name="Note 8 2" xfId="496" xr:uid="{00000000-0005-0000-0000-000071090000}"/>
    <cellStyle name="Note 8 2 2" xfId="1957" xr:uid="{00000000-0005-0000-0000-000072090000}"/>
    <cellStyle name="Note 8 2 2 2" xfId="5778" xr:uid="{D9EAAB62-9577-45F6-8BD9-59B30D2FC510}"/>
    <cellStyle name="Note 8 2 2 3" xfId="7414" xr:uid="{F58EC54F-C8D1-4B3D-AEA4-229B145889DA}"/>
    <cellStyle name="Note 8 2 2 4" xfId="6794" xr:uid="{061D06AE-9A19-4763-958E-84B32F1AA41E}"/>
    <cellStyle name="Note 8 2 2 5" xfId="8406" xr:uid="{3E986D21-01EA-4E24-8425-3AC897BB85D0}"/>
    <cellStyle name="Note 8 2 3" xfId="2657" xr:uid="{4B1D68D1-DBC4-4279-9D27-D52EA76E128D}"/>
    <cellStyle name="Note 8 3" xfId="1956" xr:uid="{00000000-0005-0000-0000-000073090000}"/>
    <cellStyle name="Note 8 3 2" xfId="5777" xr:uid="{3AC06C6F-26E8-4720-8868-9DF66E3B6736}"/>
    <cellStyle name="Note 8 3 3" xfId="7413" xr:uid="{ABA87F1A-D3D5-4E43-BFED-55172A6B0CD4}"/>
    <cellStyle name="Note 8 3 4" xfId="7256" xr:uid="{DEB800F7-5952-417A-84CD-B3DC211BFC93}"/>
    <cellStyle name="Note 8 3 5" xfId="8405" xr:uid="{3B0D9025-54E1-44FB-9D9A-9B963841181A}"/>
    <cellStyle name="Note 8 4" xfId="2656" xr:uid="{EC309C4F-0D32-4751-BABC-C0FB87D56F7A}"/>
    <cellStyle name="Note 9" xfId="497" xr:uid="{00000000-0005-0000-0000-000074090000}"/>
    <cellStyle name="Note 9 2" xfId="498" xr:uid="{00000000-0005-0000-0000-000075090000}"/>
    <cellStyle name="Note 9 2 2" xfId="1959" xr:uid="{00000000-0005-0000-0000-000076090000}"/>
    <cellStyle name="Note 9 2 2 2" xfId="5780" xr:uid="{3197988A-0416-4FBC-9EC4-4D46457B0423}"/>
    <cellStyle name="Note 9 2 2 3" xfId="7416" xr:uid="{B1D2A366-D6E1-497F-A6E3-CE5D09416A50}"/>
    <cellStyle name="Note 9 2 2 4" xfId="6826" xr:uid="{896121FF-5288-44FC-B547-93ADA87C7A57}"/>
    <cellStyle name="Note 9 2 2 5" xfId="8408" xr:uid="{5684E043-C15A-4015-9E31-F6DA2D974087}"/>
    <cellStyle name="Note 9 2 3" xfId="2659" xr:uid="{2F3BDC05-19FA-471A-8085-37F2D551A70C}"/>
    <cellStyle name="Note 9 3" xfId="1958" xr:uid="{00000000-0005-0000-0000-000077090000}"/>
    <cellStyle name="Note 9 3 2" xfId="5779" xr:uid="{59DA5F44-6054-438F-B8B8-AC4A5B258377}"/>
    <cellStyle name="Note 9 3 3" xfId="7415" xr:uid="{D787F335-0A95-46CB-AC8A-CEB881947271}"/>
    <cellStyle name="Note 9 3 4" xfId="7287" xr:uid="{A11BB856-B8C8-4A1B-A627-F06AA362FC52}"/>
    <cellStyle name="Note 9 3 5" xfId="8407" xr:uid="{C30DC991-8E0D-4087-A681-2793252B62DB}"/>
    <cellStyle name="Note 9 4" xfId="2658" xr:uid="{FA5C1F06-EF42-4054-A260-0D4686AD00A2}"/>
    <cellStyle name="Output 10" xfId="499" xr:uid="{00000000-0005-0000-0000-000078090000}"/>
    <cellStyle name="Output 10 2" xfId="1960" xr:uid="{00000000-0005-0000-0000-000079090000}"/>
    <cellStyle name="Output 10 2 2" xfId="5781" xr:uid="{2501937B-0B78-4CA1-A37C-88EEA4E79F3F}"/>
    <cellStyle name="Output 10 2 3" xfId="7417" xr:uid="{7207403E-D77B-46EA-9101-B43FCCFE5270}"/>
    <cellStyle name="Output 10 2 4" xfId="7068" xr:uid="{AAE0E0A9-6763-4FA3-9908-9264E036E249}"/>
    <cellStyle name="Output 10 2 5" xfId="8409" xr:uid="{5BE0982C-F4CE-41CE-A465-478920F020AA}"/>
    <cellStyle name="Output 10 3" xfId="2660" xr:uid="{E0A2908A-1A5A-4452-9678-164ABEF10268}"/>
    <cellStyle name="Output 11" xfId="500" xr:uid="{00000000-0005-0000-0000-00007A090000}"/>
    <cellStyle name="Output 11 2" xfId="1961" xr:uid="{00000000-0005-0000-0000-00007B090000}"/>
    <cellStyle name="Output 11 2 2" xfId="5782" xr:uid="{07FDE044-841C-4A27-B614-89CF36D836D9}"/>
    <cellStyle name="Output 11 2 3" xfId="7418" xr:uid="{1B1D2C41-4320-41DB-A7B5-BF54FDBF4D8A}"/>
    <cellStyle name="Output 11 2 4" xfId="6595" xr:uid="{DC01C1AF-31A2-4F53-B8E8-ED478477882A}"/>
    <cellStyle name="Output 11 2 5" xfId="8410" xr:uid="{186ACCD9-CC97-4656-BA00-CF4774B311EF}"/>
    <cellStyle name="Output 11 3" xfId="2661" xr:uid="{B6613738-4AD4-43E1-867E-A9D8CDA2AACE}"/>
    <cellStyle name="Output 2" xfId="501" xr:uid="{00000000-0005-0000-0000-00007C090000}"/>
    <cellStyle name="Output 2 2" xfId="1962" xr:uid="{00000000-0005-0000-0000-00007D090000}"/>
    <cellStyle name="Output 2 2 2" xfId="5783" xr:uid="{23B31C05-DE72-44A2-85B3-8EBC5635C751}"/>
    <cellStyle name="Output 2 2 3" xfId="7419" xr:uid="{715D3280-DD74-4CBD-8ECB-0B09D626022A}"/>
    <cellStyle name="Output 2 2 4" xfId="7181" xr:uid="{FE9D1597-25FB-4038-95C5-780709DDD38D}"/>
    <cellStyle name="Output 2 2 5" xfId="8411" xr:uid="{BC9DB694-7B31-482B-B071-04604F534346}"/>
    <cellStyle name="Output 2 3" xfId="2662" xr:uid="{8BE1380A-F50A-49D4-A6F4-308F47A01BA6}"/>
    <cellStyle name="Output 3" xfId="502" xr:uid="{00000000-0005-0000-0000-00007E090000}"/>
    <cellStyle name="Output 3 2" xfId="1963" xr:uid="{00000000-0005-0000-0000-00007F090000}"/>
    <cellStyle name="Output 3 2 2" xfId="5784" xr:uid="{D3995835-D4C7-45DA-875E-111C38A12619}"/>
    <cellStyle name="Output 3 2 3" xfId="7420" xr:uid="{C9DEF407-018E-489E-A018-195C08871935}"/>
    <cellStyle name="Output 3 2 4" xfId="6714" xr:uid="{15E79E5D-30B1-439F-A1FC-703D08BD8BE2}"/>
    <cellStyle name="Output 3 2 5" xfId="8412" xr:uid="{E2D357EF-69FD-482C-B030-2BCB6EB8EF98}"/>
    <cellStyle name="Output 3 3" xfId="2663" xr:uid="{D75A2BC2-A490-41D0-B5C5-0276D4EFF047}"/>
    <cellStyle name="Output 4" xfId="503" xr:uid="{00000000-0005-0000-0000-000080090000}"/>
    <cellStyle name="Output 4 2" xfId="1964" xr:uid="{00000000-0005-0000-0000-000081090000}"/>
    <cellStyle name="Output 4 2 2" xfId="5785" xr:uid="{258960F5-2554-43A9-90D3-09668192C61E}"/>
    <cellStyle name="Output 4 2 3" xfId="7421" xr:uid="{96272EF5-9CA2-4B36-90A5-ED6D9C205ED3}"/>
    <cellStyle name="Output 4 2 4" xfId="7157" xr:uid="{540D47AB-20EC-419D-8CF1-BDE06665E4C9}"/>
    <cellStyle name="Output 4 2 5" xfId="8413" xr:uid="{E9DCBCB9-A314-4100-9393-B25EA864C247}"/>
    <cellStyle name="Output 4 3" xfId="2664" xr:uid="{F5334A0A-D634-475C-8743-3792619A162F}"/>
    <cellStyle name="Output 5" xfId="504" xr:uid="{00000000-0005-0000-0000-000082090000}"/>
    <cellStyle name="Output 5 2" xfId="1965" xr:uid="{00000000-0005-0000-0000-000083090000}"/>
    <cellStyle name="Output 5 2 2" xfId="5786" xr:uid="{588A5632-82DB-4C8A-B966-ED9C7BCA7450}"/>
    <cellStyle name="Output 5 2 3" xfId="7422" xr:uid="{0FE87805-2A78-46D0-850C-0AC68AE1D0E5}"/>
    <cellStyle name="Output 5 2 4" xfId="6685" xr:uid="{0F67C594-B807-480B-A3E6-078EB8D5FB2F}"/>
    <cellStyle name="Output 5 2 5" xfId="8414" xr:uid="{8856D85A-5618-4DB5-B2A8-149E1B13CA31}"/>
    <cellStyle name="Output 5 3" xfId="2665" xr:uid="{D50B3692-28D3-4EEF-B179-241085E8320E}"/>
    <cellStyle name="Output 6" xfId="505" xr:uid="{00000000-0005-0000-0000-000084090000}"/>
    <cellStyle name="Output 6 2" xfId="1966" xr:uid="{00000000-0005-0000-0000-000085090000}"/>
    <cellStyle name="Output 6 2 2" xfId="5787" xr:uid="{B18AF3A6-24DA-4006-8157-8563AE020FA8}"/>
    <cellStyle name="Output 6 2 3" xfId="7423" xr:uid="{4FF8728E-BEBF-4804-8025-20047EFE7CDE}"/>
    <cellStyle name="Output 6 2 4" xfId="7129" xr:uid="{569193B8-FB2F-44FD-92ED-BF417FE720C2}"/>
    <cellStyle name="Output 6 2 5" xfId="8415" xr:uid="{0B2E4A95-6422-46C8-A5B4-5FC71059F559}"/>
    <cellStyle name="Output 6 3" xfId="2666" xr:uid="{CAC0FC70-12C4-453F-87FD-641E9025DADF}"/>
    <cellStyle name="Output 7" xfId="506" xr:uid="{00000000-0005-0000-0000-000086090000}"/>
    <cellStyle name="Output 7 2" xfId="1967" xr:uid="{00000000-0005-0000-0000-000087090000}"/>
    <cellStyle name="Output 7 2 2" xfId="5788" xr:uid="{79DD5F34-6E1D-43B3-ADC4-F26A8E5C96CB}"/>
    <cellStyle name="Output 7 2 3" xfId="7424" xr:uid="{3473A1F9-DCCB-4ED6-8DC9-BDB87D32BC9B}"/>
    <cellStyle name="Output 7 2 4" xfId="6662" xr:uid="{0CC5D05C-EB03-4DB4-8907-ED98321A9670}"/>
    <cellStyle name="Output 7 2 5" xfId="8416" xr:uid="{357800B4-96D3-4E60-89A7-8B859CB4F4CC}"/>
    <cellStyle name="Output 7 3" xfId="2667" xr:uid="{6756307E-1054-4F77-9C4D-D28169A48915}"/>
    <cellStyle name="Output 8" xfId="507" xr:uid="{00000000-0005-0000-0000-000088090000}"/>
    <cellStyle name="Output 8 2" xfId="1968" xr:uid="{00000000-0005-0000-0000-000089090000}"/>
    <cellStyle name="Output 8 2 2" xfId="5789" xr:uid="{34ABE793-C7D4-4206-930B-922533A89FF5}"/>
    <cellStyle name="Output 8 2 3" xfId="7425" xr:uid="{6BDBDE82-ED1F-4654-8747-8300A5F8A5E7}"/>
    <cellStyle name="Output 8 2 4" xfId="7074" xr:uid="{1FE970B4-2998-45AA-B9C8-DFDEB353A3A8}"/>
    <cellStyle name="Output 8 2 5" xfId="8417" xr:uid="{C7AED2A4-873F-41EE-99DC-569F269B310C}"/>
    <cellStyle name="Output 8 3" xfId="2668" xr:uid="{E23FAE55-E20A-4DDA-924C-9311E7C7FC0F}"/>
    <cellStyle name="Output 9" xfId="508" xr:uid="{00000000-0005-0000-0000-00008A090000}"/>
    <cellStyle name="Output 9 2" xfId="1969" xr:uid="{00000000-0005-0000-0000-00008B090000}"/>
    <cellStyle name="Output 9 2 2" xfId="5790" xr:uid="{EBD31909-7B77-4886-89C6-3807518DC176}"/>
    <cellStyle name="Output 9 2 3" xfId="7426" xr:uid="{0D492415-AA37-4BA5-8124-FA729830A139}"/>
    <cellStyle name="Output 9 2 4" xfId="6604" xr:uid="{7D199954-C129-4F3C-AB0A-06405575964F}"/>
    <cellStyle name="Output 9 2 5" xfId="8418" xr:uid="{93359832-DB36-4759-B7D6-90F552FBBDC2}"/>
    <cellStyle name="Output 9 3" xfId="2669" xr:uid="{B48B9A7D-2E75-478C-A3E7-4E60049E8F37}"/>
    <cellStyle name="Percent" xfId="8" xr:uid="{00000000-0005-0000-0000-00008C090000}"/>
    <cellStyle name="Percent 2" xfId="1241" xr:uid="{00000000-0005-0000-0000-00008D090000}"/>
    <cellStyle name="Percent 2 2" xfId="509" xr:uid="{00000000-0005-0000-0000-00008E090000}"/>
    <cellStyle name="Percent 2 2 10" xfId="4361" xr:uid="{222A1FA6-FCFD-4D01-B013-8CE4CF275805}"/>
    <cellStyle name="Percent 2 2 2" xfId="686" xr:uid="{00000000-0005-0000-0000-00008F090000}"/>
    <cellStyle name="Percent 2 2 2 2" xfId="871" xr:uid="{00000000-0005-0000-0000-000090090000}"/>
    <cellStyle name="Percent 2 2 2 2 2" xfId="1540" xr:uid="{00000000-0005-0000-0000-000091090000}"/>
    <cellStyle name="Percent 2 2 2 2 2 2" xfId="2430" xr:uid="{00000000-0005-0000-0000-000092090000}"/>
    <cellStyle name="Percent 2 2 2 2 2 2 2" xfId="6251" xr:uid="{E22D17F2-6528-41A0-8050-4549634D80A1}"/>
    <cellStyle name="Percent 2 2 2 2 2 3" xfId="3686" xr:uid="{241E134E-0CF1-496D-8AD2-B925F26D1DE0}"/>
    <cellStyle name="Percent 2 2 2 2 2 4" xfId="5362" xr:uid="{0646286F-23E0-4368-A368-E232BEDF81C0}"/>
    <cellStyle name="Percent 2 2 2 2 3" xfId="2142" xr:uid="{00000000-0005-0000-0000-000093090000}"/>
    <cellStyle name="Percent 2 2 2 2 3 2" xfId="5963" xr:uid="{27F87A93-4430-4D8E-B0D3-724D1E7E37DA}"/>
    <cellStyle name="Percent 2 2 2 2 4" xfId="2986" xr:uid="{A2C1405E-C361-4B89-9955-2C382A582DF3}"/>
    <cellStyle name="Percent 2 2 2 2 5" xfId="4695" xr:uid="{EEF72E13-8DF0-4052-8F3A-8E7F05349E40}"/>
    <cellStyle name="Percent 2 2 2 3" xfId="1169" xr:uid="{00000000-0005-0000-0000-000094090000}"/>
    <cellStyle name="Percent 2 2 2 3 2" xfId="1838" xr:uid="{00000000-0005-0000-0000-000095090000}"/>
    <cellStyle name="Percent 2 2 2 3 2 2" xfId="2507" xr:uid="{00000000-0005-0000-0000-000096090000}"/>
    <cellStyle name="Percent 2 2 2 3 2 2 2" xfId="6328" xr:uid="{81E0F342-8F1B-4301-98E8-9C87FB21A310}"/>
    <cellStyle name="Percent 2 2 2 3 2 3" xfId="3984" xr:uid="{311ADB12-C938-4D10-A314-DEDD5EB7AFFE}"/>
    <cellStyle name="Percent 2 2 2 3 2 4" xfId="5660" xr:uid="{F0F84611-911F-44C4-A590-29FABFDD92FE}"/>
    <cellStyle name="Percent 2 2 2 3 3" xfId="2219" xr:uid="{00000000-0005-0000-0000-000097090000}"/>
    <cellStyle name="Percent 2 2 2 3 3 2" xfId="6040" xr:uid="{B40864A2-ADED-441C-A10F-3BA88EDBAFCE}"/>
    <cellStyle name="Percent 2 2 2 3 4" xfId="3284" xr:uid="{72137F31-B33D-4B7D-88D4-DF2F33B70BBB}"/>
    <cellStyle name="Percent 2 2 2 3 5" xfId="4993" xr:uid="{CC55418F-F71C-45A9-96EE-41C10B710C95}"/>
    <cellStyle name="Percent 2 2 2 4" xfId="1356" xr:uid="{00000000-0005-0000-0000-000098090000}"/>
    <cellStyle name="Percent 2 2 2 4 2" xfId="2354" xr:uid="{00000000-0005-0000-0000-000099090000}"/>
    <cellStyle name="Percent 2 2 2 4 2 2" xfId="6175" xr:uid="{F1B7976B-3A1E-47D4-ACB1-786A5C70BFA4}"/>
    <cellStyle name="Percent 2 2 2 4 3" xfId="3502" xr:uid="{7BD16EE0-0D86-4FF6-95F6-6D3B848CBAF0}"/>
    <cellStyle name="Percent 2 2 2 4 4" xfId="5178" xr:uid="{124DA636-7501-4BF0-91F6-C32680EB7134}"/>
    <cellStyle name="Percent 2 2 2 5" xfId="2065" xr:uid="{00000000-0005-0000-0000-00009A090000}"/>
    <cellStyle name="Percent 2 2 2 5 2" xfId="5886" xr:uid="{6620A19A-CF14-4174-BCF4-19C55E377CCF}"/>
    <cellStyle name="Percent 2 2 2 6" xfId="2802" xr:uid="{951517D4-8CCD-4BE6-A5D8-E427A7F98A67}"/>
    <cellStyle name="Percent 2 2 2 7" xfId="4510" xr:uid="{B66D6EC5-F2A3-4904-AFE7-0AED010CD5EA}"/>
    <cellStyle name="Percent 2 2 3" xfId="610" xr:uid="{00000000-0005-0000-0000-00009B090000}"/>
    <cellStyle name="Percent 2 2 3 2" xfId="1319" xr:uid="{00000000-0005-0000-0000-00009C090000}"/>
    <cellStyle name="Percent 2 2 3 2 2" xfId="2317" xr:uid="{00000000-0005-0000-0000-00009D090000}"/>
    <cellStyle name="Percent 2 2 3 2 2 2" xfId="6138" xr:uid="{8E42C8CE-A9C5-428D-8E62-6F29E1CEDFE3}"/>
    <cellStyle name="Percent 2 2 3 2 3" xfId="3427" xr:uid="{66D915CA-D868-4D16-A7F6-E98C0DAA5E28}"/>
    <cellStyle name="Percent 2 2 3 2 4" xfId="5141" xr:uid="{E666DE51-9A3E-4FD6-B8A0-CE2C1C218CBB}"/>
    <cellStyle name="Percent 2 2 3 3" xfId="2028" xr:uid="{00000000-0005-0000-0000-00009E090000}"/>
    <cellStyle name="Percent 2 2 3 3 2" xfId="5849" xr:uid="{26B0BC78-E1F6-43B7-93FB-0502751558D1}"/>
    <cellStyle name="Percent 2 2 3 4" xfId="2727" xr:uid="{B1D205A1-93E2-4A81-9E3E-C989E953BE89}"/>
    <cellStyle name="Percent 2 2 3 5" xfId="4435" xr:uid="{76BE02F1-51A1-46DF-8F7B-66220D86F56B}"/>
    <cellStyle name="Percent 2 2 4" xfId="774" xr:uid="{00000000-0005-0000-0000-00009F090000}"/>
    <cellStyle name="Percent 2 2 4 2" xfId="1443" xr:uid="{00000000-0005-0000-0000-0000A0090000}"/>
    <cellStyle name="Percent 2 2 4 2 2" xfId="2392" xr:uid="{00000000-0005-0000-0000-0000A1090000}"/>
    <cellStyle name="Percent 2 2 4 2 2 2" xfId="6213" xr:uid="{0210DE50-5F04-4755-97F1-43E6B604A0FE}"/>
    <cellStyle name="Percent 2 2 4 2 3" xfId="3589" xr:uid="{BA4F238C-2F4E-4640-8F8F-CC21E3D0A80E}"/>
    <cellStyle name="Percent 2 2 4 2 4" xfId="5265" xr:uid="{F16A9388-DCD1-4C61-8603-C3785F1D9648}"/>
    <cellStyle name="Percent 2 2 4 3" xfId="2103" xr:uid="{00000000-0005-0000-0000-0000A2090000}"/>
    <cellStyle name="Percent 2 2 4 3 2" xfId="5924" xr:uid="{64CCF1AA-D390-4A58-B32F-A33FF98C3A85}"/>
    <cellStyle name="Percent 2 2 4 4" xfId="2889" xr:uid="{2B058BC0-5003-4C7D-B000-5FF2EEBD4D4F}"/>
    <cellStyle name="Percent 2 2 4 5" xfId="4598" xr:uid="{F3A5A242-13F0-4A2C-8C06-CA3CD88947EB}"/>
    <cellStyle name="Percent 2 2 5" xfId="1089" xr:uid="{00000000-0005-0000-0000-0000A3090000}"/>
    <cellStyle name="Percent 2 2 5 2" xfId="1758" xr:uid="{00000000-0005-0000-0000-0000A4090000}"/>
    <cellStyle name="Percent 2 2 5 2 2" xfId="2469" xr:uid="{00000000-0005-0000-0000-0000A5090000}"/>
    <cellStyle name="Percent 2 2 5 2 2 2" xfId="6290" xr:uid="{09DABEEF-1AE8-416E-A151-688A16A3438A}"/>
    <cellStyle name="Percent 2 2 5 2 3" xfId="3904" xr:uid="{88C0DAEC-4A27-4FA6-AB78-87AB6EA256A1}"/>
    <cellStyle name="Percent 2 2 5 2 4" xfId="5580" xr:uid="{96A8C9A2-A292-4AB8-8643-4119567EB5D4}"/>
    <cellStyle name="Percent 2 2 5 3" xfId="2182" xr:uid="{00000000-0005-0000-0000-0000A6090000}"/>
    <cellStyle name="Percent 2 2 5 3 2" xfId="6003" xr:uid="{D9E47C9B-8A85-4C26-B62A-9887CCFB3635}"/>
    <cellStyle name="Percent 2 2 5 4" xfId="3204" xr:uid="{8C9368D8-6D76-4664-BE3E-7DDCD992E55E}"/>
    <cellStyle name="Percent 2 2 5 5" xfId="4913" xr:uid="{F5D0BACD-5E15-4DA9-B5CF-63CB5CD4FC91}"/>
    <cellStyle name="Percent 2 2 6" xfId="1281" xr:uid="{00000000-0005-0000-0000-0000A7090000}"/>
    <cellStyle name="Percent 2 2 6 2" xfId="2280" xr:uid="{00000000-0005-0000-0000-0000A8090000}"/>
    <cellStyle name="Percent 2 2 6 2 2" xfId="6101" xr:uid="{22AB3268-1378-48E2-9913-44B99C3A7355}"/>
    <cellStyle name="Percent 2 2 6 3" xfId="3390" xr:uid="{CBCC8DA7-7173-44FC-AFAC-BABFCCBF5933}"/>
    <cellStyle name="Percent 2 2 6 4" xfId="5103" xr:uid="{30BE0DFF-C37E-4F39-9423-12809B3D5D27}"/>
    <cellStyle name="Percent 2 2 7" xfId="1970" xr:uid="{00000000-0005-0000-0000-0000A9090000}"/>
    <cellStyle name="Percent 2 2 7 2" xfId="5791" xr:uid="{CB185EC5-489C-4149-889F-D004BCFAF96C}"/>
    <cellStyle name="Percent 2 2 8" xfId="2584" xr:uid="{00000000-0005-0000-0000-0000AA090000}"/>
    <cellStyle name="Percent 2 2 8 2" xfId="6404" xr:uid="{57BC83AB-943F-485F-A103-D22178B7C5BC}"/>
    <cellStyle name="Percent 2 2 9" xfId="2670" xr:uid="{D662BC95-F013-49E9-AA85-541345526FDC}"/>
    <cellStyle name="Percent 2 3" xfId="510" xr:uid="{00000000-0005-0000-0000-0000AB090000}"/>
    <cellStyle name="Percent 2 3 10" xfId="4362" xr:uid="{3CB6DE9E-A4CF-4111-8340-595EE4235D85}"/>
    <cellStyle name="Percent 2 3 2" xfId="687" xr:uid="{00000000-0005-0000-0000-0000AC090000}"/>
    <cellStyle name="Percent 2 3 2 2" xfId="872" xr:uid="{00000000-0005-0000-0000-0000AD090000}"/>
    <cellStyle name="Percent 2 3 2 2 2" xfId="1541" xr:uid="{00000000-0005-0000-0000-0000AE090000}"/>
    <cellStyle name="Percent 2 3 2 2 2 2" xfId="2431" xr:uid="{00000000-0005-0000-0000-0000AF090000}"/>
    <cellStyle name="Percent 2 3 2 2 2 2 2" xfId="6252" xr:uid="{DC3C6F0A-0C00-4D8C-AF16-B700EC8E0AD4}"/>
    <cellStyle name="Percent 2 3 2 2 2 3" xfId="3687" xr:uid="{DCC171EF-3390-468A-B706-7A42282DD246}"/>
    <cellStyle name="Percent 2 3 2 2 2 4" xfId="5363" xr:uid="{AB64F1DD-3D8B-4CE7-ABDC-A4B7D23FFAFE}"/>
    <cellStyle name="Percent 2 3 2 2 3" xfId="2143" xr:uid="{00000000-0005-0000-0000-0000B0090000}"/>
    <cellStyle name="Percent 2 3 2 2 3 2" xfId="5964" xr:uid="{8B3E3AB6-C025-48FC-A776-5AC6E6E3411D}"/>
    <cellStyle name="Percent 2 3 2 2 4" xfId="2987" xr:uid="{53980FEB-FD65-482F-A885-11F0DBAA1AC3}"/>
    <cellStyle name="Percent 2 3 2 2 5" xfId="4696" xr:uid="{29F20451-4DBD-443F-B367-67B9F17E0BFA}"/>
    <cellStyle name="Percent 2 3 2 3" xfId="1170" xr:uid="{00000000-0005-0000-0000-0000B1090000}"/>
    <cellStyle name="Percent 2 3 2 3 2" xfId="1839" xr:uid="{00000000-0005-0000-0000-0000B2090000}"/>
    <cellStyle name="Percent 2 3 2 3 2 2" xfId="2508" xr:uid="{00000000-0005-0000-0000-0000B3090000}"/>
    <cellStyle name="Percent 2 3 2 3 2 2 2" xfId="6329" xr:uid="{E7CA7612-FCE4-47BD-A75C-95F38D69488D}"/>
    <cellStyle name="Percent 2 3 2 3 2 3" xfId="3985" xr:uid="{B2776A36-0F55-475E-BF3E-5DC06B742FBE}"/>
    <cellStyle name="Percent 2 3 2 3 2 4" xfId="5661" xr:uid="{63CD551F-F5B1-4560-9D9C-B21C7019A96B}"/>
    <cellStyle name="Percent 2 3 2 3 3" xfId="2220" xr:uid="{00000000-0005-0000-0000-0000B4090000}"/>
    <cellStyle name="Percent 2 3 2 3 3 2" xfId="6041" xr:uid="{136D2701-CA6D-43C7-AD96-7859702AD07E}"/>
    <cellStyle name="Percent 2 3 2 3 4" xfId="3285" xr:uid="{11EB4859-DB1F-4F09-88F3-5B24F1E5AB8E}"/>
    <cellStyle name="Percent 2 3 2 3 5" xfId="4994" xr:uid="{14012B3C-31FE-4726-843D-156E86DDECA6}"/>
    <cellStyle name="Percent 2 3 2 4" xfId="1357" xr:uid="{00000000-0005-0000-0000-0000B5090000}"/>
    <cellStyle name="Percent 2 3 2 4 2" xfId="2355" xr:uid="{00000000-0005-0000-0000-0000B6090000}"/>
    <cellStyle name="Percent 2 3 2 4 2 2" xfId="6176" xr:uid="{1217AA15-7BE2-4B96-BF18-92D8C9523252}"/>
    <cellStyle name="Percent 2 3 2 4 3" xfId="3503" xr:uid="{EE36C017-1110-4176-8B4F-A523D78BDBEB}"/>
    <cellStyle name="Percent 2 3 2 4 4" xfId="5179" xr:uid="{E800FB97-93F6-43B0-8C25-6D2CE90B9FCD}"/>
    <cellStyle name="Percent 2 3 2 5" xfId="2066" xr:uid="{00000000-0005-0000-0000-0000B7090000}"/>
    <cellStyle name="Percent 2 3 2 5 2" xfId="5887" xr:uid="{BFEA1981-6756-479A-B2F5-1D6A1D958E65}"/>
    <cellStyle name="Percent 2 3 2 6" xfId="2803" xr:uid="{E2F40155-6993-4B6C-9FCE-4147D70850D4}"/>
    <cellStyle name="Percent 2 3 2 7" xfId="4511" xr:uid="{D1A13BF0-9F9A-45B4-B148-C0351D3B5833}"/>
    <cellStyle name="Percent 2 3 3" xfId="611" xr:uid="{00000000-0005-0000-0000-0000B8090000}"/>
    <cellStyle name="Percent 2 3 3 2" xfId="1320" xr:uid="{00000000-0005-0000-0000-0000B9090000}"/>
    <cellStyle name="Percent 2 3 3 2 2" xfId="2318" xr:uid="{00000000-0005-0000-0000-0000BA090000}"/>
    <cellStyle name="Percent 2 3 3 2 2 2" xfId="6139" xr:uid="{C8667D9E-09C5-446A-AE5F-E0EEF9332248}"/>
    <cellStyle name="Percent 2 3 3 2 3" xfId="3428" xr:uid="{BECAE146-AF91-4322-9DB3-D02B803D72CE}"/>
    <cellStyle name="Percent 2 3 3 2 4" xfId="5142" xr:uid="{F2CD06A4-2CC4-4E9F-ABE3-09B1B484F8E6}"/>
    <cellStyle name="Percent 2 3 3 3" xfId="2029" xr:uid="{00000000-0005-0000-0000-0000BB090000}"/>
    <cellStyle name="Percent 2 3 3 3 2" xfId="5850" xr:uid="{2857E95E-8CD8-458E-8061-FD9B5F886D20}"/>
    <cellStyle name="Percent 2 3 3 4" xfId="2728" xr:uid="{1DDCF8CD-389E-4B23-8FD6-31C2D5C384F1}"/>
    <cellStyle name="Percent 2 3 3 5" xfId="4436" xr:uid="{93EBFDF9-D3D2-4311-9BF5-A03F0D475725}"/>
    <cellStyle name="Percent 2 3 4" xfId="775" xr:uid="{00000000-0005-0000-0000-0000BC090000}"/>
    <cellStyle name="Percent 2 3 4 2" xfId="1444" xr:uid="{00000000-0005-0000-0000-0000BD090000}"/>
    <cellStyle name="Percent 2 3 4 2 2" xfId="2393" xr:uid="{00000000-0005-0000-0000-0000BE090000}"/>
    <cellStyle name="Percent 2 3 4 2 2 2" xfId="6214" xr:uid="{09D0C084-74B1-45A1-9933-88AE3822FCD5}"/>
    <cellStyle name="Percent 2 3 4 2 3" xfId="3590" xr:uid="{B65697AF-591F-4E8C-A5C0-897A18042EAF}"/>
    <cellStyle name="Percent 2 3 4 2 4" xfId="5266" xr:uid="{BE4D8359-8B2F-447B-B073-EF4909D12C96}"/>
    <cellStyle name="Percent 2 3 4 3" xfId="2104" xr:uid="{00000000-0005-0000-0000-0000BF090000}"/>
    <cellStyle name="Percent 2 3 4 3 2" xfId="5925" xr:uid="{21F7E657-5300-49F3-9D99-B9DF55593CCE}"/>
    <cellStyle name="Percent 2 3 4 4" xfId="2890" xr:uid="{5CC8BEF5-6ABB-48CD-95B1-FBB39FED506C}"/>
    <cellStyle name="Percent 2 3 4 5" xfId="4599" xr:uid="{C2FD779F-CA28-4AC8-A83A-1DBE6155345A}"/>
    <cellStyle name="Percent 2 3 5" xfId="1090" xr:uid="{00000000-0005-0000-0000-0000C0090000}"/>
    <cellStyle name="Percent 2 3 5 2" xfId="1759" xr:uid="{00000000-0005-0000-0000-0000C1090000}"/>
    <cellStyle name="Percent 2 3 5 2 2" xfId="2470" xr:uid="{00000000-0005-0000-0000-0000C2090000}"/>
    <cellStyle name="Percent 2 3 5 2 2 2" xfId="6291" xr:uid="{8B773D70-FA7B-4FE8-9784-D03B017CF11A}"/>
    <cellStyle name="Percent 2 3 5 2 3" xfId="3905" xr:uid="{D5A9389A-715F-4956-9571-3F21544B4CE2}"/>
    <cellStyle name="Percent 2 3 5 2 4" xfId="5581" xr:uid="{DF18EEA1-F7CF-43A6-A409-04296BD99FF8}"/>
    <cellStyle name="Percent 2 3 5 3" xfId="2183" xr:uid="{00000000-0005-0000-0000-0000C3090000}"/>
    <cellStyle name="Percent 2 3 5 3 2" xfId="6004" xr:uid="{95CC4730-7A56-4203-A81B-1704450FAD47}"/>
    <cellStyle name="Percent 2 3 5 4" xfId="3205" xr:uid="{4D9974FF-76A0-476B-A1B5-2EEB0ED37A7B}"/>
    <cellStyle name="Percent 2 3 5 5" xfId="4914" xr:uid="{25955440-A73C-4D65-B852-A9120E74BDC7}"/>
    <cellStyle name="Percent 2 3 6" xfId="1282" xr:uid="{00000000-0005-0000-0000-0000C4090000}"/>
    <cellStyle name="Percent 2 3 6 2" xfId="2281" xr:uid="{00000000-0005-0000-0000-0000C5090000}"/>
    <cellStyle name="Percent 2 3 6 2 2" xfId="6102" xr:uid="{29F0A046-98BB-43C1-8C1E-CD5B2C5787DF}"/>
    <cellStyle name="Percent 2 3 6 3" xfId="3391" xr:uid="{AB374591-54D9-4573-8736-72F41529B464}"/>
    <cellStyle name="Percent 2 3 6 4" xfId="5104" xr:uid="{EC84B8A9-B663-486D-B299-684F03396E1F}"/>
    <cellStyle name="Percent 2 3 7" xfId="1971" xr:uid="{00000000-0005-0000-0000-0000C6090000}"/>
    <cellStyle name="Percent 2 3 7 2" xfId="5792" xr:uid="{40981A70-AA03-4156-A07A-530AE26470B3}"/>
    <cellStyle name="Percent 2 3 8" xfId="2585" xr:uid="{00000000-0005-0000-0000-0000C7090000}"/>
    <cellStyle name="Percent 2 3 8 2" xfId="6405" xr:uid="{92DB2F51-D372-4C99-957F-626888027F4F}"/>
    <cellStyle name="Percent 2 3 9" xfId="2671" xr:uid="{BF60F7B8-22DA-40D0-A945-DAE1CEE5D992}"/>
    <cellStyle name="Percent 2 4" xfId="1870" xr:uid="{00000000-0005-0000-0000-0000C8090000}"/>
    <cellStyle name="Percent 2 4 2" xfId="2531" xr:uid="{00000000-0005-0000-0000-0000C9090000}"/>
    <cellStyle name="Percent 2 4 2 2" xfId="6352" xr:uid="{485BD394-EE6C-424D-B5C6-9B97B991D685}"/>
    <cellStyle name="Percent 2 4 3" xfId="4054" xr:uid="{C040770E-1A59-4B94-9449-0A55E250FCA2}"/>
    <cellStyle name="Percent 2 4 4" xfId="5692" xr:uid="{3A01DE20-6F9F-4475-A500-E648406C994D}"/>
    <cellStyle name="Percent 2 5" xfId="2244" xr:uid="{00000000-0005-0000-0000-0000CA090000}"/>
    <cellStyle name="Percent 2 5 2" xfId="6065" xr:uid="{18DC688D-9616-492D-B2BB-11881F4B8A56}"/>
    <cellStyle name="Percent 2 6" xfId="3354" xr:uid="{3D0FD4D5-05B3-491E-9777-5F03906FB632}"/>
    <cellStyle name="Percent 2 7" xfId="5065" xr:uid="{F650CC2F-6681-4F73-95AC-5AC24910B3FE}"/>
    <cellStyle name="Percent 3" xfId="1238" xr:uid="{00000000-0005-0000-0000-0000CB090000}"/>
    <cellStyle name="Percent 3 2" xfId="1867" xr:uid="{00000000-0005-0000-0000-0000CC090000}"/>
    <cellStyle name="Percent 3 2 2" xfId="2528" xr:uid="{00000000-0005-0000-0000-0000CD090000}"/>
    <cellStyle name="Percent 3 2 2 2" xfId="6349" xr:uid="{D7C09CC7-5D90-46F7-B91E-C116F5CD99DC}"/>
    <cellStyle name="Percent 3 2 3" xfId="4051" xr:uid="{569FD968-67BB-4979-8BAA-A5AB0CB2337D}"/>
    <cellStyle name="Percent 3 2 4" xfId="5689" xr:uid="{FAAA134B-ECDB-4B45-B369-CF84D41BDDE1}"/>
    <cellStyle name="Percent 3 3" xfId="2241" xr:uid="{00000000-0005-0000-0000-0000CE090000}"/>
    <cellStyle name="Percent 3 3 2" xfId="6062" xr:uid="{3920B774-5587-4AF8-AFB0-38512A48B7FA}"/>
    <cellStyle name="Percent 3 4" xfId="3351" xr:uid="{A49DA842-820F-4936-955B-18FAD6971003}"/>
    <cellStyle name="Percent 3 5" xfId="5062" xr:uid="{B16CD62D-C8C7-4A63-B42A-0B817A1DF38D}"/>
    <cellStyle name="Percent 4" xfId="2536" xr:uid="{00000000-0005-0000-0000-0000CF090000}"/>
    <cellStyle name="STYLEAL" xfId="9" xr:uid="{00000000-0005-0000-0000-0000D0090000}"/>
    <cellStyle name="STYLEAL 2" xfId="511" xr:uid="{00000000-0005-0000-0000-0000D1090000}"/>
    <cellStyle name="STYLEAL 2 2" xfId="512" xr:uid="{00000000-0005-0000-0000-0000D2090000}"/>
    <cellStyle name="STYLEAL 3" xfId="513" xr:uid="{00000000-0005-0000-0000-0000D3090000}"/>
    <cellStyle name="STYLEAL 3 2" xfId="514" xr:uid="{00000000-0005-0000-0000-0000D4090000}"/>
    <cellStyle name="STYLEAL 4" xfId="515" xr:uid="{00000000-0005-0000-0000-0000D5090000}"/>
    <cellStyle name="STYLEAL 4 2" xfId="516" xr:uid="{00000000-0005-0000-0000-0000D6090000}"/>
    <cellStyle name="STYLEAL 5" xfId="517" xr:uid="{00000000-0005-0000-0000-0000D7090000}"/>
    <cellStyle name="STYLEAL 5 2" xfId="518" xr:uid="{00000000-0005-0000-0000-0000D8090000}"/>
    <cellStyle name="STYLEAL 6" xfId="519" xr:uid="{00000000-0005-0000-0000-0000D9090000}"/>
    <cellStyle name="STYLEAL 6 2" xfId="520" xr:uid="{00000000-0005-0000-0000-0000DA090000}"/>
    <cellStyle name="STYLEAL 7" xfId="521" xr:uid="{00000000-0005-0000-0000-0000DB090000}"/>
    <cellStyle name="STYLEAL 7 2" xfId="522" xr:uid="{00000000-0005-0000-0000-0000DC090000}"/>
    <cellStyle name="STYLEAL 8" xfId="523" xr:uid="{00000000-0005-0000-0000-0000DD090000}"/>
    <cellStyle name="STYLEAL 8 2" xfId="524" xr:uid="{00000000-0005-0000-0000-0000DE090000}"/>
    <cellStyle name="STYLEAL 9" xfId="525" xr:uid="{00000000-0005-0000-0000-0000DF090000}"/>
    <cellStyle name="STYLEAL 9 2" xfId="526" xr:uid="{00000000-0005-0000-0000-0000E0090000}"/>
    <cellStyle name="Title 10" xfId="527" xr:uid="{00000000-0005-0000-0000-0000E1090000}"/>
    <cellStyle name="Title 11" xfId="528" xr:uid="{00000000-0005-0000-0000-0000E2090000}"/>
    <cellStyle name="Title 2" xfId="529" xr:uid="{00000000-0005-0000-0000-0000E3090000}"/>
    <cellStyle name="Title 3" xfId="530" xr:uid="{00000000-0005-0000-0000-0000E4090000}"/>
    <cellStyle name="Title 4" xfId="531" xr:uid="{00000000-0005-0000-0000-0000E5090000}"/>
    <cellStyle name="Title 5" xfId="532" xr:uid="{00000000-0005-0000-0000-0000E6090000}"/>
    <cellStyle name="Title 6" xfId="533" xr:uid="{00000000-0005-0000-0000-0000E7090000}"/>
    <cellStyle name="Title 7" xfId="534" xr:uid="{00000000-0005-0000-0000-0000E8090000}"/>
    <cellStyle name="Title 8" xfId="535" xr:uid="{00000000-0005-0000-0000-0000E9090000}"/>
    <cellStyle name="Title 9" xfId="536" xr:uid="{00000000-0005-0000-0000-0000EA090000}"/>
    <cellStyle name="Total 10" xfId="537" xr:uid="{00000000-0005-0000-0000-0000EB090000}"/>
    <cellStyle name="Total 10 2" xfId="538" xr:uid="{00000000-0005-0000-0000-0000EC090000}"/>
    <cellStyle name="Total 10 2 2" xfId="1974" xr:uid="{00000000-0005-0000-0000-0000ED090000}"/>
    <cellStyle name="Total 10 2 2 2" xfId="5795" xr:uid="{2F6D7CF6-5C16-488B-B972-EC74940FDD07}"/>
    <cellStyle name="Total 10 2 2 3" xfId="7429" xr:uid="{B38DD288-5FFF-46BD-8E7C-FAA855E15784}"/>
    <cellStyle name="Total 10 2 2 4" xfId="7332" xr:uid="{F311059A-2543-4101-8FEB-FE7425B2C9B3}"/>
    <cellStyle name="Total 10 2 2 5" xfId="8421" xr:uid="{56AAF8A1-EB59-42EE-B7CF-7ADE9F4B9745}"/>
    <cellStyle name="Total 10 2 3" xfId="2673" xr:uid="{C797CF84-15F3-4E4F-BB76-F0965DBB6F6A}"/>
    <cellStyle name="Total 10 3" xfId="1973" xr:uid="{00000000-0005-0000-0000-0000EE090000}"/>
    <cellStyle name="Total 10 3 2" xfId="5794" xr:uid="{52794E8A-4429-43C5-9073-E37CA319698C}"/>
    <cellStyle name="Total 10 3 3" xfId="7428" xr:uid="{442E023E-FAE2-4A1F-B5AB-9CE85B65221D}"/>
    <cellStyle name="Total 10 3 4" xfId="7381" xr:uid="{931AB939-83C9-47DD-A99B-75C1E15CB2A1}"/>
    <cellStyle name="Total 10 3 5" xfId="8420" xr:uid="{45F98C09-4735-4C7D-9621-60F1B4307942}"/>
    <cellStyle name="Total 10 4" xfId="2672" xr:uid="{028E7ABC-11A1-4AB0-97E1-5E6BEAA66F5A}"/>
    <cellStyle name="Total 11" xfId="539" xr:uid="{00000000-0005-0000-0000-0000EF090000}"/>
    <cellStyle name="Total 11 2" xfId="540" xr:uid="{00000000-0005-0000-0000-0000F0090000}"/>
    <cellStyle name="Total 11 2 2" xfId="1976" xr:uid="{00000000-0005-0000-0000-0000F1090000}"/>
    <cellStyle name="Total 11 2 2 2" xfId="5797" xr:uid="{DC9B187D-9086-43F6-BEA8-8413061068F2}"/>
    <cellStyle name="Total 11 2 2 3" xfId="7431" xr:uid="{BE5F9564-B054-4F28-9C77-EEEF41B6AD0E}"/>
    <cellStyle name="Total 11 2 2 4" xfId="7013" xr:uid="{330BBDA0-0488-4F40-A897-B9CBCAA1D165}"/>
    <cellStyle name="Total 11 2 2 5" xfId="8423" xr:uid="{122D77B1-0267-469A-8178-19DB50D42F8C}"/>
    <cellStyle name="Total 11 2 3" xfId="2675" xr:uid="{7C1D71E3-BE7B-419C-8605-59425FEA22DA}"/>
    <cellStyle name="Total 11 3" xfId="1975" xr:uid="{00000000-0005-0000-0000-0000F2090000}"/>
    <cellStyle name="Total 11 3 2" xfId="5796" xr:uid="{9775B7E8-145E-4AEF-9DC5-88EA66A1C619}"/>
    <cellStyle name="Total 11 3 3" xfId="7430" xr:uid="{2E20C397-E250-4D19-AB4A-6123C7BABAB5}"/>
    <cellStyle name="Total 11 3 4" xfId="6871" xr:uid="{7813179A-7D10-4352-A368-7D2AFBED5292}"/>
    <cellStyle name="Total 11 3 5" xfId="8422" xr:uid="{886D2197-6F05-49B9-8554-1AE2EC18A4CD}"/>
    <cellStyle name="Total 11 4" xfId="2674" xr:uid="{BD775436-228B-4386-907D-F1011C513917}"/>
    <cellStyle name="Total 2" xfId="541" xr:uid="{00000000-0005-0000-0000-0000F3090000}"/>
    <cellStyle name="Total 2 2" xfId="542" xr:uid="{00000000-0005-0000-0000-0000F4090000}"/>
    <cellStyle name="Total 2 2 2" xfId="1978" xr:uid="{00000000-0005-0000-0000-0000F5090000}"/>
    <cellStyle name="Total 2 2 2 2" xfId="5799" xr:uid="{23A4D7BD-D3CA-42B0-AFC6-8718EA2F4F2D}"/>
    <cellStyle name="Total 2 2 2 3" xfId="7433" xr:uid="{DCE6DBF3-2A53-4392-BB55-68F8D46BAAF3}"/>
    <cellStyle name="Total 2 2 2 4" xfId="6879" xr:uid="{06E7969D-59E7-431B-B96B-A7625E44D502}"/>
    <cellStyle name="Total 2 2 2 5" xfId="8425" xr:uid="{11C9732D-E79B-485B-B18B-E67BB0501D6E}"/>
    <cellStyle name="Total 2 2 3" xfId="2677" xr:uid="{3DB44397-FEEA-49DD-8C77-825CF1E4586D}"/>
    <cellStyle name="Total 2 3" xfId="1977" xr:uid="{00000000-0005-0000-0000-0000F6090000}"/>
    <cellStyle name="Total 2 3 2" xfId="5798" xr:uid="{3A9E44A6-C4B9-40D7-91A6-60AE595C0DDF}"/>
    <cellStyle name="Total 2 3 3" xfId="7432" xr:uid="{FD1B77B6-2717-497B-8C9A-D8F014A54E96}"/>
    <cellStyle name="Total 2 3 4" xfId="6539" xr:uid="{28380C4A-EC6D-447A-A94B-4AE98114F463}"/>
    <cellStyle name="Total 2 3 5" xfId="8424" xr:uid="{222FE4E2-0196-4D3E-846C-CD7BBB76B486}"/>
    <cellStyle name="Total 2 4" xfId="2676" xr:uid="{899498CD-0CD7-478E-8445-E8BEA1352832}"/>
    <cellStyle name="Total 3" xfId="543" xr:uid="{00000000-0005-0000-0000-0000F7090000}"/>
    <cellStyle name="Total 3 2" xfId="544" xr:uid="{00000000-0005-0000-0000-0000F8090000}"/>
    <cellStyle name="Total 3 2 2" xfId="1980" xr:uid="{00000000-0005-0000-0000-0000F9090000}"/>
    <cellStyle name="Total 3 2 2 2" xfId="5801" xr:uid="{B1B87A0A-3A78-4976-8786-384FEF9EF7D7}"/>
    <cellStyle name="Total 3 2 2 3" xfId="7435" xr:uid="{A5931390-1D76-4517-BF66-9EB847D51976}"/>
    <cellStyle name="Total 3 2 2 4" xfId="6791" xr:uid="{EC2E359F-7EFC-4E06-98A6-E86A4618FC95}"/>
    <cellStyle name="Total 3 2 2 5" xfId="8427" xr:uid="{A61A57C3-F977-44B3-9BD6-8F2ADC5582E0}"/>
    <cellStyle name="Total 3 2 3" xfId="2679" xr:uid="{11152A3E-4EF5-4595-87E2-B43606DE1494}"/>
    <cellStyle name="Total 3 3" xfId="1979" xr:uid="{00000000-0005-0000-0000-0000FA090000}"/>
    <cellStyle name="Total 3 3 2" xfId="5800" xr:uid="{9EDF963B-083D-425C-B6F6-EEB9E94C8C8A}"/>
    <cellStyle name="Total 3 3 3" xfId="7434" xr:uid="{8432FFF3-C4F7-4E47-8097-D83AD7910F12}"/>
    <cellStyle name="Total 3 3 4" xfId="7253" xr:uid="{E623ECA6-DB5C-4DCA-A29A-06840ADDAFAE}"/>
    <cellStyle name="Total 3 3 5" xfId="8426" xr:uid="{D8EDFFAF-27F8-45E2-A0DB-4043107AA28A}"/>
    <cellStyle name="Total 3 4" xfId="2678" xr:uid="{D95B9C46-941E-483E-9BC8-9F8A7A1C9AE5}"/>
    <cellStyle name="Total 4" xfId="545" xr:uid="{00000000-0005-0000-0000-0000FB090000}"/>
    <cellStyle name="Total 4 2" xfId="546" xr:uid="{00000000-0005-0000-0000-0000FC090000}"/>
    <cellStyle name="Total 4 2 2" xfId="1982" xr:uid="{00000000-0005-0000-0000-0000FD090000}"/>
    <cellStyle name="Total 4 2 2 2" xfId="5803" xr:uid="{88538185-20BD-4BD3-9D1D-26F0D61FE859}"/>
    <cellStyle name="Total 4 2 2 3" xfId="7437" xr:uid="{E3C9A63A-5795-456F-BE1C-E842FA802207}"/>
    <cellStyle name="Total 4 2 2 4" xfId="6823" xr:uid="{5BCB7A26-704E-4E69-AD4D-8B42725E8174}"/>
    <cellStyle name="Total 4 2 2 5" xfId="8429" xr:uid="{234B6AA9-C06B-4751-9EEA-F36CD8972F67}"/>
    <cellStyle name="Total 4 2 3" xfId="2681" xr:uid="{30546126-339E-42AE-8890-AC2BE1486D61}"/>
    <cellStyle name="Total 4 3" xfId="1981" xr:uid="{00000000-0005-0000-0000-0000FE090000}"/>
    <cellStyle name="Total 4 3 2" xfId="5802" xr:uid="{F371A1D2-C115-4A76-8957-6938A80989A5}"/>
    <cellStyle name="Total 4 3 3" xfId="7436" xr:uid="{26BDC5B7-15C4-4024-A8BD-F0D92B5DB9BC}"/>
    <cellStyle name="Total 4 3 4" xfId="7285" xr:uid="{B9D3014F-82DE-4142-B9B9-8F9C17A16794}"/>
    <cellStyle name="Total 4 3 5" xfId="8428" xr:uid="{B8AD4399-BA5C-4D7D-8FBF-9B999D3E6C93}"/>
    <cellStyle name="Total 4 4" xfId="2680" xr:uid="{1AD3BADC-A4C2-43D6-B56E-7C3E6FA85706}"/>
    <cellStyle name="Total 5" xfId="547" xr:uid="{00000000-0005-0000-0000-0000FF090000}"/>
    <cellStyle name="Total 5 2" xfId="548" xr:uid="{00000000-0005-0000-0000-0000000A0000}"/>
    <cellStyle name="Total 5 2 2" xfId="1984" xr:uid="{00000000-0005-0000-0000-0000010A0000}"/>
    <cellStyle name="Total 5 2 2 2" xfId="5805" xr:uid="{1B6847A0-28D0-48A0-8F54-E430C1138600}"/>
    <cellStyle name="Total 5 2 2 3" xfId="7439" xr:uid="{9FA32084-DB9B-4FFC-A609-32EA79F4235B}"/>
    <cellStyle name="Total 5 2 2 4" xfId="6708" xr:uid="{8826DDE8-BFA4-47FB-9EA0-6C04401A271E}"/>
    <cellStyle name="Total 5 2 2 5" xfId="8431" xr:uid="{E55D1636-0649-40C3-86C9-A53D38842067}"/>
    <cellStyle name="Total 5 2 3" xfId="2683" xr:uid="{476591C3-4769-4EC5-BD8E-6CE7D127BDCC}"/>
    <cellStyle name="Total 5 3" xfId="1983" xr:uid="{00000000-0005-0000-0000-0000020A0000}"/>
    <cellStyle name="Total 5 3 2" xfId="5804" xr:uid="{97324FDC-F9D5-4570-A12C-F9CD15A97A46}"/>
    <cellStyle name="Total 5 3 3" xfId="7438" xr:uid="{D0574DB5-13A9-41C4-99F7-B880ABBFBBD6}"/>
    <cellStyle name="Total 5 3 4" xfId="7177" xr:uid="{61FA611F-417A-43D7-9CC7-FAC90B7CC997}"/>
    <cellStyle name="Total 5 3 5" xfId="8430" xr:uid="{FA6A6993-C614-4B25-899F-13959C9D31F5}"/>
    <cellStyle name="Total 5 4" xfId="2682" xr:uid="{0EDE207E-6F42-4AF0-9647-C29011C448C8}"/>
    <cellStyle name="Total 6" xfId="549" xr:uid="{00000000-0005-0000-0000-0000030A0000}"/>
    <cellStyle name="Total 6 2" xfId="550" xr:uid="{00000000-0005-0000-0000-0000040A0000}"/>
    <cellStyle name="Total 6 2 2" xfId="1986" xr:uid="{00000000-0005-0000-0000-0000050A0000}"/>
    <cellStyle name="Total 6 2 2 2" xfId="5807" xr:uid="{F0703AFB-273D-4330-8C9E-1CFC1E33890F}"/>
    <cellStyle name="Total 6 2 2 3" xfId="7441" xr:uid="{EC169DB2-9B00-44DC-993E-AE5701532B42}"/>
    <cellStyle name="Total 6 2 2 4" xfId="6584" xr:uid="{7B6A0BC3-87FB-46DD-8C7F-15F138D0B50D}"/>
    <cellStyle name="Total 6 2 2 5" xfId="8433" xr:uid="{B7887947-C3B7-493E-A193-6C06B0FAD445}"/>
    <cellStyle name="Total 6 2 3" xfId="2685" xr:uid="{090F117C-DE2A-409C-8388-50DBFAE5CC66}"/>
    <cellStyle name="Total 6 3" xfId="1985" xr:uid="{00000000-0005-0000-0000-0000060A0000}"/>
    <cellStyle name="Total 6 3 2" xfId="5806" xr:uid="{AC17C9CB-2A5B-4A8F-87E0-9CB6BF3A9777}"/>
    <cellStyle name="Total 6 3 3" xfId="7440" xr:uid="{A8583F70-901C-416C-A145-F57EE949DBA2}"/>
    <cellStyle name="Total 6 3 4" xfId="7057" xr:uid="{E8552BBC-47E3-4C62-99BB-5CA33B6991BF}"/>
    <cellStyle name="Total 6 3 5" xfId="8432" xr:uid="{533C97CC-2FC1-46C8-A61C-6786A0C53EAC}"/>
    <cellStyle name="Total 6 4" xfId="2684" xr:uid="{DC82627B-DBEC-4A62-AC2C-AE1B54296461}"/>
    <cellStyle name="Total 7" xfId="551" xr:uid="{00000000-0005-0000-0000-0000070A0000}"/>
    <cellStyle name="Total 7 2" xfId="552" xr:uid="{00000000-0005-0000-0000-0000080A0000}"/>
    <cellStyle name="Total 7 2 2" xfId="1988" xr:uid="{00000000-0005-0000-0000-0000090A0000}"/>
    <cellStyle name="Total 7 2 2 2" xfId="5809" xr:uid="{9FA014F7-9830-45FD-B916-0F662FEA61D2}"/>
    <cellStyle name="Total 7 2 2 3" xfId="7443" xr:uid="{7A1ACCE6-FA4C-4D75-B606-396E9164CD55}"/>
    <cellStyle name="Total 7 2 2 4" xfId="6683" xr:uid="{442FA8C6-C79B-4CF2-8020-761C2889DB95}"/>
    <cellStyle name="Total 7 2 2 5" xfId="8435" xr:uid="{73661C49-38FA-4E40-8E4B-7E8622F6042C}"/>
    <cellStyle name="Total 7 2 3" xfId="2687" xr:uid="{98245031-6167-430D-AA8E-58C63E56A6E5}"/>
    <cellStyle name="Total 7 3" xfId="1987" xr:uid="{00000000-0005-0000-0000-00000A0A0000}"/>
    <cellStyle name="Total 7 3 2" xfId="5808" xr:uid="{FC0A26B7-D590-481F-89CB-DD267B3C7C55}"/>
    <cellStyle name="Total 7 3 3" xfId="7442" xr:uid="{9DF29525-A52B-4974-82CF-C93D44CBC137}"/>
    <cellStyle name="Total 7 3 4" xfId="7154" xr:uid="{3CF7D1DA-D7E6-4FCF-98DD-36E07EFB7D07}"/>
    <cellStyle name="Total 7 3 5" xfId="8434" xr:uid="{F8423F98-3AC9-4FD0-B680-BA82DA4EBD2C}"/>
    <cellStyle name="Total 7 4" xfId="2686" xr:uid="{A551ACA2-0CB9-48ED-A0EB-2813EE263104}"/>
    <cellStyle name="Total 8" xfId="553" xr:uid="{00000000-0005-0000-0000-00000B0A0000}"/>
    <cellStyle name="Total 8 2" xfId="554" xr:uid="{00000000-0005-0000-0000-00000C0A0000}"/>
    <cellStyle name="Total 8 2 2" xfId="1990" xr:uid="{00000000-0005-0000-0000-00000D0A0000}"/>
    <cellStyle name="Total 8 2 2 2" xfId="5811" xr:uid="{6FA8F6C1-25B4-4FA1-B74E-11D1969BD8A4}"/>
    <cellStyle name="Total 8 2 2 3" xfId="7445" xr:uid="{DC90BCF7-F933-4D1C-9C0D-968BF8E050EB}"/>
    <cellStyle name="Total 8 2 2 4" xfId="6659" xr:uid="{A8BAD14F-C37F-4E57-A6FC-D16E4DCE2CEC}"/>
    <cellStyle name="Total 8 2 2 5" xfId="8437" xr:uid="{BD325139-7AEE-4B86-ADE6-97AF0FB770D1}"/>
    <cellStyle name="Total 8 2 3" xfId="2689" xr:uid="{4E315D98-C87E-41A9-91EA-CC2DD7F99D11}"/>
    <cellStyle name="Total 8 3" xfId="1989" xr:uid="{00000000-0005-0000-0000-00000E0A0000}"/>
    <cellStyle name="Total 8 3 2" xfId="5810" xr:uid="{8E0F585B-D600-47E8-BFB6-08CCFC930D80}"/>
    <cellStyle name="Total 8 3 3" xfId="7444" xr:uid="{324169A4-6706-4DF5-A1AE-2FB4021B6D2E}"/>
    <cellStyle name="Total 8 3 4" xfId="7127" xr:uid="{91DFBD16-CC01-410D-A2B2-2E40BF828A3D}"/>
    <cellStyle name="Total 8 3 5" xfId="8436" xr:uid="{C7E97DA3-2B80-462F-863E-47E020DA2E1A}"/>
    <cellStyle name="Total 8 4" xfId="2688" xr:uid="{E5A15B18-9561-4C50-8F4F-0DFA99F2463E}"/>
    <cellStyle name="Total 9" xfId="555" xr:uid="{00000000-0005-0000-0000-00000F0A0000}"/>
    <cellStyle name="Total 9 2" xfId="556" xr:uid="{00000000-0005-0000-0000-0000100A0000}"/>
    <cellStyle name="Total 9 2 2" xfId="1992" xr:uid="{00000000-0005-0000-0000-0000110A0000}"/>
    <cellStyle name="Total 9 2 2 2" xfId="5813" xr:uid="{55250726-9AC5-4EAB-9589-16A1B3BFDF15}"/>
    <cellStyle name="Total 9 2 2 3" xfId="7447" xr:uid="{C45CAC79-8C0E-41FC-8CEC-829434CC57BA}"/>
    <cellStyle name="Total 9 2 2 4" xfId="6601" xr:uid="{90A73952-A258-4D61-BC89-304C7426F480}"/>
    <cellStyle name="Total 9 2 2 5" xfId="8439" xr:uid="{05CF0AB4-4567-45E1-83AD-D8A52F4094F3}"/>
    <cellStyle name="Total 9 2 3" xfId="2691" xr:uid="{FD3FD2C3-08DE-4033-8E4F-E17CB52B0DED}"/>
    <cellStyle name="Total 9 3" xfId="1991" xr:uid="{00000000-0005-0000-0000-0000120A0000}"/>
    <cellStyle name="Total 9 3 2" xfId="5812" xr:uid="{68189104-E1AB-431A-8459-E0AC50BCCBF7}"/>
    <cellStyle name="Total 9 3 3" xfId="7446" xr:uid="{E37A8451-A970-45CF-8594-00F9BC41EDF3}"/>
    <cellStyle name="Total 9 3 4" xfId="7071" xr:uid="{6EEC36C6-BB2A-4DB8-A5E1-69AE3C3A28ED}"/>
    <cellStyle name="Total 9 3 5" xfId="8438" xr:uid="{49D5C73A-DFE5-4776-B515-89DFE26DE3F8}"/>
    <cellStyle name="Total 9 4" xfId="2690" xr:uid="{E0A0021A-3ACF-48EA-A202-666289C8422E}"/>
    <cellStyle name="Warning Text 10" xfId="557" xr:uid="{00000000-0005-0000-0000-0000130A0000}"/>
    <cellStyle name="Warning Text 11" xfId="558" xr:uid="{00000000-0005-0000-0000-0000140A0000}"/>
    <cellStyle name="Warning Text 2" xfId="559" xr:uid="{00000000-0005-0000-0000-0000150A0000}"/>
    <cellStyle name="Warning Text 3" xfId="560" xr:uid="{00000000-0005-0000-0000-0000160A0000}"/>
    <cellStyle name="Warning Text 4" xfId="561" xr:uid="{00000000-0005-0000-0000-0000170A0000}"/>
    <cellStyle name="Warning Text 5" xfId="562" xr:uid="{00000000-0005-0000-0000-0000180A0000}"/>
    <cellStyle name="Warning Text 6" xfId="563" xr:uid="{00000000-0005-0000-0000-0000190A0000}"/>
    <cellStyle name="Warning Text 7" xfId="564" xr:uid="{00000000-0005-0000-0000-00001A0A0000}"/>
    <cellStyle name="Warning Text 8" xfId="565" xr:uid="{00000000-0005-0000-0000-00001B0A0000}"/>
    <cellStyle name="Warning Text 9" xfId="566" xr:uid="{00000000-0005-0000-0000-00001C0A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FEFEF"/>
          <bgColor rgb="FFEFEF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6" defaultTableStyle="TableStyleMedium9" defaultPivotStyle="PivotStyleLight16">
    <tableStyle name="Max Load-style" pivot="0" count="3" xr9:uid="{00000000-0011-0000-FFFF-FFFF00000000}">
      <tableStyleElement type="headerRow" dxfId="19"/>
      <tableStyleElement type="firstRowStripe" dxfId="18"/>
      <tableStyleElement type="secondRowStripe" dxfId="17"/>
    </tableStyle>
    <tableStyle name="Max Load-style 2" pivot="0" count="2" xr9:uid="{00000000-0011-0000-FFFF-FFFF01000000}">
      <tableStyleElement type="firstRowStripe" dxfId="16"/>
      <tableStyleElement type="secondRowStripe" dxfId="15"/>
    </tableStyle>
    <tableStyle name="Max-Min Voltage-style" pivot="0" count="3" xr9:uid="{00000000-0011-0000-FFFF-FFFF02000000}">
      <tableStyleElement type="headerRow" dxfId="14"/>
      <tableStyleElement type="firstRowStripe" dxfId="13"/>
      <tableStyleElement type="secondRowStripe" dxfId="12"/>
    </tableStyle>
    <tableStyle name="Max-Min Voltage-style 2" pivot="0" count="2" xr9:uid="{00000000-0011-0000-FFFF-FFFF03000000}">
      <tableStyleElement type="firstRowStripe" dxfId="11"/>
      <tableStyleElement type="secondRowStripe" dxfId="10"/>
    </tableStyle>
    <tableStyle name="Max Load-style 4" pivot="0" count="2" xr9:uid="{B29E9F15-2A85-4FD6-831A-4B4C4379B6FF}">
      <tableStyleElement type="firstRowStripe" dxfId="9"/>
      <tableStyleElement type="secondRowStripe" dxfId="8"/>
    </tableStyle>
    <tableStyle name="Max-Load-style" pivot="0" count="3" xr9:uid="{7AC03FC7-FE63-4088-8BC4-8B3801586F73}">
      <tableStyleElement type="headerRow" dxfId="7"/>
      <tableStyleElement type="firstRowStripe" dxfId="6"/>
      <tableStyleElement type="secondRowStripe" dxfId="5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C51BFBC-462B-4D2A-92F6-06106B2007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7FE10C5-C006-4478-87EA-B3DA9DC4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29E4028F-1906-4837-BF79-8BB903A477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9019D4F-150B-4C7A-A721-77DEF7CACCB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8FB0F53E-07DE-44C3-A088-6D843D5B1837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7AD9BFCC-B991-46CD-A4F0-1F0E15A1784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E8577AB8-1ED8-480D-8B5D-E73661D775D7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F34EB2C3-4BBB-4766-8679-EFE35B14192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12</xdr:row>
      <xdr:rowOff>123825</xdr:rowOff>
    </xdr:from>
    <xdr:to>
      <xdr:col>20</xdr:col>
      <xdr:colOff>390525</xdr:colOff>
      <xdr:row>13</xdr:row>
      <xdr:rowOff>142875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CEC41903-E3F4-4F0C-8042-E8E56764A489}"/>
            </a:ext>
          </a:extLst>
        </xdr:cNvPr>
        <xdr:cNvSpPr txBox="1">
          <a:spLocks noChangeArrowheads="1"/>
        </xdr:cNvSpPr>
      </xdr:nvSpPr>
      <xdr:spPr bwMode="auto">
        <a:xfrm>
          <a:off x="13725525" y="26479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142875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59DAA437-B1BE-4BDA-81A3-08EE295A4807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9267C8D4-4D03-4C98-978D-707E77826B76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5FE0F015-40B7-4861-AF78-205E06E3D2D3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9</xdr:row>
      <xdr:rowOff>123825</xdr:rowOff>
    </xdr:from>
    <xdr:to>
      <xdr:col>20</xdr:col>
      <xdr:colOff>390525</xdr:colOff>
      <xdr:row>10</xdr:row>
      <xdr:rowOff>142875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7EF9D314-49AD-4E90-8B2A-50E35B5A4E71}"/>
            </a:ext>
          </a:extLst>
        </xdr:cNvPr>
        <xdr:cNvSpPr txBox="1">
          <a:spLocks noChangeArrowheads="1"/>
        </xdr:cNvSpPr>
      </xdr:nvSpPr>
      <xdr:spPr bwMode="auto">
        <a:xfrm>
          <a:off x="13725525" y="21050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142875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FA047164-1BD9-48C3-A80D-B97782867FC9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142875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DFD9AA37-C4B2-493B-9DDC-2AA865C9A667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2DEE48F6-4912-4B8B-A861-BC37D93D7850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1C568FFC-C82E-4442-B952-C083FE7BC6B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88EE0B68-51CA-4C65-A4C8-B6A87A5BE98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314325</xdr:colOff>
      <xdr:row>35</xdr:row>
      <xdr:rowOff>0</xdr:rowOff>
    </xdr:from>
    <xdr:to>
      <xdr:col>5</xdr:col>
      <xdr:colOff>390525</xdr:colOff>
      <xdr:row>35</xdr:row>
      <xdr:rowOff>194983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6C46CF55-B096-441A-85F8-9AC3E9EAB836}"/>
            </a:ext>
          </a:extLst>
        </xdr:cNvPr>
        <xdr:cNvSpPr txBox="1">
          <a:spLocks noChangeArrowheads="1"/>
        </xdr:cNvSpPr>
      </xdr:nvSpPr>
      <xdr:spPr bwMode="auto">
        <a:xfrm>
          <a:off x="380047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10</xdr:row>
      <xdr:rowOff>123825</xdr:rowOff>
    </xdr:from>
    <xdr:to>
      <xdr:col>20</xdr:col>
      <xdr:colOff>390525</xdr:colOff>
      <xdr:row>11</xdr:row>
      <xdr:rowOff>142875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1559CD6-E3FB-4610-9BE6-F3D29F37EF05}"/>
            </a:ext>
          </a:extLst>
        </xdr:cNvPr>
        <xdr:cNvSpPr txBox="1">
          <a:spLocks noChangeArrowheads="1"/>
        </xdr:cNvSpPr>
      </xdr:nvSpPr>
      <xdr:spPr bwMode="auto">
        <a:xfrm>
          <a:off x="13725525" y="22860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10</xdr:row>
      <xdr:rowOff>123825</xdr:rowOff>
    </xdr:from>
    <xdr:to>
      <xdr:col>20</xdr:col>
      <xdr:colOff>390525</xdr:colOff>
      <xdr:row>11</xdr:row>
      <xdr:rowOff>142875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DDCCD5FD-B346-491B-981A-3B3E997357BA}"/>
            </a:ext>
          </a:extLst>
        </xdr:cNvPr>
        <xdr:cNvSpPr txBox="1">
          <a:spLocks noChangeArrowheads="1"/>
        </xdr:cNvSpPr>
      </xdr:nvSpPr>
      <xdr:spPr bwMode="auto">
        <a:xfrm>
          <a:off x="13725525" y="22860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11</xdr:row>
      <xdr:rowOff>123825</xdr:rowOff>
    </xdr:from>
    <xdr:to>
      <xdr:col>20</xdr:col>
      <xdr:colOff>390525</xdr:colOff>
      <xdr:row>12</xdr:row>
      <xdr:rowOff>142875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7A8CDCC-C3F4-45A0-B994-0189682C8A7C}"/>
            </a:ext>
          </a:extLst>
        </xdr:cNvPr>
        <xdr:cNvSpPr txBox="1">
          <a:spLocks noChangeArrowheads="1"/>
        </xdr:cNvSpPr>
      </xdr:nvSpPr>
      <xdr:spPr bwMode="auto">
        <a:xfrm>
          <a:off x="13725525" y="24669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8B969C3A-1B04-4270-93E7-F263928924E7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A3AB516E-E974-48F9-AC81-69864DAB5B0F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E35E21D6-21CB-4F1E-833E-02EA54C2EF0F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C99C3A44-C7B7-44EC-88E1-14C6F2265796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2892A6E3-C876-4368-9154-E137D11DE66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F640353A-453B-4334-AB70-A093084181BA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653C5132-5B9D-4A59-A069-D175FB06828C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AC6F5AEF-CB1A-4D36-8BB2-4A630BFBB61C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BF41D23-3E8B-48B1-A701-A1EB9A65E96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5242756-A884-47C0-B090-464C6500DB91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8BE0526B-C365-4AEE-9AAE-E16AE5C94DB6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2720422-1CB8-41F4-9C98-7995A1D9FF8E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550B3E98-AE24-4804-B1BB-77D713367A64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7A76949E-95E4-4282-B97E-71235BDCB80D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516500DC-D54A-493C-8E51-9B73B1368F3F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7C7CF27A-0280-495B-8394-0068635A38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96014411-FD03-4D53-AE07-2743824DA52E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2758E3C-8C9A-4BB3-A441-49FFB28397EA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958712B7-04D5-4CE2-AE66-3071344D3D79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82B37BE3-2FEE-41A6-AF2D-E769EB616E43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292BC3A7-8A96-4554-A8DB-F213572D65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9473964F-14B9-4CDB-A0E3-0AB931765EB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EDDA217-4F1A-4585-BA8E-D835BB5E8505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EEF9BA4A-E59E-44B4-81CC-C7C6B9F4451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ECD29C92-5F09-4045-AB57-72827B233BC5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AA3D0291-6742-40A5-A76B-43F7EDA50BE8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51625AC2-4E79-404F-BF74-D4B90637956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D88D2FDC-92E5-4E33-9E38-B6B4E193713B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20BC2A3F-8D79-403D-8A8B-FF904386581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B95B830C-9025-4E87-BF46-A8BCDE90C78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8CFE717A-D59D-47FA-AF66-07F889D4BCF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90D2984-D059-4991-AE04-45D64CAC93D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4FEA4A04-384A-486D-9A65-190DF1998C2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9D41098-17AD-4B63-8C6F-B315A4B87E7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F7C29C85-D251-4ECC-9498-06588FBF1C9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D6F3FB54-E6ED-4311-8D34-F383CFD64E92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AA5E791B-6765-4951-9E30-78684440630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9B054F7D-2523-47C4-883F-A9FE4A33A4E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807272BB-A162-4D2D-B5BC-1163EAB4199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E2F8F5A1-04A2-4A4B-A2C4-AC9895740FBC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0CD743A-4A52-4812-8145-C0FACA16EC5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E548EEE-557B-4E57-BA26-B9A44AF06DC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E7E07F7B-9605-4FC3-A7E4-12736D613A1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6AAAD6E1-CD39-4DA0-984B-8611B270A40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18449285-B8D1-415E-B893-69A53003631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50E7B15A-6707-4A08-ADA9-FBD24AE023D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3F0C141B-CE2F-4C1C-B0B5-D81E9730E8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A37236B-1E6F-48EF-BBA5-C1663EC604E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B005E4AD-27AF-41CE-9A37-05B9D21F8E6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AFE959A-DCFB-4050-9BC1-69BB323BBB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C8A1F6C0-C67E-41B8-B212-65D9BAB755B2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34308B0C-F834-4794-BA64-173F62565E0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FE781BD7-9B44-4D9A-B77A-5691A784F50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24396B05-AF7E-4E34-BC7B-C9FDFBB88EB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4B5DFAD0-8FCC-4BBC-B548-6B1CA756506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0C8262C-69FD-469C-BA61-1A078F9AA195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418CC8FB-7BF2-4113-8FE9-455D3243D359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FD6D9A84-4DA4-4B9E-A08E-3F8A1F3BA06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72AD1D96-5AA5-4D3E-86A9-8CBE69FD9838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88532993-0772-456D-B021-834CE0F0334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76FECBE3-9152-4DC0-9D8C-CA806CFBB00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0F5665F4-A4E6-40E4-B56D-0C2DF7132CAC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2ADDD8C4-EDF8-4E04-A4D9-C2E61A0351D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C3D68EB7-A2B8-4EC8-A8F3-A745B8E693FD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96F1B8F6-801F-4A6E-B665-1EC7967546D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6F9E4BA5-4107-47E4-A95F-9A46B36EB20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B1627108-ED3D-45B7-BAF0-C30A31B7F19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D88742A7-4990-4185-9016-B56EC28EF76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CA065806-EB57-47EF-A697-2693E8D60F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228AA732-A3A4-4C91-87AE-0BD25F2983A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D0144A21-5ABE-4B9C-AC5F-3E2166D4D13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8B6A5CA4-701D-4E0A-A2F8-E68A3E59FC7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A2CEE3E4-910C-44D5-AF85-672183BA3A8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B17C9417-8A7A-43B4-81AB-A08BF2BED45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1CAEA69F-CC3F-45A2-9888-76F7317CAAF2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0786004B-1D06-44A6-B82A-A30B5AA6E12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75805BCD-C76B-4826-B5E8-6DC91CB2677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89080D8A-122C-49BE-B235-BCB0E63F7E0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DFCA8FCF-8CEE-40D1-BE89-1DA373BFDAE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BFBF0EE4-066A-46C3-A1AC-8BCDF52781E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4E179DB8-B89B-442F-A6E7-BAA58AB3E1F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F4552D1F-C45E-496D-A77A-7904DFA5AE7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D156A94B-E920-4636-8250-692E56F5752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886C1C92-B319-4F77-8DDB-879EB2CCD23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8E4B9DF0-44D4-45C6-94AA-61C80EE2C75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F0F4F4AD-4C0B-468C-9C55-E4469181874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EA5E572D-1466-46B4-9803-F215CD185C3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4618A9A8-8FF1-45E3-8665-C79B3960138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80A8F9FD-7CA5-479A-98B8-41CBDC9678E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6BA1201E-A647-4157-AD40-DEFF67CC9F3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452B9D7E-8213-4680-8F3F-4684517DB4D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A182D936-EEBE-4E95-B6B3-09ACE63C53C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65C94BB4-0964-4457-B0B0-E6CB1FA4437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B02998CB-6AC8-402B-A775-F92BE81CD51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C70B242A-D4D4-4B98-8D8F-0EC51A7C107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D4C4AB21-D1E0-4D10-803E-2B913F4E055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5A51FA5A-3E1F-4996-B35F-EB929AF12F2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4A8E138A-1C6F-4E53-974E-C387A310E8F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A441EED5-5736-4ACE-A1C7-C9EF8AFA58B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9D7747C3-1105-40AB-9DB9-FBE63410748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B1E55C41-DFAE-4208-B01B-3BB33C11FC1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2D7B7EA8-6926-45A7-A688-E081C4CFEB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6F7C93B2-5E49-4A47-B18A-5B07F946277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8DD220C6-1263-48E7-89C3-5C9FF3AA194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ACFB3F66-789D-4034-8886-1B1F9997C97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64F4D0FE-BBFA-43CD-A1DF-EB5CFF82571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8030D641-A5CF-4BD8-995D-1EF5750C6D0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D3929C05-D9CA-4917-A8CF-F6CDAA9AD74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8EBCAFC4-09C2-4A5F-9FDB-74F4504F40B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17FBEED1-C36A-49CC-AD0E-7AECC3C0518C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985D052E-D4FD-4762-A506-912A0696F4B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85026842-1533-4D1B-A562-B81F84AE362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A7AE7068-8781-416B-B6EA-A75BD442524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283C529E-D237-4045-8527-242C4BCE181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235277F2-CBEE-499D-A085-614AD943E34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868CD7A1-DC7F-4047-8C1C-B9070D04843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910AC8C8-C0DC-471D-839F-AF861FA051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E72FFBA1-AB0E-49E4-B6A7-2099B1B73AA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95B56620-A078-471A-9954-4CE8345F744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52ADE25E-ABBD-499C-AFE7-C960E89CEEC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2570D1CC-BE91-49C5-A739-DCA6B3E83A8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9D9B0104-92BA-4245-BD04-F58F71780CA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1B4B3790-F5F5-441F-8A46-FA1C8420D89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21B956A0-F308-4B6C-9B6C-562C8275569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795535F1-4DAC-4485-BF12-E192C1E6EC3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E0F4BA84-69A7-44FA-AFBF-21349C4F2BD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EA73BF2B-F67A-4D86-A1F4-0439CC89E78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CA6B5DA1-6847-4A20-8159-D7ACBC3832E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DE5EF41-9820-4873-9917-E67FBBE4F01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0805FA4C-1959-4720-8279-A53F1D47844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73250C88-9CD9-4857-AE5F-0E3A35F808C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51C1DA1E-A6DB-4DA2-89CB-D224232E92E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1037F88E-BD8D-4EF3-BC9E-CEFF4005085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DDC75DAE-04A1-4424-9092-3CE9258CF05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9EE96B24-B7E3-49DF-BB72-294D4B3B620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6852B603-136B-4D62-9D29-375EDB3BE73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F6965123-7446-42A0-BD5B-2347C464B0B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4F918DE3-8D25-4CE2-ABE1-54A12ED8B1E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1E3F5F38-604A-4E8F-894D-2F5D8D716A7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431A7743-C2A0-43FC-973E-2E0B974A7BF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38B70E74-A475-406B-8899-2F45FE8FE62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C24C0557-E821-4380-9A25-4A725F7A3A2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6F378E16-D4A2-4E73-B517-A9D2C9A42B7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A62270FB-65DB-4D67-9B3A-6F35F85FA96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53D7DCA4-41FD-48B2-AD64-9C7692B7C7A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E414EFCF-CDB6-4E97-A0E4-BEB58E49FB2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62BA0CBE-ECA9-44C6-9C73-4EA76DF7E3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1412B626-719D-47AE-B3E2-967CB0EDC7C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D6DBF800-EF2F-46AC-A017-1A0B438E09B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525A2E2E-04A7-4733-9CB9-66EC093FF49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79F054D5-436E-4A4C-8F13-2787ECBF65D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B57D7A16-ED6C-4E6D-A866-BD48526AA9D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C4B22DA2-8921-417D-B60C-D0D8A85627D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756B60F1-B00A-4F21-B028-DF5FBDE7106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75F1DCBB-A01E-4A63-B986-B01BC5CBB89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D71633F8-256F-4487-A7A3-32269E95DF4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C7014C62-AA73-4405-993D-4BF366597B3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945BB0BC-7954-4B71-A150-4583918552E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070C32A6-30E7-41C3-A682-B9AAB2A014C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4BC02374-8FCA-46D6-9E0F-563B5988E16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B08C8D9D-92EC-4C53-B876-304C20D36DE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44D970A7-E210-4F05-A47B-68CB6CB2C21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B47C1AF2-365D-416A-B335-0D8C5F274A9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26C963FF-195B-4368-BF03-0C683B3684A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B20B74BA-D801-4265-A886-7A7DE6AAAC0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D4AE8FEF-2147-4DF8-8ACD-3D59A925289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F00AA8DA-7537-4934-966B-379002C83FF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E2C367B9-B9C8-4650-99FF-EEAE27276FF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59769F13-1865-45D1-8AD7-5BA01ED7F24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0368B4EC-513A-472B-93A8-964E64DC898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021F50BD-292D-4321-9A8F-EF5AC926B1B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38FBB6F7-E61B-4A4E-A425-C3416683FA9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851020F4-580E-4B43-BFB6-1FA16D6C963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A3ED6948-24B0-4FDF-8B84-EE4AE404727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A0B9C7EA-32A0-4EF0-8C71-01A56F6D9F3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3DEF8FB-02DA-4F3B-B11C-FFC7E0C3DD8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33F52D66-3C2C-4593-A7C5-991D53B7BB3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4100CA06-4DBB-42AE-B821-25117C64E43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D081124E-CF30-4DF0-A80F-BD5442A9A4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F065FBEC-A49C-40B5-A4BF-540AC3B82BF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65521DDC-EE65-4F5C-A69C-F5FF1A65E7F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DB9393AA-692E-40BE-9A6A-D8065156493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AA35DDF4-CE5A-4DD1-85FA-4A1D930B4B9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15BD44C3-16EF-4A69-AC10-CFFA5DD8244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8BBB17F0-1106-4510-963E-80A23A8FC4F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7648CD6E-4E96-4EA6-8996-0F536C739CE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AF0FAE5B-68CE-475F-91CE-F42CEF9AE84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A9D32DC0-1153-40CF-AAF5-9F531CF7973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63BC6AC0-A840-4AC0-B5F5-9127F1BBBB5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CF78E28D-52AD-4BD2-8AD0-89E7BD221E0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FF1B544E-77D8-4B30-B0E0-11CE4C2A384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3ACDF8AD-8508-4D89-B813-E3E3C2B47A7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A7DD7603-4CBE-4FA7-BE27-48262FF7809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6DB0AFD9-7AFA-46D7-A651-DCBD8DD784A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0FAE715C-0F99-4B6C-989F-E7FCAB08C0C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ABE94775-2F4A-4830-A31D-3443953376E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36A0684F-68AD-470B-A8C1-0792DD17A9B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84C5FC14-469D-4B28-870A-513875A9E38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C7408078-3554-4CC2-A6B9-B9D798660F4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F2D5E167-ACB3-4D41-BBD2-BD842879E4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12861D66-7E1D-46F6-992B-51DADE4E948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F42EA3CE-EC9D-4274-B4C7-B930F224075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3AD4B83F-C7CE-43F8-9C32-3A8035087EF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BC20D279-5BE3-4DFC-99F9-418B1A16B4B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36948C25-2869-4D5A-AE1C-D4CEEFA0EF4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ED85221B-8C2A-4D10-ABFB-6DBF24577E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36BFD4C6-4020-405A-960C-8BB003070C6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753497E1-C760-4723-8570-6C45EC54C5C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131B069C-33D7-413B-87FB-E05ACC57324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D2F21745-C90D-4ADC-9A00-9BA3CF13973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8FD58A6-3AB7-4581-9221-32FED5E34B5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D1A43359-3018-45D2-80EE-14EBA196D8E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E32830FF-148A-4B84-B609-619840FB3C8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3170BC13-8062-4B42-9D06-5315A0503EB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4F9AA1F2-246B-48A1-B384-C06F4DA6067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383F45E7-9DA3-4926-A627-B330B55700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8D2BA591-393A-49AE-9993-5FA02388430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8EEE2D19-73A1-4563-A5E9-9EB0510077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A1603A13-957D-453C-A798-DEFC263394E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94190556-19D2-4923-9448-ADA042DB01E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EE8AC1EC-0BC8-45AE-B0CA-A0B66C48CE4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0636019A-3B39-407B-A99F-24805805D63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916E24FE-FC3B-4C0F-AFFF-D1AAA3B2CCA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3A4557FC-21DD-4B49-9D16-2F599433810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822082D4-612B-4DFB-88AB-0EE67272D9C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F01BF245-1B49-475A-AE9F-A97FB2B022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5757775E-EB11-4559-AF1B-FDCE58AB21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2866718B-B2B1-48F3-8A81-04F004A0BB0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70FB6FA6-A950-4ABC-978D-E22C4250186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E307A033-B0A4-4D83-8432-6D6D2FB95B1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8448365F-E7EA-4DB8-A069-F67EEAA0151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5837EE64-FCFF-45B8-9A6F-59CA91D52E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52715226-8105-4E0A-B3ED-0CC96CEF319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B3813BD7-F1BB-44D3-BB25-1F7E94E751E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9C9F8E74-2A39-42AC-9407-405AD312034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37AC6C37-480F-4A6E-A0BE-3C9255B2BD5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6B77C252-F320-4668-86FD-7526969B3BD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9D09509-063B-40D9-A6B4-B2C0B801A1A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165683E8-4F58-4A5D-AD76-7AEBBD6BA0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B6F68A91-AECF-4E57-ABB9-55AF5AD7BEA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2BC8514B-BCB6-480A-BE00-C6130FB6987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B012BB8A-DE44-42E5-B191-C124CDF56AB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E3B1F4A1-9487-48F3-A3F6-767C9BE801C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4A4E5AD6-BE10-4E56-A16C-67F62E93257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B96D95CC-DE5F-4568-99B1-FE081F88126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C80C4348-D67A-497E-B112-E5D97AD77F1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245315C4-9CBB-45CE-9BD0-8E6C9C737B2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0F221A3C-7B86-40DA-A2D2-5BE3E69AABC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FD30DE88-B8A7-415E-91EB-462637772FC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E4673CDD-5EE1-4724-80A7-0BA808AE900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8E621F62-848F-4F51-986D-16441F3334C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32ECD5DB-9E21-4D69-BDF9-0B223A95522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09400C2A-6DD9-4667-A74C-599669DCB2A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6A04D5B1-B1C3-4A88-ABF6-4AA29D7B61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312E636B-094E-4A37-AEFD-634B95D517A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3EE062D0-62EF-435F-A9D2-20696FB2686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98911B4E-39A2-47FD-B528-15AF4FCCF80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775D05F1-4C15-497E-85AE-84FC1521AEB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53DF5F74-A16D-4B1B-B797-D8DEC7AD4FD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99C64234-B288-465F-881D-C48A176C23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463ED38A-5183-4984-9E5C-D8E459A8E1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EA67834A-A665-4E42-89DA-708CB5C634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C1CE07E6-30F7-414F-95D1-EBEA37FBDEB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930A1013-7B89-4E1B-B6F7-7ECF2B072E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38758D0-C134-42F2-BC44-11A2BC2E02E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3543F4E9-0FB8-4765-A381-C0F70A1C9A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93FCA436-81D2-44BC-B096-2510E6B94F0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5E4819D3-8316-4D7A-BA21-D7DFD2A3491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1E6C80F-7198-4CF3-BB8B-21C95997A3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9A46720B-DBBD-43AF-B3E5-7715B17F23F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E2AC6B13-BB87-4698-B817-2DB376E7EE3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90B57547-682A-4AE1-9670-08B8E392986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AFD8F1D4-6FF3-4E3A-ABC0-081083195D4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91DB4ED1-5961-4D61-AD58-B7146240A65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6BEDA90A-F712-4952-B969-67B7C613862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E089B86E-52B6-470E-AAAF-998F312D8FE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4D636553-71DD-4866-AE86-AE5A6757537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AC3FDD5A-0D6C-4A80-A37C-B0D2AC310B8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55EA4328-6F08-403D-B148-E8CC295752D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13E19355-4E1E-43C3-8FED-F118EEA836E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A7955B9F-CC4E-4F93-A64C-EA9748D90E3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61AC93F9-9292-4FC8-B85C-411415EE4D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78563310-E616-4E57-988F-4672305ED38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E3EBBEC2-44B8-48FD-ADF8-842860E760A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D512AB0A-4599-4987-8E5E-B023D109931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D7EBCD8F-DCA5-447A-9DE7-667629DF071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33116981-54D0-4047-968E-0162635D80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86FECB7C-D74F-415F-996B-B32F4B0C5E1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7E7F791D-304C-43CC-AFFB-E26A8B92196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CB58F235-96E9-4EBB-B8E4-2676F904B7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DE9D1EEA-5330-4E7B-A01B-572B9B2AE39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898129ED-252E-474B-B841-BDA05849D5B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201C22AE-343D-42B0-AFB1-E4590AFAB41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AB3F8CC3-74AF-40B7-BD9C-70E9752C7FC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87247B0B-0DB8-4007-AF69-7F08E6C65E5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39F407AF-FDA8-4F7C-B264-F0C440087F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E1E94B08-8AE0-4789-9815-286D5DAA983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AFABDDDB-E325-485A-8025-511B03EB4C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7D7235E8-6CE1-4BFC-A75E-AB32F6201C0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77BCBC71-4697-4A0D-902B-25D6800B63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73021505-EF59-44AE-AE24-AD3A6861C6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926F9E7D-D8A7-4219-884F-3FAF384017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A0CE0601-6C1C-4518-9C34-42B6B063A7A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6BC61279-E7BC-4795-97DA-712000D44F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C98C073A-045C-4407-96B0-3B8A8978AB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7B8BBEFA-2AAA-44B2-8B5F-AA38FF93DF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698C4FF-2411-4A58-8A77-66C2E2DFC0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65E6863B-5335-4254-A8D5-09447AC353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6293623B-6EE9-4ACE-8E6F-06E2F340D2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1600FB89-1A3C-4951-A01C-84DD34D41F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EA4A1595-78F2-48CE-B2DB-6029EFAD37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74190546-E595-4533-815A-AF13B3585CD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316BE550-217C-40D3-B05E-38F2DD5422D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2EED54D6-7E3C-47DD-BD24-CB951D8DB3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F755840E-8C3F-4E14-8831-793D79E85F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8B21CA49-5361-4C5E-9E3A-EF3B5235DE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375888FC-C86C-4319-ABB2-207648F45D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A851522A-3738-4C50-9EAE-7834F36D94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A16B1A6C-ECAC-4140-8345-FD9D8BE293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E14934EC-6E92-4711-8E06-FB2841392D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6B1D001C-FE64-497E-BCC9-0655A9EEC3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87A119FF-B2F5-45B1-B145-5106E2B3BD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46C2BC95-FB24-486D-B674-74CDD1756DA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7191470D-B377-41B1-A80C-C225E1C999B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9774BE9C-E8F3-4DD6-8DC4-97025741FE2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87AF4938-1E40-4690-B9B4-1D9D5FB2AF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FB9CCDCA-92CD-402B-BC4A-5E4CDF0E9D2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69FF3646-A21A-4B0B-AC3A-E06552B868C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36FBE329-6503-4F89-9B53-082897899A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9DEB7AE5-FB5D-48DA-A130-9DF575FBCD6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D8A1D82A-B6FF-4C63-B119-CB5B646CBD9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708A0681-2B11-4777-8A66-CEF8D9F7B4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00E75CA8-20C1-4E11-B686-78BAAF5B2A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1DF73866-D4F2-49BE-8D58-CA2E96328D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57979BCF-7B7D-4ABF-9DE4-5003E1938B7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55DF555C-12FB-447C-B052-4649D8B108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15FE01B7-9341-4BEB-92EC-3D34366CFD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50D34CA9-3881-49C2-8398-5FED8840635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42419AE0-2D30-4BED-BE57-69EC9317B5F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BC9C866D-54A5-4780-B0F9-76DEA3B1D2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A3D3D011-025B-442E-AFC4-7DA5497A0F4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53AC8E3E-2C41-4CC9-BDFF-BECF6FDCFA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E592B4D4-1B30-480C-96B7-A38827304FE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44965CD4-A837-4123-AE7B-1A1DE7A13A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655CD3C3-0EE4-4DE2-99CB-01F23CA1D3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E3412336-7965-457A-9DBB-9A0D8C9E7B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8AD1AAA2-C690-4525-88CB-80639A969E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BFB923A8-7108-4B9B-9A25-540377D1D6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42015671-C537-4AC7-945E-F8CD36C6A7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BC66D105-B8EA-48C1-8D57-5310ED5F022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7EE53929-23AA-4268-A106-467684F35CF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52B0C5D1-A900-47CA-8255-CC1F8549A9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037D3895-EE47-47F5-AC6F-76B15F3439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923AF0F4-05E1-4CD8-88AB-86E185E7C2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3496A543-3A4F-43BA-A372-60D6F28BED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D7D0B8F6-0211-49F0-B535-B22E362D70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468F4850-26F0-474D-9E90-748AB5196A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8F6363F1-F4E1-4782-A96D-58EBE403FCC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5DBB188F-B655-4163-8800-FAA0B79A418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605184AA-7A2D-4115-AF3B-F2A9E564B6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5129560F-4134-48F3-AD09-64F9BE6304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C5FACF2C-30EE-4288-BCD1-A247F15EA3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2768305-731F-41BA-852C-B04B06BEF8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2C21B44C-69AF-4C2A-8A65-F3E4CD4C6F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FD275445-9D60-4851-AB46-E0765C7710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50A10981-D49F-4A32-898A-5677E9D6154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BA32FC01-D16B-4575-9204-06DFB2C122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477B9AE2-29E8-4C7A-93DC-07FF0A667A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1654B8F7-4E92-4626-98B2-90299D98938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ED2F6103-C9F5-42AB-BD61-634C344BEA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0B389788-A64E-4BE2-BC5A-799E77B928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D8307E49-03F3-4FCC-80E6-3B098C8596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B57BB04-0C11-4B46-8190-89E3816E3C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A0D5BCEA-BAB5-4879-966E-1F734FE856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4B6969D5-DD86-426C-BB02-35610A8E49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D51548CE-F7A6-4E73-8A31-124A631EA2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03C7A9FE-C7F6-49DA-9C90-6FF0ACB7895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96DA6CC0-9DC0-41A2-B414-5DFC4BFBFC8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FB2B960E-2B23-44B5-BF1C-4C708581258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1772D894-8FF4-4768-94D4-6532B01E582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83A93095-C03D-423D-9DA0-CB1DBD0499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B5A14930-EDBE-42E3-9059-40523D3400D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157046E1-132D-4F33-88DD-D45E607B48A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9108DA74-AC15-4F4A-989E-C144ADF837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3CBFF7EE-AF40-4F69-8637-B428FE66363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F6657C5F-EFA7-41E9-BB90-C66D8273225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E1DC7B54-8973-4370-811C-F6E459743D7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2E4CC647-B156-4BAC-A10A-C7BCB6B70DC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DABBE619-B798-4B53-842E-B7792DCCB9E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8CECCB88-9CD5-4AF7-B87B-4877ED72EDC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C9CDA6B4-D7F2-46CC-AFE2-70080CAF133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7B281353-0D1E-48A4-A086-630430C51FE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EFDCD7A3-E991-4CBF-83B9-50630B8DF52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D33356CF-11B7-4D8F-A279-B321BB9C93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E135BA32-958F-43E4-8AAA-115F546767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8A9B6F32-C2CE-4799-B89E-17B5C065FE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BD41201B-97C8-4C25-B950-3E9F19037FD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2B04C20C-651A-48E0-9115-B283B1A550F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10BA501E-12CA-42D5-9E43-517A478FDB1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CA135129-9DF9-44B5-89A3-0E7B4B880B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8FBB9E36-7E22-453A-95D1-0B452015DB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7511A4DE-4FBC-48AA-96D7-E11CBD42FBA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4786657-1DFC-4F6C-8ED3-E74518A61E6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0C78F81F-6A48-4C21-BC35-EF59357092F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E9B5BA35-7688-44A7-A284-95CD637C17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352A4911-1C3E-47F3-AD57-7898052440B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109F499-5C23-4806-865F-653DE0D0AD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C1989D12-03F1-409C-9BDA-883B2F9DF8B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3BCB6AF5-CEC5-442D-8F39-E324161915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FBC71489-9A8F-44C4-8E21-5286E179D5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6757A031-5B9C-48C0-A48A-DDA4CD00C4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3764F6CB-0699-481A-8BF8-0A7F01A5110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9BA5FA00-62E5-4B77-8DEA-F6170A0D2E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FD4A073-210E-4DD4-BC7A-B0D898DFC2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FCE5BFE6-5F78-4D35-ADA0-05460785488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481D9C72-9ECD-420B-9B32-21C0DDEB42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257A0190-DB9D-4A9A-A5A7-69B78AD6FD4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36875F81-049A-4828-85BB-3713C0F2FA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E88B193F-F0BA-472D-9FD3-791F6C661B5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0A5DC4D4-86B3-43FF-A7FF-C2396953C80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58F8EA7E-7965-4826-8EA4-9FBE4BD985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A055DCCE-120B-4DFB-9B56-725657A1D25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4F3990AA-183E-466C-8E80-43DC6DE064F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50BA88E8-C4DB-486E-B252-45F36A8A31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C9143126-11F7-489F-A034-788FDF6C24C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E5B3E284-901B-4BDE-AE3B-D534431058B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E2D21148-FCBD-44AA-81B5-8851D172095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5538F384-C930-4A32-9234-23F49B432AE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A1F1E417-37FD-4642-8C92-8865BC2E21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F9204543-D381-419E-908B-5367F84B6E4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B5A278D3-49BE-4950-BDC4-3D129F210B2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51CF8020-808C-4046-BBB8-F55A3B932FB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C03FDB1D-39D8-4DEE-836F-8EB1DA7D26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7B7594A6-B213-4D82-B406-248F730CD28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25A0DB91-D65C-4F23-B97C-B8C5474DE3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0D447D13-C984-4F91-8413-16F5E792605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491BF88F-77D8-4165-8B45-5B3F411F79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B9AC7316-6B58-46DF-BA91-20660A02561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69F5949B-2857-4850-9575-74543D7D34D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A1A56DC1-C471-434F-AB35-B386F4BA425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5DB60EA1-DD02-4DF3-93C2-E18391751C4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347E7D47-F465-44DD-BA26-D952292D2D2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EECF4F6B-0E5B-4938-BD9A-D8448B6DE7D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C7ED0562-D1E3-4E65-92C5-15FE9EB348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D81A401B-5FEC-4B9C-8B8C-54F0C2D4D25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3F2B562E-53C7-4794-BA17-64B1CAC99B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6E2F6A38-7328-4348-9468-0F0E44E7540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E556D8FC-5EC3-4186-A427-F9A2329C81F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FE28D35C-A9EA-4A18-90D3-DA3F521563A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6AF99B1B-99BD-40B4-833A-A356B6A199B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FE47E078-DBF5-49A6-86C2-221517C8BC7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0769739F-F294-4042-AF5A-9944E5DFC9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6953F595-EEE7-4E1B-91EC-B223A274FFD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4DC0AAB9-E89D-48CC-AB80-7D05CB3F31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A00A011D-DDB1-4788-BE4F-27F7B1495E2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362CB8BC-414D-42B0-9C10-F24F000AD21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7EFC606F-B0AB-4174-A619-C5AA352476B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68A711CA-9A74-4CF7-AAC7-A36C6EE04D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2ACB69FA-1EDE-4865-8BA2-6918320191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AFEF4165-E46D-41B8-B3F7-28DC3128E12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8C69C6DF-A7A0-4CC2-AACB-732BA85EC9A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154ED43C-EC9A-45CD-ADD9-8ECFA501DCE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53B61769-0571-469F-8832-83B382391C5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2964F7A0-16AB-4C40-9F4C-52DA264496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611EC100-C2C5-4CAB-A74F-3F95D55AD19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A509DAAF-4BCD-4732-8CB8-EAC53FE132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EB2237D0-0F0A-4FC6-8D9B-4A550D44ED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4DD47DB0-ACAA-4D07-B62A-587F92046A6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1CD11922-BAC2-4E0F-B862-070B6C7D7DF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6C0B387D-3549-436C-B016-4FC2E7B6813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5B5BFA18-3F28-4E0F-83E7-D6FA8AA66EF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5D1071BB-6A84-4F4B-AE28-E076F4745C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8EB72D04-58B1-43D5-8E94-1683C7ED9A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4CF322E8-9020-4D4C-B85B-077F6C56F4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DBEDFD8D-C283-41B9-B6B9-034BE0D9339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3989FCC9-0BFD-429E-865F-E64221D7C6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5F45BD8D-0BB4-4807-AAFB-6BE10F0D3F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9DC8EC35-7089-4D71-9E80-EEAE5405791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325AE85A-3E62-444E-8B8A-3B1488D1E9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8F5E5AE0-E511-4AF6-A918-189A03872BD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7EF2977-9012-4D61-8DE1-E29766415D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208EDAF2-8FB3-4B54-838D-71C91E2961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837B8DBA-300A-41FF-BA8D-EF53AF9F2A8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EBC4A18E-B8BC-477B-884B-1229845A71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CC800BCC-1E32-440B-8BCD-42048F8157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EFB093E3-F4FD-4257-BF55-EF440453723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E9CAC1D5-C902-4853-AD8E-E3ABDE0780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18ECF2EA-9AD2-4A1A-B156-D6865264382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844AF165-64BC-4369-8A52-93BB8E3E701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A293F9C7-35BC-487F-B476-A7DA765288F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2BE3BEFA-BD9E-4F4C-8D0F-0A6391BA64A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DEA8D5FB-7025-438B-878C-F9F9486784C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698B9849-95AD-41F0-8CE9-F719858FB72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24B2BB38-C417-4B0C-8C88-16D4A70D65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DAF70A39-AF22-4F48-BB7D-F76CDAA9599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B316716F-67D1-48F2-9407-42594D9472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AE133080-F6B3-4338-BB9A-C84826A42F1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D69D3083-7B74-4F5E-90D4-6F1C4611C7C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510A6219-4845-4EAA-90A5-2E0CF177882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3464DE12-CE8D-4029-9B30-407436BA05F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29BAABAF-4DE2-4091-8914-246FF435C98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1ABA6BA0-B518-4DB3-BA84-AC88538DFB8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C5FD6FC3-C86C-49A4-BA02-2239A22C1F8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FE1001CE-62E4-4F02-BA9F-D0844B9246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45A07F75-58A9-425F-B59F-5A7E1CF200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F76689DD-9099-49FF-AFCB-13DF5987B7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98D8F320-BBE7-4E4C-B837-7FFADFCD6DB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326BCD16-8BA9-4855-BA20-50E6E130A2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AAE9980C-FDED-4894-9528-F631420E11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22417AA2-031B-4CE8-8963-046C358528F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1B4302E-0EEB-4EC7-AD90-0BD6AC16160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C6B034DF-DA69-4D16-9374-15F735CE69D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0B1D74E-4ED8-44DC-A027-5A9514563AA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03040832-97F1-4C89-BC88-3C951A98080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19050</xdr:rowOff>
    </xdr:to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38E96BC7-F044-44E6-9A80-4B7B50FC1CB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190FEC2C-2E12-443B-8BD3-44FB5DE5FA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95ABC4B2-667C-4BDF-80B1-4F97678C6A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286C4F99-8018-4B41-92B8-EE8A6B926B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A72AF314-6D73-4E54-B03B-78E174024D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9410F5A4-FE6D-4FA8-B11F-CC4216FB11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54871B0B-D83A-46E7-8B95-61D92A90DF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9989857C-EE96-43A2-9DD0-2F9E0D7B35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3899C38D-DA61-4A10-92D5-C9DC77F907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3A377888-DFCB-4CE5-B9DB-F274E1B9EE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6028BAE3-FCA7-4E09-9603-935E7DD2FA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F8AFC53-318B-4E5C-A871-55E699DC79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55FA0A2B-81F6-42D5-92F7-62C111FB38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6D54A2E3-2C29-4545-A41E-D9FB8AD607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E0312F77-0B7F-4007-992B-D22BC57408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1AF98866-B116-4B54-91CA-C3CADB9DED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21A25422-E75E-44F8-90F3-979DA87505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58F42B49-3F3D-45BD-9E06-D7E4653E4C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ABE2C346-A490-42D0-A149-2F000EF272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3E0CB5F2-236B-4631-9CC6-2BA355A6C1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5D66FD0-7CF6-4193-8270-E295F58DA6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A4ED14E4-8A6A-45D5-A390-68D1905BEE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FC2E53C9-44D5-4B76-AF12-1C6840D2D8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28A6F22F-6BB8-4997-BF3D-080C01F66E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A363F071-BF7C-4EED-B4EA-EA7BFD37DF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9F7D2187-1D9B-4C0C-A094-248859F53C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86F6891B-74F5-4945-A1D2-5A5B339379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BECABB5D-840A-4D6C-9F88-E35F95B649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3EF394F2-0CE7-41B5-9EC0-EDBB0C0B44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2BF0D10-DB7F-4884-894C-889DE9594A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AA27C8D2-BC95-4B55-BFE5-2E6FA33DFE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0C6C880D-6A8D-4C4F-96E9-348AC5CBA3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E0FEC881-8744-41C9-A152-F606B34522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A890DA8-CF69-45EE-9431-647A630E16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D885F415-BC4C-4CD9-BF35-BE2318032B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DE26A0D4-634D-44BA-B1B0-3004D7F0C7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4136DDE3-15D1-4389-8A4A-0E1EEDD48A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AC6BC20F-5B91-4411-A3E9-1ACFA9A4D6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7A4C6C7F-EA41-4216-8C67-99003D8F08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2658174A-1CDA-48D6-B3D7-51E77637E8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06BFD57F-DBD2-4EA1-B9A2-D89AD65A49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BA0E6E31-0F18-4C0F-BE50-780FE0C5D0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CA38104F-668A-444B-A82B-0FE7F66D6E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DE2F91EE-9116-4E85-A9D9-89F8C68E74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1EA985F3-BB64-4E37-B4CA-E9FDDA48F3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F3B53A9F-1FF0-4FD2-AC6E-E1A61B02E2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BF306294-358B-47E2-B005-85C50960CE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056F172D-7DA0-4AF7-8903-B11546A7D1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ED9D9C60-205F-421E-801B-DAAC2EC77C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6AADEBFE-AFCC-406A-A421-91453038C7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2D8688FA-9F71-4890-8A96-0A3FA83A35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43664812-E28D-43A8-B88D-A9691BFB61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1F1E4B7F-7353-40EC-8286-0EC865476B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352015C5-6F6E-465B-B37C-9C98999EA9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97BC01F7-00ED-4F69-9F7E-4D2B225022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2589111-6F5F-42C9-8C1B-ED003433EB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5983096B-4078-4A17-8689-D0CE481D4D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20BBBFEF-8631-4A70-B093-9DF652CFDC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609330B5-EDC8-4429-A6AF-E4E888F01D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C14452B0-2339-4431-85D9-D0B53FCD9C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F901EB72-A9CF-4741-8AD2-46BF3A9B13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96624545-BA6D-40E2-93B9-372AE5691C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7FC9114A-BDBA-4462-9B68-9D80158881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EAF1718D-84F1-42B0-81DD-9513E6E469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90FBD25C-AD76-4AED-BE62-19288B67EB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449E8E6F-99E4-4091-81F6-F987E095C4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FAA60C8F-53A8-4588-A2A1-5F26562451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4315B62F-71DC-4CC7-B888-473EBC957B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6032513E-60D1-4CD8-BE41-3B57353609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86E76A42-9CA2-46FA-892A-EDA84CC29D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8BCF4C06-DF4C-427C-82A5-70A68D161A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95D66C88-3823-4B91-AC81-4FE8584D8F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17E7DEAE-947E-42CB-9C0F-3C5B53D9B2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3974AD27-4E27-4BA4-B75A-1CD6EF2D7F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93686D07-3086-4E56-9DE7-4114F64CA2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8D4CD76F-BDDB-44B7-978F-2BECD602A3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8184B76C-FBFC-410F-9D84-8A881D93C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128BD000-AD3E-42CE-B7C1-B2A201FF8B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080B3D57-B832-4D79-9F8F-10C1767626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8C005726-9C64-4029-99F1-0888051C30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B34463C9-B359-49AA-ADDF-20417D831B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20171</xdr:rowOff>
    </xdr:to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94762832-BAD9-483A-B2D0-F79E069B08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972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AEB15992-6E6E-4256-95D0-6B132AEFA64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54EC8F25-A45D-4C55-B688-2E18D274E313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5791C492-81A5-468C-8F16-4AB8EFD826D6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0CA728F-100A-4B19-A3AF-E9874FE35F6A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6A59DF8-30A7-4085-9344-DB8D16A0B21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12</xdr:row>
      <xdr:rowOff>123825</xdr:rowOff>
    </xdr:from>
    <xdr:to>
      <xdr:col>20</xdr:col>
      <xdr:colOff>390525</xdr:colOff>
      <xdr:row>13</xdr:row>
      <xdr:rowOff>142875</xdr:rowOff>
    </xdr:to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B5C3BD8E-10B6-4387-A087-EADFE0738368}"/>
            </a:ext>
          </a:extLst>
        </xdr:cNvPr>
        <xdr:cNvSpPr txBox="1">
          <a:spLocks noChangeArrowheads="1"/>
        </xdr:cNvSpPr>
      </xdr:nvSpPr>
      <xdr:spPr bwMode="auto">
        <a:xfrm>
          <a:off x="13725525" y="26479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142875</xdr:rowOff>
    </xdr:to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1942803A-81D9-4238-8AA7-606C77E51B9D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5377DAA0-2D9F-4EFC-855C-67EA900C6ECF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34F66796-A662-4E71-8E1C-D1F02EA7C37A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9</xdr:row>
      <xdr:rowOff>123825</xdr:rowOff>
    </xdr:from>
    <xdr:to>
      <xdr:col>20</xdr:col>
      <xdr:colOff>390525</xdr:colOff>
      <xdr:row>10</xdr:row>
      <xdr:rowOff>142875</xdr:rowOff>
    </xdr:to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0E106A0E-9D9A-47B6-8C86-F582EE3162C8}"/>
            </a:ext>
          </a:extLst>
        </xdr:cNvPr>
        <xdr:cNvSpPr txBox="1">
          <a:spLocks noChangeArrowheads="1"/>
        </xdr:cNvSpPr>
      </xdr:nvSpPr>
      <xdr:spPr bwMode="auto">
        <a:xfrm>
          <a:off x="13725525" y="21050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142875</xdr:rowOff>
    </xdr:to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A4106866-468A-4E41-A65D-48A0C50A65D2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142875</xdr:rowOff>
    </xdr:to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A6A8F1AA-14D8-470B-AC0B-8303D9A6DCD6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F6AC5393-F2F8-404F-983B-F100DD63057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DC79FB24-5BDD-4482-A180-0894F4EA948E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8B330068-478D-4A47-81A6-7E22C133CF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10</xdr:row>
      <xdr:rowOff>123825</xdr:rowOff>
    </xdr:from>
    <xdr:to>
      <xdr:col>20</xdr:col>
      <xdr:colOff>390525</xdr:colOff>
      <xdr:row>11</xdr:row>
      <xdr:rowOff>142875</xdr:rowOff>
    </xdr:to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2AEAE34A-9E2B-445F-9D05-894A8D6EFE46}"/>
            </a:ext>
          </a:extLst>
        </xdr:cNvPr>
        <xdr:cNvSpPr txBox="1">
          <a:spLocks noChangeArrowheads="1"/>
        </xdr:cNvSpPr>
      </xdr:nvSpPr>
      <xdr:spPr bwMode="auto">
        <a:xfrm>
          <a:off x="13725525" y="22860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10</xdr:row>
      <xdr:rowOff>123825</xdr:rowOff>
    </xdr:from>
    <xdr:to>
      <xdr:col>20</xdr:col>
      <xdr:colOff>390525</xdr:colOff>
      <xdr:row>11</xdr:row>
      <xdr:rowOff>142875</xdr:rowOff>
    </xdr:to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B8A98E80-D4AE-4B5D-87C2-265F04B7F2A7}"/>
            </a:ext>
          </a:extLst>
        </xdr:cNvPr>
        <xdr:cNvSpPr txBox="1">
          <a:spLocks noChangeArrowheads="1"/>
        </xdr:cNvSpPr>
      </xdr:nvSpPr>
      <xdr:spPr bwMode="auto">
        <a:xfrm>
          <a:off x="13725525" y="22860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8D90945B-E8D9-4F5F-8107-46C43F1A0502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82820E51-A014-4C49-8BAB-DA273686477B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EE7FDB91-91C5-4B20-A8FB-D491B14289D3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546134C2-AF82-4BBB-9045-857F0436ADFB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E7E0A613-72CA-4DC3-B4BC-1F161C028BE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48FDF53B-2CA3-49D0-A815-CE9266EF498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540A63FD-3A24-4BAB-94FE-67D686D6B17B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C7D8D85E-815C-41B1-B4C1-F3A03A4FA5E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57B9B791-140F-4C99-B2F7-6DD8607CAB19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677AA81D-D630-43B1-8094-69A409BC5D3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6D6680E6-C23F-4800-AF79-10A3833F1149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FF2572B6-2F70-4CB2-9C5E-E925F2AC6C8C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D7F55993-7762-4908-8D78-2D06258F9316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19234199-2A68-4F77-8E6B-F71003C4F0A8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C8B5336D-E8A7-4A26-9611-7F3E1B7F7389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E66F1809-C1FB-4C61-AE46-8A2B03B9F950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97CF77AE-4913-4B71-BB17-BB98BD20A67E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F113DBD4-73C0-4997-96D7-B4F266195014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D0AECAA2-4D91-4026-BC0B-FEC29C737EB8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2D6488C9-5405-4DAD-BF83-409C4A18D3DB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6706DABD-F121-49C0-A5DA-692EAACF1E5D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77CFA500-B9FF-49FB-8E39-4A3A2454CE23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988EC410-ABC9-4819-B3BE-AC8593EFDEB6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8FA4DF35-0E49-47DD-86A5-066C6104D36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B064707D-B1DD-44E4-A7C2-5E9FD106C1D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2A8227B4-D1D5-49DD-B6F8-5F2E2C7D421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AD14F3BD-7205-4A9D-B085-34408A2D96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B8EA2CB3-AF40-47E1-AD11-623916E28CF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B3E32680-30CA-48C4-B191-19B0CB94C975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5AF1302B-0138-4543-8988-91596076BD3F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C4ACEE28-E259-43C4-A098-D8D3F7FFA3AA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AA8CF403-5E63-4F76-A650-B8A8F82BA714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C564AB71-6E1D-4EA1-8F3C-D3BC6C2472F8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27546BA9-6A81-47AC-A323-C31957DC81A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DD2D9EEA-9905-49C7-8730-1060D8E3691E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75B9D489-A873-46F4-BE6B-530E92F2B9A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67B1BC44-EF97-43F0-BD65-962291FFEAC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E7FE661F-F22D-4668-9CA4-7FA3B89BF57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5B28203E-5031-4380-9DD6-FCD884483DC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A3BA2E8C-313F-470B-8B2A-D544D67ABF0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50197B3C-7A36-41EC-90D6-0A916A09071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DC261D28-EF66-4983-AACD-FE37DB1D4B8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5197134A-B21E-46DE-9787-5CC2322F71A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925EDE50-A743-43A5-9C25-7834DE8C0D3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B6955D9F-9985-40E3-A787-76971699E95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206E89A4-9BD9-43D5-B4D6-3E2C03BBBAA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2FD3F904-7F84-4F99-81D1-333BE9DFC6C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3C63EEA9-3B88-4DE1-90DC-0DD39E1271D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BF5AE825-C097-4E51-8D1B-1676EDC9D47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5F1E918B-C6DB-4419-A107-8DD856660B9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502292E9-AB1E-4A76-A70F-253EB74297D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791C0B57-4C89-40B5-9B5D-1236DFB9B42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E5BE3689-BDA9-46D2-8FFC-17A86F4DA283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43432DF1-C0EE-4CFB-A66D-08039617F69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991C31C7-46B2-41E2-919F-605E1A9A6C4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43163B9-6DCF-4FEC-8B45-E45B7FDE0253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76D4E8A0-730C-40AE-840A-A626F02C424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BE394913-E7B5-49C7-952B-54573557A77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7BDF056E-855C-4567-AC58-01EEE8441DC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B16A0785-581B-4153-A454-AA991F108BA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4531B371-9628-4B2A-B776-F7F3D242F33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1EF8F9F3-C9C5-40BD-8E35-DACA5F6B731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0C36BA63-D270-471E-A378-47585985C38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5342ABB1-58E4-48F4-A349-ABBAA4DDD59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57EE137F-0D23-45C1-9A05-1270BEC816F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B5F8BE84-07D5-420D-B46A-69E78AE59E58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BEC303B0-4E26-4A49-8FD6-9C4EDF33537C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5C3A3480-1038-49CE-B137-DBC829C5DC5A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1F23F5D3-1E75-4605-8706-A1D69C2B2BA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5781ECC3-FD32-4C7C-8A0B-410CCCA6BCD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D2A0D1AE-EC10-4E64-8134-47954F5FFD3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2C28ABF3-6706-41EF-8BF9-5F2852F39980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B48C80FB-9DDE-43A5-BB58-A0D491669F9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6D86A3C4-7934-4778-9CCD-E1DA9A64001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2614E6A8-E219-44F8-81D2-481616CFD3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CC97B88F-3400-4984-9564-D4636A58BD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73F9841E-82C7-4E34-AEAA-587A8E50FEE5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F17416FB-9A66-475A-A034-358E3AAE64F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8D54CCC0-4857-45A9-A473-A9BA2DFC793A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0F1333E4-C149-4F05-96D3-74E8AD1F5D3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7FE19FC6-6EC6-44DB-9781-4FF28D44892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7A0B2512-7D95-43E1-9E72-F7F865623F3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3F30EB01-1642-41AA-A055-3CDF49390F7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6F40FC5F-469C-493A-A9C5-54BC93F008D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CEEBA14F-BDFC-4049-9E6E-0B8BA12D83E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F0F61C92-4D5C-428D-8D6B-D48B6E42DFD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B7379D77-3289-4850-91EE-7D945F6107E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D12D6B3A-D2CD-449F-8C8D-1495A147A48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0B8520BF-302F-45EB-805D-6C073DED9A1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9C6012E1-3342-4B6F-8937-A422863B9BC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234762D2-1E2A-409E-894D-F80F36DB125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4F205171-E7FD-499F-AC1D-F8CEDCF5904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2A4BA9AB-9681-49F1-8612-7EDCCB97F0C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5B062ECA-06CA-46D8-B66D-C6F530B06C3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D224F763-39DF-45F5-A430-70171BF4A88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69AB07D-EDC6-42E6-B77D-35E45DC9414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6CD8A410-3852-421F-94A2-A463DDAF1F3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65840522-4A2E-4FA0-AF97-96BBF098A1E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F39A6073-EDC4-424D-B79A-B8AB71FBF00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B0FE9A85-8EFB-4A29-B614-DADDC389527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3701D1C9-9627-4BF7-8F76-6704CE75878B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EBB9B6C7-8345-4318-BA4B-480949E6968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0975ABE3-E9C1-46F7-B8EA-E17FCB60E7E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956022B7-2A4C-49C3-82F4-433C199576B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252A8976-57A3-4758-BB6D-1A2C8698210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F3572D2D-9E28-4F37-949F-5189A6E0268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0FB17AF4-8139-4494-A7FC-FF7647421F4B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42E7A-4DE5-41D9-93DB-DC77FFD8AA4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1C7D2E5A-F8C8-44C5-9CCC-048D7F7B289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0C46CC57-183F-455E-947E-1DD93E0BFAC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97A4D18E-3F1E-46F5-96EB-035BB2957EE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9180917B-1DD3-491A-8F22-A7E21F56383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9EA19420-06AE-49EA-B1BE-7A9436FFC5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CAD82A92-00A9-4A6C-9B0F-04887E2E2D0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D957660-7489-4287-B425-A2FAB04E5B0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415A74E9-17B3-43CD-AF73-E0A54AB1639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253D5E2C-9215-4887-A468-1D0509F1398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47D7BDAD-EAAA-47B6-A5F3-5CEB3AC2337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C1E43ECF-B307-4266-A936-2681257A2E7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A52DCA62-BC18-47A7-8854-760300BDEAA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28F00623-B76E-4FF1-8094-61EF3B42951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378677D4-E18D-4CE4-A955-3A3F484C697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8636ACF4-B14A-4096-A228-16451A3B055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689C836F-4D5A-4EFA-B4F3-00F3C45ACE3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8EB62620-3A9C-4C10-A4EC-F1BC97B4180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1D2271DC-C1FB-4279-B43F-737D23BF1E5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00D39ACF-E674-4163-B07D-D884121D203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91F84430-86FD-469F-9E95-E18EA6EE657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8A75DDA0-8131-460F-9F34-A57BCD3FEBE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554DE429-CB5A-43DE-B807-A501973F650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5589A63E-F63C-4A28-A463-A59CE7F7B9B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438156EA-500F-4A22-9FE5-CF5DE0384F5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6EA946E9-D3DE-4272-9709-4A7EF151538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7B102AE6-5CD8-474B-93F8-1EFDF3484E9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63C255CA-E878-4A78-BC0F-E205E7A55D0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883D00C0-D036-4BE9-B779-6C5B5C509E0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5A5491DC-2035-4EE1-946D-480602B378A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06983169-AE3B-4986-9478-35D2A4F686E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08B2F695-5C08-4640-8845-40E0C3862B4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3EEDC3A2-5F02-4AAD-B073-9EF2BD0EAAA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9152DC34-E1BD-4ADC-ACEC-34ED5EB3E44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C42019E9-D6DF-4924-9654-862A31B072A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F41A3BF3-4704-450F-9373-42168CEBB33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1180F0AF-7E2B-4E4A-8310-CF086826E09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51348F61-C334-407C-9274-4A607DAA37B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FA7E6BBB-F906-4895-A922-63D140E1361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B7DA027D-1C60-4EA3-8761-7FBA1F89616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80D5EFC0-B758-49CA-85D5-C7EA6EA7C8C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EB1EE907-21B2-4EAC-9926-3FD48273174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8AF238D5-9C91-4FF2-B09F-252A22B2A81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86705AB4-4B58-46B9-9DFB-9EF316BE32A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3B76AA2-1F12-4165-93CB-053925A6351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BAA95482-9284-4610-812B-712941EA08F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43112413-B6F4-46E6-AF01-73801A7AECB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FABEE167-677A-4948-BB4B-8DB4877BC42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37686424-3DEE-4640-821B-142006955E6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A7E36E8-6792-4104-9D36-316803FFBE7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C1804BA0-4237-405E-9EF9-14BCE03CCFB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51B06188-8B1A-483F-BB39-E581364EE1F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6C2E49CA-27BC-4774-9040-8C9D0AEF9D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CBDD07AB-44BC-4219-9D8C-6D6FF2C5A20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750E7280-04BD-4BAD-ACC5-7452A1195DA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9173132F-9EB8-43CC-9C79-ACE17890BA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1AFFADBF-BE57-4ABB-BD9A-582B534578F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A245A849-FE75-46A7-B818-E19D017A5A1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C7489085-2CB7-4029-BB99-D44820527B5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06713722-60EC-425D-A4EC-66640C3CB78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B2AB862E-E52B-497F-A2BE-4858BD3C235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AD2DFDF3-E683-4E03-81C0-7013F294FAE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F68298AD-1A81-4C28-810B-64195373C47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467A6E7C-3922-4753-9452-DAEE337E5CE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A72C3A6C-F8F3-437D-8653-923151D805E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0BA1F183-8BAE-4381-A4B4-612BA3ADA7A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D0B59761-1BE5-46D7-B7EF-70B9DC5301D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87217B7A-31A9-4475-B98C-6836FFBAC34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CC7B67D5-A32E-4C65-8BA5-08E61D4231A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B1F4B02B-3697-41AE-BACD-D5393402266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4219A2B8-6266-4960-BA42-B716CDB617A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5FD5B0EB-39A3-40DC-8FDB-ACFE9B75C8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5E6B62AA-955D-4067-BE63-7C2ABA95E1B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DEA23043-3DAE-44A5-BC28-FC6EC2D302A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AD09138B-1CBE-44B3-BC14-2A3C2A861A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02268E10-1C97-4DDD-85B0-94E3B253894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60D2E972-DD1B-40C0-9848-40CD21FDD4D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D57CD07-879A-41CB-AB02-3F36A5EF89B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D21AB22E-B188-4CE0-8823-FC23CC53067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316831D1-6191-4110-933A-0769FA8E491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258CB9D4-8226-4ABA-9215-76926624AF6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F88454EE-D255-48BD-B4E5-CBA6CCDC367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26245342-BAD0-4AC5-BB3F-375BFD44F87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42C31C4-2670-4D88-A271-C18230A5F63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66D91C2-FDEF-4D08-B1E0-A48769C9E6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DAAC9A80-6615-44B3-ACB7-E95EDF12F0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5B119668-C8A3-4370-93C3-FF3B5EF2C62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E6576FCD-00D7-44F1-B112-F40346F73A2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5156001E-10DE-4050-BA2A-279175D003B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A9821B6D-6AD6-420F-8FFE-FEC16A1B7B4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5BEB702-7264-4460-8428-AA640D75D6C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79085FDC-3641-4552-A539-2685474176F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0E7F5972-8446-4CCC-AB25-072277D0419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981DAB1F-CB32-4622-B201-BC646FB55C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2D1C2E6E-9B72-43E4-8718-427D0DFAFEB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F115EE74-7D57-4181-AFEA-BA61F820958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D86BE2A1-7D40-4922-A434-FA21AB227C2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9C5B2EEB-A5FE-4A8E-A762-A9B3DD4B100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61F760D4-82CB-4C2A-ABB9-375D4E57E3C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C46AD807-E9C2-427C-A461-F3AF784B09F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5A4EB24F-0EDF-4D19-B4FA-94F73E4B061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ABC4B729-5706-4A00-A77E-A94380F58A9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20004BB5-E1BA-4393-88B7-AAEF93F2CDC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957200B9-21AF-488F-A539-70111CF7A8B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6B779A62-5C2C-418C-9CEC-C8E81ABF46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12FF554D-91C9-4428-8EA6-0E05CC87BC1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BF2AD266-2161-4E64-BC24-09F2B279971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6205F503-37FB-45EC-BE7F-9D96435031E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C69C06BA-660C-49A1-9FFD-8402AFBA554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41E3C154-7A64-4488-BB12-183460A95C2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FABA2476-9507-4DC9-B0FE-C8BE8339006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D87F515F-291D-4193-9CD1-50A97A85BA1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9DF4B4C0-5492-4177-9898-6EB7F230FC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DD6FE4A9-62D8-45B5-8DC2-6D7A40846CC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87D6FC00-A30C-42EE-8F83-9DDCC15D613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EA956C61-0B8D-43BC-9147-6DF5ECB4EE6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C932548A-7AA6-439E-8B0C-8B7B605869E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F0D26E88-89AF-462F-B240-BC3B7137BE4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423D7B05-A3EA-4AFF-A876-DC7C548C80A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732AD940-3CDC-4157-BBF9-104B05FE6D5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592CCB31-5079-4E7F-ABB4-21BDD5498DB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F3094057-0A84-4848-B3C1-EBE82D72124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C2858F5A-54FA-40D7-A20A-B814B66124F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FCC9C031-9440-4000-8A58-5ADA2EA3040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1A9395AF-D651-4778-A1AB-EF003CF8736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D3EF3F08-73C3-4055-8F71-95B9A9D430B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330FECE7-9B48-4EFC-87C2-C84BC27450B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1BBF2ACF-AF88-47CD-8E56-34E21A9C8E3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EFEB4A17-74AF-45EF-ACB3-C0334606EB5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4A73E427-AC6E-4875-8F62-AE0CD110E48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423647E8-DBA0-45B5-AD00-DC4ED2E25DD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1F34B616-B6DF-465F-A90F-AB1A673F176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C3B63A41-9E7B-4F15-8E7A-26D6ED0064B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3795EB86-1BAA-4806-B1CE-51B74FBE92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5D1FA3D7-A222-419E-BF2C-A7E5BC80AE7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217F3B4C-BB5C-43DE-99E2-BF9788BE9DA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A9B9EA3-C1E8-4512-8C02-0960F4A4C56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B0C45DD9-714D-4E23-9441-04545DF61DD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70577423-A9B3-4D83-A431-5AE1C1FF9F7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D64267F6-A886-4BAB-BE53-820C600809A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24400076-B7F5-4E36-838B-E5BC50A3AF9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0C508A7D-479C-4C55-8A7C-707AD5EEE17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C8925C7F-F04F-447B-A4E5-FC6B53FFE28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41CFAA09-B64E-4B83-A349-3AA9151FC81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28F14F2A-44B6-4492-99BB-9F01D15FF14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9445C083-8DFF-43A5-AA30-0A10D809ECC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96DE9187-F9EA-432C-AE82-D9A1BE53C48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9302CF91-E548-4509-9A25-D0B7A29401F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F27311C8-BE1D-48D4-9F1F-8A6432E1BF0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5AAB992E-8F97-423B-A56F-04E6EFA72B7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E35A8801-3E7A-4AC0-8E7C-8649F7D06F3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046D8EC8-09E9-4A76-98F1-C28A3087242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6C0B8BD0-EDFD-4B22-836E-EBEE7753804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D7973E5B-0775-4D38-ACC8-90949FF87BD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3668EBF3-73FC-4BB9-8CAE-08DE7249033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F8CC9EEC-145E-4740-BE2B-65A4D9996BB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6AE1A14B-DC39-497C-AC61-28EC05470C5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DAC93895-A8A5-496E-91B0-AD9549188A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2EB4DC48-EB76-4EC9-8378-AF58DEA8A2B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259340C5-C6EE-413E-B602-5362619501A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CB29B794-D969-4C4D-9CB7-C7CE5FF6D9D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E95935AC-FC5A-41A1-BCA6-CE1822CB6D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E062904E-5343-4D2E-9155-663C9982BC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7CD027EC-266D-4033-8FDE-B0BB1D94B67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3386D48B-6F0C-4991-8E27-20C9CD0D79D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09B3DBD6-5F18-4190-9441-306C092D34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50FD0663-8A6D-40DC-B67F-C271CA8281A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F16D9A68-AC42-4B12-ACC7-772E17F9301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5A634B43-6B4F-4205-8057-5705EE5066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C127A75B-90EB-428C-9753-3C6B44DABF9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F3590A19-1A0C-4DE5-A9D9-89902989372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2C7B12AD-96D3-404A-AD9E-4E5F2596BFB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36A079AB-008A-4674-ADF7-1CC7C63FBCB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E53560F8-7F00-4F12-9A25-B116B658B84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5C79CC61-2B69-48C8-843A-0AC7A5A67E3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07A1F123-EE9F-4D17-AD33-6BF6D015B61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3EED27A1-4B71-4E4E-BB2D-E1885CE41A4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D9D0608-5621-4FE6-960E-31CDAB919AF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72FF2CE9-0714-4E18-8BF1-36A7504BECB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57C5663A-C034-4B61-BA7D-B17BDB5B18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3F1E1B63-6B4A-40FF-B6F5-D75960B997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C839C507-7644-4556-A0DB-B1C700E217E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7D9FBC5A-5353-4CAA-A24B-37F30B3D77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4D571882-6604-4341-BCA3-6915308565B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62331F96-44F0-41A1-A65B-EA00C3B4F9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DC8976B7-566F-40F9-85A2-3E736F4E985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B0ED8EF-D26B-4B9C-BC42-8BFB814F5A7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87FE4B5E-8D3F-449F-A4C9-D17A986201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6FF737B4-D4B9-4CF1-9926-BD536542E1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573F1B62-2F53-472A-A413-0BC9E1167F8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49725422-65C9-47B8-BF20-E12B00FE9A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929DF6B4-9918-4CE2-A31E-B50121B3F7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39254021-A01D-43CD-9E11-4295EABE745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12736452-3D03-43C9-9069-CF33858D56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DB12938D-6B77-4FFC-A1C6-CBBCF4415D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2922673A-D746-482A-AB24-5DCE764F70C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C0B8417F-E526-4CA8-A6F3-2A87B182AB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B485E1F0-44A4-45B5-8799-56F895B6B7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5DEC9385-9B05-42F9-BDF4-09F35975C5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AFCB7C81-36DE-4B8F-BBF5-E3E96BE0EAA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B31E58D8-C63F-4201-A49C-2D7279DDDE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5DF93384-2227-4DE8-A1CD-76501AF0AD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FE6AA2AD-E3EE-4506-B113-9AD4F1CB26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8D317924-A0AF-4E89-9772-914A65A35E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83B30739-9427-404E-93D4-98F61C28D4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D9FDA7E5-5DD7-4B9E-BAEE-75C9C946F68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9EDB6CF6-9E02-4F5A-9E89-099329131D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198E3CDB-1813-4660-9239-6E3620D3D7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A93BC34A-5304-4E96-BC78-EC9CAC76494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4EBBA931-7694-44F5-998D-7E88436022F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58561C0B-6C21-4696-8590-8A527FB79CE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33C74A5A-6CD9-4C17-92FF-F7C5B08EE55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A5B31077-664D-4CA2-8B7C-DE90288877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5BCA21A1-0198-4DC3-9C72-C76960E444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2A9304DA-D4FB-4C70-9907-98AAB2A7EB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DB3E1AF2-CCD0-4C57-956B-53A147EFEA8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52CD42AB-C7FC-467E-8F94-9F7F6DF253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768FF0C3-EEEC-455D-B111-5B5A8E119B4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D9A4F0E4-889C-4609-B63D-3BEB05C8F6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63159763-BD57-4FF0-A831-76FF9A8ACB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EE9E7D70-072F-4626-8A0D-CCFB179C95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16E89397-CC8A-4398-8692-B544E404CA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E1368289-0248-48DE-960E-74AA556D6E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632FD3B0-FE46-4676-858C-0E5D790070C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617C7274-B99F-485D-9185-E72624992F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E155E1F7-635A-483C-9A8A-8129F80562C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7CE3FFFF-4B9C-4155-9FCA-0FE1633E89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D6A36623-CCB0-4B87-B418-26B6F73921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A98F9123-BBEE-4384-90C6-C8E6411890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7FB967C7-A59F-45C3-9FCD-D95EEA5ABE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D9B1B83-7CCD-4E84-8DB2-50C037F712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75B756AE-DB2B-4117-8428-8B7340EF85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D73D1065-7793-459C-B426-BF86FACE1D5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BA4C7821-951E-4AD9-BE55-5ADED645E9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6E48F0E9-6DA2-4F04-97DB-362486FE07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B7B7C7D9-9AB9-43CD-B6F1-E49BD4678E9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B08518BE-ECB0-4B7F-8AB7-8C087844DF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AA569477-BF15-4E4F-A97C-9125843B2A0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903B32D1-0C80-4ACB-832D-23CBD5D57C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C6C4F9B3-1482-4102-8529-1AA1CC5EFD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EEAE5553-EBFB-4836-93C4-18B0EF9C45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D6EF31B9-BCCB-430F-8483-26C552ABC8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6A200D23-6865-44DF-B1D0-DAED5798C1F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8C043E61-583F-4EC4-B3B0-F5FCD01FC9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CC2BDF5A-9D7A-439F-A294-83B472B5B2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5A62A646-2E08-4AB7-A1B5-0120FB8C09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53DA71F4-8214-400A-9A66-DCD8D6E3B4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E9D89561-C7AC-488F-AB9B-3C2D3AF48D1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0C8E4C75-492F-420B-B101-E221779E92C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AC8B0C97-A4E3-44EA-B42A-180A92431F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472BAFA9-3F60-4B09-823D-5AD8806FDF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A610A3E8-F1F1-41DE-954E-E05533F072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98930A73-8BE2-4186-90ED-40B31A9CAB3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F632C8BF-F4D2-45DB-AD69-7A7FD61B3A3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5B40F84A-23AC-439A-B2DC-28F30893CF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C65F4504-EC4E-433D-B121-8AD2832A92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1C79B9D7-1B4D-4214-B2AF-CA56E449B2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224E21F3-B403-4A84-9AB7-716E6C76E9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0F724175-6B4C-4E8D-B95E-4D6F4D8C55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8E7634B4-A167-4EDF-B9A7-5EEEA185AD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8710B862-6690-4A84-9F3E-010481173B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12BE96BA-C1F7-4007-84BC-84B923606D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289407BF-46D6-492E-ACBE-3848871DFA1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69FC9E8B-B0BA-49F0-8515-1FB8AB683B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2AF6D929-AB7A-4E3F-8EAB-ACC86A5C17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73E5DBD6-0373-4BF8-9C00-6A38ED9EDF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0C513EE5-874B-45F1-AE3B-1374AA1E72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4B4AA463-D2C2-48D2-B6F4-3E89FC7953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458D126C-1135-4D86-AB78-914B18BC4B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D69D5F12-92A8-4EEA-B65A-04DED15B06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53C1E768-7E26-40AA-8098-D9267AF586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26796B32-4ED6-472F-8FA2-9100E46A3C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253D435A-E8CC-4975-85D1-BC397BD61E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93ED74B5-F7A6-469A-851C-2A7381F80D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35772FD8-47A7-4029-B844-BBE95D22D0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8732E01A-6156-4CEA-B17E-8297C9DEB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A8B1F759-937D-49DE-B748-14ED04A3EE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A69A2263-122F-4728-B197-8246B5B419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F4946106-2958-42E0-A8D6-D4F3DA79C6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38993779-D199-47A4-9295-87EDCF9763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7FF7803E-6652-4A64-8C0E-CB49E0D718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A196D855-ADCE-40E7-ABED-3CE61E7540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6BB4C7A5-FBB4-4EF5-BFD2-F5355D9F62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C4431796-4FA1-4DAF-8036-CE2D9299CF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14A4DDC1-2A22-4012-865C-52F49CAF6B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BEC9EAC3-BB05-476D-9E8A-A6696CB7C1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656BB360-CD8E-45AF-AE87-633D93B662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77BFD747-AD23-4CFF-A504-F52674864B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BC6556ED-198F-4F38-B002-00EF9B0FBB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9198C8D2-ED57-4363-B0E4-E90148201B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62FE266C-5B35-451C-84D9-3AB9ADC037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D2AC3CC3-F196-4251-82F8-7A17C03C8D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493CE89A-B907-420D-BBEC-6082518FFE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226841A7-FFA3-4FD1-B640-0BC70C1961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15CC378F-A969-4800-89B3-9475D5EB72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CAB6D368-6DF6-49BD-A3BF-538F31B1C4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736B205A-2664-4738-A398-A7765DAD10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7AB87EDD-693B-4AE2-A1CA-C4D52A0B80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F0DAB849-C9CD-4131-BF49-8FE3F0B1AA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9F312A28-0D5A-47F5-9A55-C7512D072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F8928E67-14E0-428D-BA2A-3E8627AB77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EBAB8238-B55A-4E2C-84F9-4B16B7C69F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6673A85B-35FF-4760-9E31-0CE835A4CC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099A38C2-E84F-4907-A995-C825015985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B300F2F6-28D8-4F78-B042-EA3CD31C5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6ECB0BCD-8C43-43CC-8FF1-6E6FCD6C4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4A213F42-C99C-4DF0-8742-E3CBA56214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9C0D6B45-5015-4F90-B26D-FC33A8B985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9656172A-CBF3-47D4-8068-019FF99C06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EF9C149E-EE55-4CAB-83E8-2782ABE8CD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C97FAD1-D0E7-42F8-87A6-F76CBD29FC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6E6879DB-3192-4EBE-B8B3-1333C41BA5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178EF9EE-CFA4-4E63-A391-FECAFCCF1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07408A2C-60B1-41EB-A0CE-AE130B7949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70A1A983-FB23-4FC5-A985-14DF31E5496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1BB6790F-AAE3-4676-8E0F-B24DEE3A9B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EA0593AE-D60A-446C-9949-912C26C9CE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DE2EFA3D-6808-436E-BF87-0CC308CDEC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849313A3-E98A-4E28-AE2D-7CBAE8578F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42CE9203-153C-4D08-A364-E47A5F5D5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FC1DD188-B977-421E-A49E-62BB471C46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081FE64A-16AC-4E14-BE51-FDAA55F29B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536F7378-9532-4C2E-A15C-90C9DE5314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EDDC38BA-7197-4A13-9281-7585191396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5D169D6E-8BE6-43DD-9BF6-ABC0BD5625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D9B8BC83-3982-4413-9374-A68EA3790B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4242C375-532B-42D8-B3F4-D910499492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D5FC92D0-500D-4608-AB00-A5A7A85397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45F8C492-A94E-421F-B1EE-F30D949795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A41884BC-EDB8-4000-AEB6-289DADFCC1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2F544FD0-E41B-49B0-8C2A-FC361F95CA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C4BCFCCF-5F73-439E-892B-26049E28A6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3842E468-4B73-4FDE-9646-9EE81B2EEA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9674CAA3-4BF8-4701-9605-7A65BD02B6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18E5FD35-FCAB-4CFD-BA00-C9D34CE09A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4C7A4A2F-E1AF-4AFD-B0DA-CC141112F9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CD004B6D-FF04-4097-867F-8010892F46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AE245967-4B74-4448-948F-B631AE27AD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497BB4A1-5EAC-4882-8091-38C1B77F08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B37FCE4E-120B-4D81-BE2A-93EB1CDAA1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772280E3-A7E1-42AE-99D7-4AD63AC51A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A776F078-0908-4652-BE94-212821373C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7EB40850-4781-45F4-80B4-BF0C890168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5859A7EF-AE71-4CB3-8D2E-84D8315A1B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75DA9090-5DC1-434C-BA9B-B0F91D6C6F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5CF5276E-4EDB-42A4-BD29-5A02551A3D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B2FB7907-572A-41CD-8006-DD81E03169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093D3909-1A08-4C36-AE1E-E90653B238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18C32B71-2EBB-4C1D-929D-B00468A1BC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E860BDC0-1BC5-4246-9DF1-F4079E8897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B6BB0EC2-72F8-476E-A169-5E66B5BA27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B89AC7FA-665D-4619-8F35-FB85AD1B07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AA7358AB-D53E-46AC-8C9B-277C19AD6D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148AFB46-85D0-43B9-8C73-6C4FC8C28F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450C5C53-C507-4BB9-A5E9-B863D7D42F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14C5E600-5F96-4E7E-9FC5-36AFA9258E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7B0445F0-0253-444C-8DF3-452EE4B7EE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B60EE963-77E1-4568-BD10-E5BA594246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C09B9B9E-092B-4157-A9A2-DC75597367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979A1E40-D4BC-4159-A4DC-1758030CC7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57F07617-3E8E-49A6-8098-071E56943F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D142DA6C-0C0F-4AD3-8DCE-CDC948A193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30D4315-6224-4E1C-80CB-C3E4103F86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79B38EDE-C843-4405-A2D4-917C2B04E7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CD19A16E-DE93-493C-80F7-B665F94EA5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6695439C-8036-4DB2-9C31-417F770D91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6CD6A233-1745-438B-835B-610B4A6EE5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C59E821D-E67A-4461-86EB-71EA728A4A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B995F4E6-BC28-420F-B2CC-A61E6785D1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53B47FAC-BB8A-4515-A97D-3CAF78717A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636B1BFB-2698-4A4E-8A4C-919C5B270E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F5D78931-17AF-4F68-9E15-A3C0D9D9D1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C89FA8A3-E1B6-43F4-AC6B-90FA4A0C13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3A78B121-D2FB-4020-A455-1EC0CECC03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A71DFDD7-1CA4-49B3-B245-C139DA2665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6BA98FB-F453-4B29-AD02-29EEE82C78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FFE9F979-E3F1-43BC-B1D3-6EB1DE48E1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15717D73-3C27-47CE-B3CA-79659C53F3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74EC3C41-49D2-4198-A9D8-CF1F74658F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E2A6008A-4F15-4FA3-A77D-318344B751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619D4909-FB08-4A09-B05A-7D6EBC0428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7C200B7A-4994-442A-85B0-5958243777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DFC1234C-D79E-4E25-A5EC-84077D99F5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750E9E5C-623A-4AC0-82BE-BF54237935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19727DBF-EEE0-452D-957C-3B346E65E5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6305B0DC-3680-472D-B6E1-AB0A877364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598C383C-51B8-4716-8C4B-E4D74BCB3A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13BF5A1E-276E-43DE-9F85-867427C500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419442C3-3EBB-441E-A89F-25B4854C5A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CBE7B61A-16CD-4E71-90B9-EA56FD822B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EB40003A-F529-4C74-9AF8-9F9D138D91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7D1EBC3B-2431-4AC0-8402-88CF8572A1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9C8754F0-F86F-4874-8872-046CAA2718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AFC168F-8AC5-4DC7-B5FE-0B50C3DC8E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D9112A14-A54E-4FD0-BC4B-E98366B26F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69209D1E-313A-4B12-9E76-CCBF4B8679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E2680E1D-2C70-43AF-9E6F-4689CC406F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A2D5223A-D5CF-49C6-9896-76B5367819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B1EA5958-493F-4C57-B194-1AD6E8EE86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135C5E91-C817-4A02-A35F-FF34C74235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BF1E14C3-87CD-4EC2-8A89-6CC951F5E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647F4D12-8B7D-4C66-B60C-7DC9C69988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2D2B7984-3D93-47F5-A0C5-4B7DDA936C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52B3DB1B-85FA-4796-83E5-D220A7E788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229BAC88-2BAB-4B20-9A2F-A96F1C6181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632514D-1623-4F00-89F5-684857DD16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EDAD9E59-DDBE-43DB-84F6-DA8B6A03E5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B3BF2DB2-356E-425C-B54E-982552929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5CAFFE84-EF6B-4AB1-87FB-462260B44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2921A1E7-FA9C-4B98-A792-7E4CE5E6F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6DF9E484-B9A7-45F0-BEF9-7A79EE172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9F9297C7-AA25-46F0-8D3A-C292265E62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7F8B1ABD-D67C-4A86-8C8A-0D60016872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074F8445-FF66-4CB3-8BCE-B870020FFC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4070AD84-A842-432B-B0D0-20F7F3F1E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7EE2DF12-6F89-4288-AB15-508CAF7828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DEC68686-EC49-47D9-BD9B-D7D8E33BFC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2797096D-E7F2-48DA-BB8A-6600198A8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1B9E34E0-07EE-48DC-8070-3D35C072CC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306CA8DB-AC5A-4CC8-8E14-0E38A8578E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2A0EA084-A615-403C-A258-FE1EE4FE2D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0E8A6B50-6B78-4EDA-B73F-F2728E2F10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7EEC0088-F656-4F03-8387-D755C96C3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0E53F9F-D5D3-4B87-8A6F-CCBFE5A9C1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D644AFBC-9099-4035-BD83-102F449F82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BFCDCED7-41C0-458A-91B4-9EAA8A2A7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338F5C60-E665-4DCC-A15E-BEC1FBBC5D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44836053-3035-43BB-B711-177693E90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4F3726ED-A5C0-468F-909D-5DEEC065FF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89A9F55F-171B-46C1-95BE-F5316E719C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1E0F7DEC-FA59-4533-8260-EAD601C55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7654FAA5-5689-48AD-92EF-96CC677A51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071D3ECF-0BFA-4FA6-9290-05055AE8E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D18F7EDB-F1D9-4064-A272-30AC77035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432368A6-AADD-4272-B849-AD741BBD11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96439B9A-EF65-4310-880F-79A58814A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EE66C793-EC23-437D-B524-A8C7D81C03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9BBC2D64-8BEF-45BF-888E-8C408D125C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52810939-0EBD-4FF9-9E6F-649C48265C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67608ADE-C507-4BBD-BAA4-D34B8C96A7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BB91836B-A8A2-4640-8DEC-88DFD65B6C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98365A63-4D5A-4A6A-8E1B-0DD9C1197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A1F523B8-775E-4BAB-A5D6-F337F1AF0B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919D2A89-C63C-4E97-8FD3-AD4659C5C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89DC8AA0-577D-43BB-8D91-7FF29A340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43545740-11A3-4F67-BEEF-3074BD4747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58E04E10-9CB7-416E-8640-84582A53B3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07F31E8E-DA1D-46DA-9225-A444AAE74D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13E0FA84-3505-452B-ADC7-E23809B69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932E45B0-4ACC-4D90-A2D6-5B0510257E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6C1B66FD-438B-4799-8B7D-8703C9644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8EA542F9-A4D1-483A-96B4-DF5213554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824C339D-E8EF-4338-905C-1352C8592E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CE1A2FE9-D64C-4490-BD1D-813EBFB86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FE6C8177-1B06-43B7-B454-F71119EF5F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B5A10AA8-2AAD-46E4-A339-55EB65537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8D6328BA-C41A-42B6-9678-15120F3F67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78A433B6-9DFC-46D7-A6F4-3BCB6C27C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AE727D4C-5307-436F-8B57-CFC4E6B9C9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A16B4E3-E2AC-4FC3-9A1B-E9265225F4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636650DF-2B2E-4F23-B688-6BAB22F819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F03C40D7-27E6-4D59-BD2B-C85EED2249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AFE367F1-CF88-4890-A762-52C52714B4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68F88267-1E1A-4946-95F6-378376A219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F8CD2CA9-5D86-40FA-B488-0BB4A0C7D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5EDD6EE6-DAD5-448C-88AD-029313136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824073A5-1D4C-46E2-A539-0442E74AF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0AA6BD2C-1DDA-47D4-8E88-669927BB9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93C11A6B-8729-4FD1-A809-F05B9CA3A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80911951-255E-4B25-B8BC-FE262F45F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4A5D10CC-DA87-47A8-AA87-A47795E93E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13084756-CD29-4320-9D5A-F096F755D7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51E3A5DF-2A5C-4382-A0E9-951C3B7BE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E138CBE1-F0FC-4D82-A1CA-CCDB4D0570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D6549755-F73B-49C7-8318-136321DFDC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546EBD82-A102-461A-954E-E3A59E9FE2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E40E811C-1948-43CA-A385-1BFBD0FE2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359967C0-5B13-42C8-92B8-352165100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B31E2E13-891A-44C3-B6F1-F59D250BB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FFB94FC3-B604-431C-989C-C346A4572E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074AE478-3E42-496A-8A0F-5E658EBC6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F348273F-70BF-4EF3-AA6D-9BD329A66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9D42DB69-6FD6-4777-9FEE-2C3DC237BA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60A09879-AC18-4716-ACEC-7CDEBD207C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7B20E5E1-0459-42CA-B9D7-6E37D6690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4D6C7596-D093-4ECD-8C21-D09A67E963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142875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61D7624C-9473-457B-99FB-4817DFA3CAE2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142875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75F48052-3875-45DC-8F1B-99C2F3FB631C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142875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581769C3-CE54-473A-A1B9-AD2F5859EB59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9</xdr:row>
      <xdr:rowOff>123825</xdr:rowOff>
    </xdr:from>
    <xdr:to>
      <xdr:col>20</xdr:col>
      <xdr:colOff>390525</xdr:colOff>
      <xdr:row>10</xdr:row>
      <xdr:rowOff>142875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FEE37E02-DCA9-4742-BFDB-A8B2E491BD4C}"/>
            </a:ext>
          </a:extLst>
        </xdr:cNvPr>
        <xdr:cNvSpPr txBox="1">
          <a:spLocks noChangeArrowheads="1"/>
        </xdr:cNvSpPr>
      </xdr:nvSpPr>
      <xdr:spPr bwMode="auto">
        <a:xfrm>
          <a:off x="13725525" y="21050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142875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956AFE46-3EB8-4140-9B7B-5BB2327F79A0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142875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0EC8850F-A20C-45ED-AD05-64F8E62071D4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9</xdr:row>
      <xdr:rowOff>123825</xdr:rowOff>
    </xdr:from>
    <xdr:to>
      <xdr:col>20</xdr:col>
      <xdr:colOff>390525</xdr:colOff>
      <xdr:row>10</xdr:row>
      <xdr:rowOff>142875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AF94CE4D-520C-45B4-8C1B-698E61425EAD}"/>
            </a:ext>
          </a:extLst>
        </xdr:cNvPr>
        <xdr:cNvSpPr txBox="1">
          <a:spLocks noChangeArrowheads="1"/>
        </xdr:cNvSpPr>
      </xdr:nvSpPr>
      <xdr:spPr bwMode="auto">
        <a:xfrm>
          <a:off x="13725525" y="21050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142875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42643D45-11F4-473D-80F8-183D2D2C3351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4B053A23-601C-494D-B206-27CA64D391CA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142875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696903DC-9D27-436A-8B12-1EDD1D713A00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59917310-4F00-4D9D-8D14-2ED9710C0DE5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142875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F84BB250-03E2-4230-A616-A3BCAF167AD5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18ED58E8-25B1-4773-BEA9-899E8CCE148D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952ECD27-4DFA-4439-8B9F-82314648364D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E1E20891-EE5A-4F03-BF75-DC2A88929BAF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3A8D0C3D-F4D6-4F4F-95E7-9D406ABECD43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142875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BE76DF52-56B1-48AB-983E-5CCD509729AC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8F7ECBD9-F024-40BC-B193-84F63B69BC12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85725</xdr:colOff>
      <xdr:row>15</xdr:row>
      <xdr:rowOff>123825</xdr:rowOff>
    </xdr:from>
    <xdr:to>
      <xdr:col>20</xdr:col>
      <xdr:colOff>161925</xdr:colOff>
      <xdr:row>16</xdr:row>
      <xdr:rowOff>142875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8672121F-6310-4539-93CA-04249042667F}"/>
            </a:ext>
          </a:extLst>
        </xdr:cNvPr>
        <xdr:cNvSpPr txBox="1">
          <a:spLocks noChangeArrowheads="1"/>
        </xdr:cNvSpPr>
      </xdr:nvSpPr>
      <xdr:spPr bwMode="auto">
        <a:xfrm>
          <a:off x="134969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C89BA56E-4349-4B9B-B560-4A519D94FCB0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A6572BDC-2F6F-4872-AD3C-74153A0DDDED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49373C78-9F2F-492E-8D15-E991B23E2FF4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3AE3D926-DDEC-41AE-B51A-11AC1992626F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142875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CABD7D68-8AF9-4059-939A-6A2A95A2BAAC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142875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B92B88DE-019C-4688-B96F-21F96A7B8FAB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142875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45A1831A-E0C3-4298-B135-1FE3878B63C9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142875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F6AC2FC5-AAB0-4765-A3DB-D6AD2B89CF96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142875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B9B15BA1-2B24-49CC-9ADE-5752D64B18D2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142875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CC21B389-8442-457F-B6EC-089E12E529C0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C6C079D9-EFA6-4A93-8FE3-039280737A57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471209</xdr:colOff>
      <xdr:row>17</xdr:row>
      <xdr:rowOff>123825</xdr:rowOff>
    </xdr:from>
    <xdr:to>
      <xdr:col>21</xdr:col>
      <xdr:colOff>65556</xdr:colOff>
      <xdr:row>18</xdr:row>
      <xdr:rowOff>142875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89C8D708-DD73-4B22-9315-856EB1FA3FC1}"/>
            </a:ext>
          </a:extLst>
        </xdr:cNvPr>
        <xdr:cNvSpPr txBox="1">
          <a:spLocks noChangeArrowheads="1"/>
        </xdr:cNvSpPr>
      </xdr:nvSpPr>
      <xdr:spPr bwMode="auto">
        <a:xfrm>
          <a:off x="13882409" y="3552825"/>
          <a:ext cx="70597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0ECA83FC-7286-44C9-9911-D62214A804FE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88B99BF0-3DC6-4E5C-A1C3-28A6B23745D6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FDB5D4F0-E6C3-4109-B648-89C90F490F92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05866A8E-B188-438E-9036-D576FEF164B5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57BD2EAA-42AB-492D-89A6-F4D18D316D8D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142875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43C55AF9-8C86-4A2A-9A97-512336FE24E9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8D112EFE-2F1C-423C-BA8B-34268041EA33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D3D74F9A-730C-4314-99DA-1F532155BC67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C9D1CC64-1F95-4BDA-BDF1-39C49272B383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66926F44-CFDA-4ABE-807C-F39845C80EA0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142875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0FFDF1CB-7C8C-419B-9D16-85CEC69932CA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142875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AF4D217D-A00D-429F-86ED-F30C57ED992D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142875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E7AAD340-4E31-4593-BBD0-DC51B424123F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142875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625F13A6-83C0-42CF-B872-8A96D305FF4A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142875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D296D21B-775E-4052-A55D-F0C6E349A075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142875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0E739C1D-CD79-4D9C-8FC7-98A8D38285E0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CA4B0B58-84F1-4FA8-96D9-607BE97E46DE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45387</xdr:rowOff>
    </xdr:from>
    <xdr:to>
      <xdr:col>20</xdr:col>
      <xdr:colOff>390525</xdr:colOff>
      <xdr:row>23</xdr:row>
      <xdr:rowOff>64437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4C48348A-0F36-4C79-98AF-7E7599FBD46D}"/>
            </a:ext>
          </a:extLst>
        </xdr:cNvPr>
        <xdr:cNvSpPr txBox="1">
          <a:spLocks noChangeArrowheads="1"/>
        </xdr:cNvSpPr>
      </xdr:nvSpPr>
      <xdr:spPr bwMode="auto">
        <a:xfrm>
          <a:off x="13725525" y="4379262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74CC796C-5FC5-4115-859D-1DA086255C0F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C9AD78D5-6180-4AC5-A3A7-C73AC5460944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CFB79DDC-747E-4893-B841-19DEAC305249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71DCC39D-4A98-4CEB-A837-91C32D860952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A49D9E78-83BF-4C64-819D-86BE3DEAE0E5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142875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C66444C0-F1CA-4BB7-979B-6CB14D882A43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E783E48A-B017-450B-A558-E55F7599DB5A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48FC71BD-6EB5-452F-8A17-D2A2815FFE97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48EC9A5D-0F8F-4099-B00C-BBF28D418F65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58DA32E3-F12C-48B0-9B59-80423C33C1E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67919B6E-7B92-4B19-9E49-644073CF9B01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142875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6143A15A-51ED-481E-AF3D-A7321593D7E6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34A78C2C-E89E-432F-A980-43A3DF2B8B98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8790F066-871B-466B-B57E-C9AC895000C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BFA16F87-ADB9-4796-AC6D-28CE39956ED1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7A46949A-AE92-43E8-8C17-339294D84016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EB1E206F-1FE3-47BF-9169-CA23DFBD0C73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142875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8CC4282E-C1D6-492D-A6CB-6EB10CFF2A88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2E92E39B-2C7C-4899-A313-6C6BC25CBB65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05B09351-7EAA-46C8-98CF-F42B4932505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75E038E0-9941-4D5D-A5FF-E678B6CAB789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3BFC66D7-86D1-4E3D-9E8C-A61A3CE12FA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73478639-B7FC-4DE6-B6B7-9CDA3F1F59A1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142875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F7806286-6D05-48AC-B851-DCF65D967618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028C4F93-98FA-4FC8-B935-FAA3C0C5F93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3C753444-2FD4-4C04-AD0F-D1D073C6208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E40E5946-9CF9-4F69-9FC8-EDBD079049C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6C475C6F-5225-452B-8FB6-BA589E9EA7F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FD49F0B0-D644-4181-AFA2-B439119F186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142875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67F74FE9-2130-4266-A441-C1A883FA9A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8FE72734-C17F-4AC3-A12C-99BC526AB1F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A955BF3A-C9ED-482A-AA2C-C32BFD7DD9F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27381332-B299-446B-BECA-FAAA5914CCAA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E242D1E0-1F13-49BC-B353-9DCE52EDD81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C495CECA-E224-49A5-A6DA-45171F112FA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142875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7AC83125-8874-45BD-B732-F63A6928A02B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5ED5EF92-A8AB-4F25-BF1E-99354CD0DD8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F60700EA-6236-4CCB-8458-C43F4959C9F9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AE750C39-22C6-4E18-A6A9-9AFD8460BCA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B9135F3A-7E1B-4AB1-BDE8-5CF40BB1BBF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C35955BD-C053-486B-AAD9-0F6BDB4CA68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142875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12823728-EBD6-4438-B2E2-89A3CC11738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4162EA89-508A-44A6-B09F-9FA8ED03669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BF1ABCFD-D609-4644-BFE8-56ADBA3122A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6366693B-5711-4436-803B-632451AE953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2D4F344C-2AD2-4188-AD76-CED1E516EA0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6E2F2AF4-E6D5-4B47-9EC1-881C37FB69D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142875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161BEF46-F774-43A4-8B91-BF83BC074AA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EAADD3B8-A81E-4B33-911C-32FC3C73C18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E2C9452F-BE2B-4007-BCD2-CEEBB10F637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B11AE12D-0194-489F-8BDC-CC85958A01E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67E37B00-C5C6-4F4F-9811-534D183A818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3BE06008-D46C-4568-B7FA-D3EF08816DC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142875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0968338C-411A-4456-AEE5-D4EF60DB5D7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1A6EB937-40DD-4B4C-ABCD-ADF2C268500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9F90CC3A-EC5C-4D7B-8AED-4DA154E3C0E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142875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CCB59A0D-106E-4B40-B3A2-FA6F196EF74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90B6D362-32E5-449A-A255-0C8D97D9EA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90730569-2F64-4605-B495-B7D3AAD64E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C89BD7E8-C574-4846-AF23-FFC85B4CA3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0D63426C-626C-49BE-B9F3-88BD37F162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4DAFD421-4107-44B4-A2E1-8479D99A59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014DB41A-3FAE-4036-926B-3E0AD98423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1BFB2DD5-4194-4138-AC11-4212D5AC19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7B4A7C8C-9ADB-40A3-BB3A-404CB466A9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2CD634BA-3DAF-454D-969C-87A8CA2ACA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D1ABC2A6-F6A9-40E8-9CD0-42773BBECC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E04C2651-A25F-4AB5-90CE-7EED8F8B50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3C0369C6-EA9D-4A0A-976F-F14CE83F8D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9D05AB6A-80E8-4B3C-BE67-020030F5B8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3749CA8B-AEEF-425F-BCA1-EA30026B0D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EEDE878F-63BB-4B1A-B9A7-EA4160AED4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F7EFA666-6162-436E-A17B-06766D35F8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2C189E6D-1922-40FB-B11B-1350A88A44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534FE19B-2992-4B3B-B52D-A7BD4585AB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5CC41426-4077-4DC7-A782-8C68E40272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DA934836-3540-4CF1-B40E-A6FC357989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E35D36D0-0D94-4B2B-A42B-555C75FD2D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9A9374D2-A53B-47E2-8AE5-B9A00971EE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7FF6E4C1-0A94-44F3-A091-029A0CA67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819121E9-054F-4CA9-953F-F435E24BFC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836FB870-B4A6-4596-B50C-80D7509C6C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488E1A15-00FB-4635-A5AC-C3340404FD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BB7A75A8-A48E-46FA-ABA2-F59E6F73EE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BD26597D-965C-4A54-B91E-109115A7C0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5969FA01-422B-4277-A8FC-2543C89B6A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461FB474-F9B0-4BC8-B83F-5AEA2E2E82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71FA9A70-9960-436F-BABD-CFB5599B40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571569ED-EAAE-45C0-B2AF-CC462B87A6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0039F050-087D-4A10-AFDC-37EFA3DBD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5AE79C2B-C5A8-4BBA-BCA6-D7B1119BE2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9B603493-081A-4FF1-B00F-FF8A9081E9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C67B2B4C-D572-47D7-967F-763D591B17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CF572E3D-099A-4A1F-9BD2-67A966A01A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F75D5398-45F7-4EBE-A10D-7B8709C7FD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1E871E13-4C95-4E6F-AED6-281D656ED9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448FDBCB-B183-4FB6-8D30-1269B95CF4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24DD1CA6-FF7F-42EA-891E-F968999D91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9CFB5613-F06A-4ACA-96C7-A673CEBB3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462F9088-942F-46C5-A3B6-1CAFADE7E7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C0F52A06-3DF6-4550-AAA1-5043864875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0266D9AB-2DF3-4ADE-8F46-E54836DD49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395D9EBE-6A77-4117-A842-7666EB5078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9753FE7F-86BC-4032-A057-43EC169A21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9327BE5A-73DC-4402-AEA4-BC339A9912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9B7FA995-1AB5-4819-9237-14A6DB0600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6C952EE7-A8BC-4FE1-ABDB-ED40780281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90F22C38-2563-4CDB-9CEF-A256C45293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669C9879-59FC-4304-BD07-CD727AA647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229D00E5-FD0E-4BCA-8005-300E845255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EC7343CD-E6F9-481D-A9BC-E656011E28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05419EF8-F9FB-4EE3-A717-318271CCC2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AB5E0C93-584E-4BD6-AB98-337157F712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1341407E-132F-4249-A9F6-250A2653B6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80C56A0E-9E7B-4DA1-8992-1EDB0D24A9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065FC71F-12BF-4F40-9372-B7CAC6B719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9231B2C1-0A76-4827-B725-E08C419732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F4525B2C-6EBC-41FB-86DE-98C955D512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22E560E7-44E3-4F26-A25E-9796A44BD5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00AA1D6F-16C4-48AA-904D-5AFFB5BBBB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E6328031-3959-4C96-82D3-007C1A990A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C06C78EC-D3FA-4DD3-AD5D-566DD11F3D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8778B693-A535-4C25-AB96-29A53D3726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EA5FC2B8-9F7C-4CE9-BAE0-5EBF69B49C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76C39120-B7E3-47E2-8C06-63CE560B35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2F1750CC-C0D4-4FF8-B3EF-23A6C56B65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FA50655E-DBFF-46EF-BF03-D8B45E6367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D1B8DA43-E05D-4486-A751-55E2E58B25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A96C1415-1E9E-4399-A4CD-71C73A507F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2045C7BB-A6A6-4359-8158-48DBF2CF63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DE875C9C-75CC-45A9-B547-C1862D7BBB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D1A88B09-BB97-4B3F-8F80-DEFF1AB765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1E2BA7D8-DF8C-4A47-84CE-483395E812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C31D92ED-4C11-4CBF-89DA-6DD2DA5647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2346CEED-2EA4-465A-971D-773E1CFAA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8FA6DAF4-9A30-4872-ACD0-40DF29B025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244B48D4-3F32-4714-BF49-8FD26E906E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D6149BB2-693E-4022-AA9E-7F311C5B52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CDDA40C0-9B75-46AE-85AF-52EDAC0349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ED4C9B98-8111-40EB-ADCF-CD10BD99FC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E3E9A94D-2283-437C-9CA7-F45674ADA4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F20B098A-B48F-4EBA-8167-3DA6F85322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4ADE44AF-AE92-4FEC-9924-A6DE24BAA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768C78A7-2B49-4BD7-95BD-E7C9F9CA31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0AA084D9-892A-448F-BEE8-E8A9FAEB49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A83AD11D-42B8-4D12-BA8F-3D3C84E88C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53897455-53A5-4256-B72E-DD4566E5E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753D552A-AB77-4268-97C3-19E9C1C3F0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598FE741-7CAA-4182-BA18-78179CBA9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9EC54F3C-E9EA-41C0-A7F4-D965C717BD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8D8CCBFD-F05E-41A0-AF0A-BBCE625BF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E836BC3C-533D-4BCD-AFD3-F1F0E97F55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994BC610-4B76-4997-9D98-3A9A5B694B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29DA349C-7ADE-467B-B8A2-31C10CB574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EBD3DED8-5CC9-463C-99CC-157ECD0A2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599B790F-04C4-4CA6-A57E-28CC8AC3A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6F2957EE-E26C-43C3-8151-469731C2C9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2E3BAD51-088E-46B6-8EE2-B5C78A5604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36D4FF40-7149-4BCF-8C76-EC13F86CA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751141B6-A327-4FB2-B9A2-F9757C6D6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2E21F7FE-E87C-4C3C-B3BC-AAD9D8DCBC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73353157-2803-47FD-AA3C-78732EC78C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B4DEBD55-4BCA-437A-BF41-976173D506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08A279BD-DBF5-4AB5-A05F-F6B4DE4941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0300F4D1-7F5B-497F-8FF2-9CF455438A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27416151-99D0-4B67-91D9-82640E3EF7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9BF697C9-C298-44DB-9314-DC9E4A71B2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CFCA3C8C-16CB-4F08-A108-9390B2BC9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11958E7C-D7AF-40C0-B0D4-214BD5CF29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67760B54-1707-4962-8E7E-5C51E725A6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3F97D620-AF59-4CCC-8871-F6D1C0F26E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F1C58E3A-D729-4E42-889B-36E8B213E3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1845A541-E2A9-4A80-A365-FD0DD1FCD3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8D464ED2-27ED-461F-87D3-9876DAF492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C0A5B11A-784D-4AED-92CD-10D6FE4377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885E2E8B-5D3D-4055-9B17-2EF264D245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5B182A65-58DA-4F74-8935-C27497C05A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87AF54D2-5FB2-4557-98C3-5478CA5CF2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ABA7397D-1146-44F0-9A8B-F2D27C053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28585AAD-F0DF-4409-8FDA-ACE6F17357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F1422266-C1FD-4800-8BDB-308F003CC4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960790E4-F04A-4E47-8A73-C17729F1CB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CFB2CDA4-0FB1-46E6-8C81-AEAA9C3F7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3D8FE236-1A36-45D2-BDAD-22F63C560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3E130716-1D9F-4731-93A9-2C9799BBB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A01F747F-C6B5-4A92-BFF4-051B598B7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956E1960-06D7-42B6-8E94-543D447E37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5DD97300-513C-4AC6-9AD5-4D1A941AA3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AC633AB6-4F3D-4872-823B-6D2F01A05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CE25B794-9EB4-425D-A453-80B1250139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D410D625-9E9D-4E20-9852-B67C313FE2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935623D2-5F08-4F0E-999A-02DA25BE4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5B6F68A6-B660-4A07-B191-37C2A8FA88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9CBCE329-674B-4C5E-84E5-55A380265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311BAA1A-A23D-45E7-8D70-EF2F4E0CDA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BF8187C8-7D41-4056-8B8C-4FED775A8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615ABC6A-B7A4-4AE0-92C0-DD148E22EB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44C21013-DD75-4EA0-BFA0-823D8636D4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EEC1181A-7EE2-473C-B8C1-EAD78E636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11ACD95A-DC27-4A53-8AEF-C412BD83ED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1EA33AD2-A10F-471F-BC01-7207F21F6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A6C830C1-EEC1-4287-8AEA-9681DE9911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755C2B8F-287E-43D5-A236-A532B3E78C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DB023E91-BFA4-416B-B080-6EDAF3ACC4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A94EB8D1-B18D-4FB5-8F29-068600C2F6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5FC0C5C3-DFF5-44BC-A09B-195B30B7F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1E10C258-3A72-4CB4-AB1F-94C2F0D28A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7B9FAABC-60C8-47E6-837A-93CC37B86A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92983924-01B1-47A8-8400-5DF05215B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79DD25B2-FBF7-48A1-9368-22BBB7C44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7A310B3C-5EB9-42A7-86E2-C0A218769A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16C37613-4F7E-4CA6-BA00-28F861019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D5B3E5B0-5478-430C-9777-AA4526E5F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D457DFE6-A3F9-4C4D-913F-066B38061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178CF3C8-730F-4A80-8A7A-5D2CDD3FEB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09A580FE-940E-4C53-85EF-7D3AF2F87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D5022373-E134-469E-A4BE-7F2A24428E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FB7831BD-E345-41B0-BA02-D4AE2BD1FC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2A5CE650-C72A-4EE2-8037-F4FD10A34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02FF1848-934E-4D06-BB6D-FDD75992B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B3B20CCB-D35D-4A35-86FF-47088F58CC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5C2BA13A-526E-41AD-8B74-0AA16FD40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8E58457D-208B-44D3-98BC-17CB6205D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E03AC539-EB77-4241-A39D-82413D19D1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0A72FA15-5FF8-4A71-889D-12AAE6ADA8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E64B41FE-F1C3-4197-B446-3D3A8C0C17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184740C0-F5A8-4963-A521-45C9012F2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DE8331CA-14AB-424D-8B98-9322AF48B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17B6C238-C7FF-427A-B205-02916C868D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AC530410-58A7-4315-A1ED-3F03AF6CF2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DDAE847C-4842-49A6-B28C-1811A1315F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006D6634-CCDD-458A-83DC-0ED59A2102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E4D8A7E3-FE89-4688-BDB7-9E4F947246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A160D126-330D-45CD-9E29-5F80576F2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262A2191-43A1-4BEB-9E85-295C837A3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EC52AD12-5FFE-4006-8BA5-DDAE14E8C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B5DCE2B0-9DFF-4C7F-8240-CC64A4720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F6569153-86EC-46BB-89D5-91636331A1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DC41A887-2E63-49F9-ADDA-EB05F3C9EF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ADFEB0E0-4E3A-4488-B17D-5CED2964C7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64853353-CA72-4CB5-B126-18931D63BB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E8E02187-4911-4B85-BC4E-670047C53C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B1110C43-9BFA-4B7C-BF15-4C7D362DD7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4F8E1B3C-8721-43F0-BBB4-DA194A8F6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A3CB6E62-92F6-473B-9356-C7C9BF583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2EB52B5E-8ACB-43EF-9700-5212C762FA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FC970BE3-E443-48EB-AA56-8508DC168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44F23133-65E1-4990-A9FF-A5495B5E06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DD0C2DE4-F5BD-4E52-B7FC-3EE4CD9A6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B8B3F435-5512-47DA-A561-3F28DFE8F8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FE63FC30-E714-40E1-8026-D5142839F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822063CE-F6DC-4529-996D-AFBFF746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8E85D30B-D01E-44B2-AC19-8983F62A22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EC4009D-89E1-4765-B675-D622C28A9B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57438511-77DE-4634-BAE2-46D4D2D22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B5143EE2-29A8-43D6-B986-7D6524D8A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9AA8F168-3273-4ED5-AD4F-9364FEF97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60C6ACB2-D22E-42FB-A92C-223DA78E0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2D72AE36-5925-43E0-BEE3-ADC340370E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6900AD89-80DB-4DFA-941A-5FF7FC81B6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0B83DAC8-5849-4806-8314-7D5E4429B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4BD01B88-4FAD-451D-9F29-67DE547981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67A45A6A-D170-4369-9095-FB435D353F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90963989-9702-4F80-A5EA-6171575DD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44C522B7-0302-45DD-A162-33156BC09A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BD6BE9FB-D6A6-4B7B-AB42-114D73442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E7A5E4AB-ACC3-4956-8123-FC8079C3A1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7B718A67-9EFB-4DE6-A97C-53731A69DF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4C707D63-6124-438E-BD58-5EA0804CE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8547456F-5437-4C7C-8D04-520D54A986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EF9B8034-6336-4E4E-8E4A-9D793E7FF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F0ABF122-DB69-4446-8AC3-976B9919C9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DDB8B1F2-28AF-4D7E-93F8-8877194F6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B6DB58CD-7478-4988-8192-5D9DD84362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D09DD43E-F329-44E7-8F85-F77D27A94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BD0BDF7F-F0CF-4778-B60F-92559ED3E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A591C3B1-8BD1-4E5D-A3B3-AAD3F74495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F3F8F288-FEAE-4130-877A-83A159C69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C2A13F36-9735-4795-A787-F6796E5B82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9D76E10D-FFB7-45D7-8D9D-EF1AEB5948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A9FE04E0-AFE1-43B3-9651-2790E5B3D4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F540570E-8436-431C-81D2-0352D7A6D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AB496B18-F489-47D6-9EA0-447EC3671C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98D58F04-220F-44AA-BB96-AC80E8F156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6B96DF76-7C20-491B-8287-0550B4A213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0EA76CA6-4140-433F-9135-409DEC4B9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874896CA-05DE-4BB5-A96B-289071AF4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61E541B0-CCAB-48B4-990D-BCDD1F9C6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48B3F901-2739-4B8E-9F8E-B376879061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6E0914A6-3483-4621-94B9-60808DF2A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9308191C-B788-4E0A-B21D-07C7A9AA28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52CAAD46-75BD-446E-A8D0-FDBF75478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89815454-CC72-477B-A8FB-D8DBD81EA5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AA350D05-D4D3-4810-8871-4BEF5D7FA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61493A03-2CED-415C-9876-1927FFC8E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00C4B0C6-95F4-47D2-AEF7-218688878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0BA17DC6-D3A4-4497-8359-1CEDAE1BE8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F230338E-7E89-42D7-BADA-B7CF67AB6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6A96674E-36AB-4FAF-9ED7-1214EDCC8E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54C50A94-477A-49D1-9E78-FC8EDB3B02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95104EAB-F387-41AD-AA68-DC8765237B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DC5C7EA4-DBF1-4C6A-82F8-7F0FE3AC9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EB9BD2F0-AB30-439A-B6D2-ED7CB29024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A8110E5F-D0CF-4A87-9270-0208CFE9D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AC5286BD-92CE-4512-8B27-B8DE50062C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8A025975-568A-42FD-BF46-73E98B760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24907C7C-778E-49A4-8345-71E1602C68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2CB747B3-6596-4BB8-ABA5-693B66FFD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36EC305C-15D4-4EB4-9C65-8C7F63808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F085DF0D-86A0-4884-B14A-F3A6086980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57127288-E477-4011-8277-C611F2E8DB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81F25EE1-FF43-4BB8-A42F-E6736DFA09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B7771C2A-0163-4CFB-A455-2CD08D8140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B6A4D815-E0C8-4B29-9EB7-A5C494931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EA4EF0A7-C1A0-4898-B72F-C9F85140C0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6E95FE41-A7B7-4AF8-9345-8F3D76CDBF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379CAF40-CB8A-433F-8A24-A9650A636C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53A3A439-7DEF-4006-9ADD-6B4C973BCB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270585F6-2268-4117-9B34-8C8FD10DD3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34367A5E-D4D5-47D5-A059-A7FD7101B0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1B58AC29-D3E5-4035-A50F-EA6082EC5F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37A4AA91-9365-4669-B957-4F8638CE6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ED77AFA1-8B7E-4CD3-AA5C-C1721ED38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F639D8AC-C3EA-455E-8F9F-689785FE77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E9CABA31-827D-49C7-A49F-EB8AE5394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48451F2E-87EA-42C4-9280-213DCC404D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D34EBFC6-F956-4031-B564-3178B4A8AD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8146EE54-A4BA-46E6-B201-A2D2DD607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7CD3FFD3-9C71-4C44-A413-476594C620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B27CB268-14F0-43AC-A0D7-CD8A878A31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8AABAA57-0B5B-4321-8E1D-D067F73221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E3CD0782-0C28-4477-B767-78AABCCF0A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DB71415C-6ADF-43E9-9989-33EFF2B77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FC415F41-E660-4F54-AF7B-476A0DB7D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B9378188-FF0E-445E-8A26-AB168C71BB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5C7FFFAF-D34F-4613-9D8A-0D81EBF159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49423A95-5609-4BFC-99EC-9DD46E4DFF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5A860516-1216-43E0-A271-8D34FCB286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8B2AC0AD-B48B-45DF-9253-8EA7DB46F9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E1028B07-7C58-4D2A-B41A-2861A36CC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3E83F324-F582-4E36-ABC8-407F7F184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A4948AC4-5B33-42BD-ACB9-9C0A037852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4117A0A2-CB72-4C2C-A52E-EBE2A17D8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1B44803B-91F9-4DD0-9DEC-70A32C075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12A97F28-FB92-4856-B3F2-FAF4FC50B3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92235312-6B02-4C74-BE46-10C3CE8A85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EA81406F-FF1D-4DCE-BEA5-5BC33A50C2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E5583FA9-F1B9-475C-9F44-0EDC64697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217E04F3-B9E4-4DE2-9A08-82C57AF95C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A4342A29-1966-403B-AF9F-0BE831D732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73440D9C-BE15-448F-B9C0-9F00669882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4B424A73-0EB5-456C-99D4-C905DB102C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5E5703B3-6728-4501-931B-31A5FD5924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86510C29-1C0A-4082-969F-7DAEB5229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FD2356CF-DCA5-4719-BE34-497BCBA188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CBB9EB7A-F8D6-477C-B343-06F7ABBB5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0E6331D5-5752-4549-9CE0-EEAB0F414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457FD893-0C3B-4D4C-8AA5-541DE79148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CEFC516E-E2CD-4A07-99A2-D3AE887A6D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0CD51CE7-23EB-4794-B312-F23F8BC0A8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806DED2D-E333-4E14-99A9-88B883B49C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DF2D203B-1B1B-4C25-9466-8ED5A1D1E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1215C702-3782-4ED9-96B5-E86805FE8F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2E877927-A19E-4CBD-B154-58A6934FC8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EE4304A9-3DE0-4D77-871B-527A369B8D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3352FD42-1C8A-4019-9BD3-14B15B50DC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2E7BEFD9-8867-4476-B47F-A0ABA3FC59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9B02A546-61CD-473E-A0CB-2C4037AD32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65559027-ABAE-4835-9343-263F0D3241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E1714159-B0DC-4294-91CA-084AC491BF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98F1EA1E-D86D-4FEA-A499-DE664C07BA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E329EDC9-0CC7-4A7D-BF0C-B8165D6FA0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8112188E-E17A-45CE-9D3E-0C7B2BBFEE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918BB260-2F60-47C8-B31B-3BE2BE908E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0D3ECEE7-19E4-40C4-8605-354FFEBB15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1AE4DBC9-5A08-4A0D-9198-4A849E39ED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0E85F107-2084-4AA5-A542-126C0E4CD9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FE126E95-5534-41F2-802D-81813335EA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4F1E6D4F-3233-4547-B948-0888DAFEF1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EB990ED8-1320-402B-99D7-71CC5133DC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10329016-EDC3-437E-8E73-68B93CDF9A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5F9FDD4C-726B-4D26-B034-B046000603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55CEB274-CBFD-4A15-9D1F-1BB2513B73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91D9308B-76EA-4364-B99B-291255FE49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AB6BD09C-C01F-4C47-ACD2-5B05C2837B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7C2EEBFF-66DF-40A9-B92F-6C5C3B868E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5DED6CB8-CB41-4BE4-9D5B-57D757353D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E2323676-DEC9-4A7F-A0E5-AE4606D00B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5A73FBFD-B5AA-41AB-A31E-2DE4512EC4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AE059FF9-82E0-4959-B26C-E5DA7B3DFA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AB062264-9EE8-4AD4-941A-355E2FD731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1C604CFD-DD4E-4C3E-AC85-3386C218C6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608D8390-0C4D-4BEB-B93C-60149130A6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459BEE8D-C2E7-47DF-AAA2-4FA5D97884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03CF7B62-A3BA-4BA0-BC0C-4E7FF996EF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DC4E922C-66C4-4F72-8333-A25E0D78F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CA362965-CA2E-43EA-ABF5-9E588F4DFE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74490C7C-A19E-4F06-BC28-514BF169DC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F5DA8065-8D48-4CCB-951E-FA6D793258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2E9FDC5A-1EAF-4F80-AA1A-E502192EF8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55E64C7F-7338-4351-BC1E-517DD2B360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3F677A9E-4EC0-42D6-81B1-9AE0CF1978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01D5CF71-0CEF-4D53-948A-ECE66F1F04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5EE393B9-16DC-4474-99DC-81ABD54E6B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6B32EEA3-2CF8-4265-8DAC-6AEE11FF14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20E71D63-F42E-4DB0-B9B2-E304D88411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0C034DF2-4D87-4924-8D1E-1593CF4A44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2C261D35-9C1D-45FF-8C5F-F1080C1EBB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7277C44D-E291-4CF4-8D9B-6526096374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4D2DC8C5-B15C-419F-8930-262C281F6F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BB232DC1-4BBB-4964-85AC-C267E0F86A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9441C96C-8B5C-4801-A25B-4028EA8CDD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74A89A4E-88B1-44F3-8927-309055DF89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A59A2339-6283-474C-A918-77B141A3E9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6094C782-9F77-4E60-8020-A5E1C0A061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20076C1F-F94E-40A5-A7D3-2EE41A388E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B4D03B3F-F8AA-4ACC-ABB5-9F0F48FE5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B15833A5-014E-491D-A8CF-6E1A713C16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FBD48DE6-F9A4-4279-8973-0CD4665B4A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2D6BDCFA-7359-4B0E-9A40-34BEAD9D87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8D0ADC2E-51F6-447E-8789-888B327EAE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5AC87D07-2E12-41D8-9772-80FC0F3FA6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BF589E5D-BE6A-4104-95F9-C62927FE8F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4D846318-1081-4E21-8BFC-39A3198D00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6B53D797-F9D7-4D5F-8F51-80EC43E4DC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2BAEEC13-AB08-443F-9405-084AA6B98C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1EB0C9CB-1BB4-4455-B408-B53FC621BE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671399D2-AC7F-406C-B331-77406B3D54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68DBCC81-9110-4AAD-90D9-FE2B5326ED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8AD624A4-C3D8-4AFE-91C7-A0398A5597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03D9B21A-FCBC-4CBA-B542-9EDF0D8CF1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A4FA8B59-F063-4979-9A41-6BD98CB2C9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0D471F77-E23C-49D7-99CE-BA1431D744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228C84B8-4120-41B5-8A19-4A4468372A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F6F302EA-3CD1-42EA-93D7-9846BEEF23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60389705-1E3E-4E23-BF3A-21CF1422AA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48D175D7-3FBF-43D9-B51C-4CD8E159E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0063D965-54D7-4C30-9F4D-10C976D274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E52387EB-D6F3-4BB6-AB41-14C7687FF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AEACCD05-5322-4539-8F60-1022BF2E7E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A100B1DE-FC24-4120-A2E7-25877566FE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D694E0AF-2E81-4699-8685-3D23A930A3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F663F705-F88E-4BA9-AAD0-D2BD6F4B04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DF3C326B-B405-4642-95F1-FB99E1E765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DEB058E6-66E6-4F1E-8D45-73AAB76751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83CF9B13-E970-40CC-9C7F-B4C89E3159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E20B910F-F722-460E-9610-72F13AF3CE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40D91DFC-2E15-45B0-A031-75061666E6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EAE18DD2-56A7-4F96-B733-28CBF494DF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0E3DDA30-2640-4DB0-8FE6-F9A232CB43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3EBBD753-CF03-4665-AE46-1BA332146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C5F92AC6-A3F9-4EB0-804D-26AC88EB83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9463A757-6DBB-4D0E-96D0-C66B48FD2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0139ACF8-A9FC-4C37-92C4-8C213D722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DF8899DE-A92B-48EE-802E-4EEBEF669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F877490E-931C-439A-B066-E14EF97EA4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97F35DBB-2AD3-4675-9901-F74198C92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A61FAC0D-D59D-4BC5-A8FE-7CCF5602FB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B9487286-1D6F-4D6B-9C37-79327B0B3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3F96A9C7-A76C-40E7-B845-D778B149F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89DA6699-A023-468D-BA90-E2FD76129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0B9EF8C3-1F6F-4CB9-B0A3-32E62DFF6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F7247FC5-39A8-455A-A373-054ED0E9A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3CE4B05E-A833-4404-8FED-19B33FDBA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E2445AEC-AC93-435B-9E79-CAE63C117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0120EFFC-884D-4EA4-BFB0-29F66030AF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7E93BC6C-A273-4E86-AF27-9335F7468D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20F3179C-2D5C-4984-ADAD-AD9B98DB2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B5AF65B3-B35D-43CC-AE1A-57CDC2047B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B65693E6-8960-4E80-90CB-7B3F392365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22BA1C1A-3AC1-456A-979F-78FA53D03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405E9BEB-DC49-4F09-93FD-8395AD615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18835E7C-559F-4D9F-90BB-115869253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1F7EFB56-A6A4-4C36-85B2-F0C864FD4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7A946140-1670-4903-9563-EE0AD986AC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C93F54CA-5B2F-49A4-8DD8-8C70FE1DBA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64B6A3E7-8584-4A99-A9A2-1F28E3943C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53F4A5B1-D9AA-4DE2-8B3C-1D2EA66CA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F0FA296A-EBF1-400C-8B1F-41D4D9631C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3155B02F-2886-49F3-8242-A672C7EA3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2E11A152-1720-4831-9D27-8113D708F4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A2335A65-BA91-4F71-BC5B-DF8DBD02B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7E5B45A5-E0F8-405E-A8A3-C368FC2D4B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3FD1515D-B7B0-4632-9F6B-FCCB95F73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51C405EB-683C-42B7-A767-14617C5F25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ECD27D63-F931-408A-B4B6-B4F2626FBA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16C2AD0A-C111-474A-A610-6A4F326693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6DDF0703-7437-45CD-B3AE-882197A3F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4599B132-ACAB-4036-A19D-08E8FBBDE3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79DEB339-A64C-4F37-B7B5-3C3837FB20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94602C36-F7D0-457D-B015-2D631872E9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F8531969-12F6-4566-AD38-E3DD9AF7D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86E835E3-5AA1-4FEC-BF77-57836AD20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6EE5D02F-18D9-4148-BE9C-D4F039EC6E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46C21032-961C-4ED2-957D-3CF190999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0DC30A03-1C20-4A72-9568-35A5D38291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99C0F222-08B2-45A9-BFC0-9C289BC4BB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C432D52D-51EE-4A51-B367-507C5A3001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8DD00B1C-1716-4B57-8803-660F4EF4AF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2EAFD6A6-6E26-43C4-BEF6-14B31FDE0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2BB07F1F-9363-4467-8C8A-22795E5E2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2625A511-AED8-4C56-9875-D866135318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A3C407A6-A4F7-458A-BBE8-51F6213E4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8FF9C901-0DAD-4984-9983-146E6F895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A97BB3AA-B177-41EB-A65F-1BCFE73510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4520E498-90D5-46E7-9022-2D97AEC431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7A40AB09-46FC-49D2-8D9C-46BBC0D4D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44E69749-4752-4E18-B537-4E480FD14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7E91FB01-2749-495E-8DE3-737811AB5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F6218876-376A-4E1C-B36C-AA1FD1DF1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6E5B05EE-964F-4CB5-A416-4C31362DB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0C628611-748D-4B0A-B18B-375D9EF47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F595E0CA-9585-479B-BBE0-7DE6781CB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F6C3ADB8-0ABE-41E4-B0D0-1DB53F924E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3165C0CD-E14D-4978-BFE0-83CA0EA6F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1ED5E46E-5F6D-4F17-8421-34240C65B2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49D2AA35-19C2-46AA-84B6-F1E88B150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C5098943-B8AF-433F-953E-B053714D59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C35A9BF2-8327-44EC-BE02-E639D6700C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EBB415B3-A08F-4E63-9F48-D5FFEFBDA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781271B1-0A2F-4C92-A77A-7AD4F1ED2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67C97A97-29C5-4099-9082-0609BC915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2FCF95A1-4792-4F80-9979-53A23B0E0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D70E1703-5525-419F-A80B-AFE1753BC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A0D64857-2FCC-46D0-8AE2-1B6BFD8945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F630B9C7-D4DE-41B0-9E59-F10AC7D1C8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8165CEAB-04AB-4A11-AFFC-D903784FF3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E5C357C1-D71E-4887-B77C-505A600ECE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9EE52A79-F169-4DE3-9559-C7024A955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A976917F-13B8-4859-A67C-4B65D06B8F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415611C2-A0EB-40E2-A134-42F560B479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BE89A918-0B76-467E-B72B-78354D301D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4A16BCFF-C275-47BE-BA65-999489B786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8A2CE14A-6856-4F27-AA81-009DF9222E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51A4B24A-8145-4B43-A0FB-D6D3FC799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CBC5039A-EDB1-4F94-AFC2-F1895D7A9A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5AB0EEB9-A8C8-46A8-AB86-8DDA0AF947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E74A1709-6F7E-46EA-B321-C34B215CF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FCADA8E5-87B8-4D4B-9155-83315F518F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D58E4C68-7B02-4807-A2A7-4DB5228FE8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6B608F99-C2C1-4E26-AAD8-45BE83C0C7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3F790424-2E6B-4899-92BC-CDF8CDAAF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0C1BDE62-8E38-4483-AC69-942038E98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CA6728F6-08FB-430F-8098-8F6225BE3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B4D641A9-4256-45AE-AB90-A16B91CCE6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FD855FDC-38AD-4481-8BA1-9474BD23DD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3BA6D4D4-5EE8-46D3-BD35-48C158937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133F936D-C6F7-4DC1-8568-A24F642D87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F5EC0F97-786D-40E4-8E16-38041AE73E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F6FA1C32-54F7-43D7-BAF0-349B0B86FA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0C622871-F664-4491-A94E-EFA5F00ED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7A7B789E-B206-4652-9EFD-34DE44123C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251CE9DF-7D95-4CCF-8D67-51FC9425E3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9692FBF4-A7BF-4BEB-960F-8AEE8ADBC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51E3AA0F-9A22-4108-AC9E-F6D344D8F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5799FD79-1A58-4F9E-AB84-17BF520F24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7E051C53-CEA8-400E-BD73-E569432B02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8D071969-691E-4911-848A-ACF18C0FC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91CFF42C-7948-4EA1-96C5-CA5D1EB17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B1B83B5D-194A-4B0F-A30F-AEE6B50522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ECB265F1-93C2-4671-B936-30B98D867E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2B75BF12-3248-4FC7-B139-2BD10C9841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E08C6156-5589-473A-827C-B82E2F7596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5F1546AC-F521-47DB-818D-82128BA86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253485D8-CD8C-45F5-A5E9-478C602174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31E74ABB-952A-49D8-AFA5-5E37DFA2A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68825FCD-A79B-49A7-AD9C-A32313CA6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E960E859-88A7-4B7D-8B11-78C3951301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08A65E80-8BC0-4225-AF2C-2218811793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85EACFBC-454E-4F8C-8FCB-42DC852DFE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3C7353E8-86B5-4068-8EDD-61255E3D8F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888F1AC0-1256-4664-9649-BDAB2AEE13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2F833E7E-D0DA-4682-8BED-20582616E4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D866C323-1B64-4CFA-B0BB-56C0A1B19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66D05213-BF19-4A86-A88F-04FC3DE07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A9C71EA5-0EE5-42ED-83B8-09B17F51D7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F0C67AE6-2192-4DC7-B23A-3A0582F9F5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DC4C7918-356B-4296-B71A-B2E53D50B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736C1DEB-8574-466B-B521-9F4B6A9B0B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C508762E-5958-4FA3-9CED-2E3BEB630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FC985D13-5B9D-4A2A-87CA-C423126B3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9D0F782C-469D-4C99-804E-5A7FDB5BE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6EC0D081-5A1E-4894-818B-385A0E5C5E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538087BE-5735-48A3-9D54-F489487FDD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C4448D6F-0C8D-49BA-9946-2479DED1F2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4652540A-6FDF-4D5F-9D07-342862E7B9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CDB9EB24-2D87-47FF-A371-D3F151233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A1C3863E-16AA-41CD-87F7-EF920C1BC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49BBA02B-3DC7-4B96-9D4F-5F693BAA67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4AA34EAB-1092-4C93-9B77-C5EEFA8131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54C9908D-BD3B-4CA8-97BD-AADB0204C0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859AE808-B381-4665-9B4B-198D148A5E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90FC2C19-15CE-418A-84F1-1FB3BC88AA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DA42A740-63F8-47CD-B2D2-1995F2F61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F49DF14C-3F8D-450C-83BD-3F1EEF42F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64AF0701-6FB6-4E7B-AF44-7A845DBB01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ECECB6F7-DDE6-4C41-A4F2-1845168253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AF179509-26CA-40C1-B0BB-9C7AF9BB2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2A947EC6-83D6-43FD-8D1F-A5CCDD22B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57D11D8C-BB5D-4D22-90CF-E725D28C6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A792049B-A623-4EAA-B206-79529AE2F6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ED6C256B-C58A-431A-9CEC-53CDA29E91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19E62A34-D46F-4325-88FE-13DC30151A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734DDCD5-CF0E-4389-AE08-62EBB52A80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1A7C1C44-9798-4954-907C-D4F51DE83F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5E0B5023-4C8C-4E3F-8C4D-42537EF8E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7C6A80B5-5703-4587-A41A-F58AA48ED6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9BE6CFB6-D175-473A-B641-62B5C5A8A8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4F5FA76F-2CA4-4112-A9A2-C4E1D6093E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C71579A7-6625-473F-B34B-B313786D0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43BFC0AB-2FD4-49F1-8FA1-B550884FB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E8EA422A-93B4-4301-87E4-693E1378AC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D8CA723A-B7D2-4954-9BAA-E40879A38B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B4BD8C3B-C6D3-4BD2-ADE1-D89D092FD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BC8CFF42-9068-454C-ABF8-5CBE95C63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6367CB09-FA24-4750-8FCA-793682EA4F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A91B91BB-56A2-4884-B1A9-2649023685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48480943-7B03-4767-B758-C355353013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B962C5D0-FE3E-44DE-A79F-7AB18F00CF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A5EEFC39-10BA-4B74-969A-6912C86A3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D42EFF51-59E1-4226-AF95-8ED82D30B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6B369BA3-9EE6-4F4D-9EA6-74ECBE012A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7C478D71-8593-4C8E-A7DB-6979E70AE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EB44951E-9A65-440D-BD47-7288C56073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D6B18A3C-64E2-47EC-9A3B-158AE99A1D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92E8D009-A823-41A7-93AF-9965D05E5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A42EB8A2-2699-415E-9C11-F49A4C5E49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CDC18994-D50F-4E8D-82FC-B655AFB48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ADB27A0B-51FA-482D-BD94-4E84CB8CE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D711B851-5EFA-4248-AB05-A0540FF86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35E36890-585D-4F09-B0AA-179CC4121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A719F3CB-74E4-4786-AB62-0AD2CBA57F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C1AADF91-A751-40D3-9E40-A7270797C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E47DE05C-4BC2-453F-88E3-703169DCB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800EFE88-A2C6-487F-998C-49356F4834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E0D086A4-28AF-41E3-A1AE-568E26AC66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2AB9B04F-4C47-4C0E-B4AA-5217922FC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4DBC375F-4E5F-41CC-B79D-965074A950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A484B36C-23F3-4E18-B70B-8256800B37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0AEB6C8B-28A9-4E95-803B-353991E167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E4B5B1D2-7767-45F9-A91D-B16BC61C03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F8A216F7-EE62-4520-9E2E-85EEB7E1E4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F9F3DFE4-64CE-4B4D-93CE-E076EC271B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C448B821-BB91-4DC2-A1F5-AF417C7BFD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FDFB0FAE-E2D1-4F45-8B05-38DE3DBDA7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7B106F8E-83DA-4E9A-86DE-CA61E0A3F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F023FE6A-7B25-4E93-B086-A7B62A37A1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029797DF-626C-4C96-8F3B-E9B672B343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E38DF1AE-E2A7-45B4-8922-4CBF9EABC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B3D0191D-7BBF-4CEB-A808-BDBC333D58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B9F5A9D2-4D79-4CBF-AC29-CF7EAE09A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F4E5F8DA-53F3-4322-B44C-7D5E33270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52D8CC92-24A4-4BF4-ABFC-D44ED60E9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CDF427E5-0458-4983-B186-97D46E480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E8096A5E-B768-448A-8BFF-C08420BA5D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9073151F-132D-4727-A0D0-8683F42BCD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FC75A3A3-51B0-4EB9-BE7D-261B416E25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319C893C-12F3-4BA4-B2C1-3C43D743A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F01BB93A-3020-4051-8730-765921AD91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ECA0053B-038A-43CF-96A8-35EF33163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C14AD4DC-4883-4DCD-8157-4F0EDAF2D9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13611A94-6F82-4299-8C90-680CB44541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5602FFB0-42AE-47DD-A9E2-0FAA582CB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C8192B46-DD47-4206-A44A-4A5FD8948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D1F41252-6FE6-4F85-B722-75AEA3D1A1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1CE23298-CE0D-495B-BC51-BA464DF12D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9F2239AF-694D-4F59-A437-ACA62E1F2B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DE5FBB54-F801-461E-9EBA-660C7EA2B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FADC9CF5-5C9B-44EF-9A5D-095545602C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46EC251F-86E1-444D-9AA4-6BE73416E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6F4D7EE4-FEA2-4BF8-837B-062479F44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D77B1197-4354-48A9-AE79-1FBC36558E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4EC2BAE2-818A-457D-90F2-DDC6D1DCCC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3F1B0149-EB14-4E4C-A84D-B358678F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06DD0CB4-5854-4849-910A-65AEFC314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23A2978A-E9B4-4F2B-BFE2-EB9FD1BDA2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0528EC30-82D6-476A-B46D-5921E94961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C3FBC6E6-2653-4477-8AA8-869126918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01DA4463-BFBB-4035-AA98-10471EB87B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55BC66F2-3669-4562-BB99-3032B86A07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77D341DC-17B6-455F-9C23-D7FF6CE70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77FAB7EF-94CA-4407-8715-6DE5C08A5E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8A590E1B-4ACA-4838-881E-74648A2D12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0CE441F2-CA79-41FB-A533-A8D6E6D2E6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16EEF49F-1DDE-4F93-8662-0FD41D5FA4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85B77241-5E02-4AFB-83F1-06DFAA956C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8A24200E-FCBB-4C63-B1B3-0F3D6A55C8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61008C76-D703-4F79-A956-0301ED7E7A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85CFAB83-6698-41E3-BBA8-CA338A822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28347CA4-661B-43A4-BE21-8076E60134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065D1A50-246A-48C3-8B7F-B8E3D75BA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35FF8963-8A3F-48E6-BF5F-F45711B483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C907621A-EB82-421A-AE7B-371A42A028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98C07587-8E39-41F1-891F-1E0079138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0AB27357-E8C8-4A5C-BEC2-7B8B89E772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A0D6AE5A-43C5-4DE0-B4CC-0084A6FAFA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F8BBEC68-163E-47C8-8D59-D9E5B6312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F9091A9A-AE69-48D5-8CED-5B6BFF591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424F41EE-31A3-426C-9C28-6737B45F13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C0E0619B-4EA5-4A4E-9EF5-827778884F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2418142C-D562-4F25-965F-7D30C38B3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5EED4E05-1442-4ED2-920B-315EFEFE11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A276C890-1DCC-4F85-A822-3F3565A2AE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D2268F98-952F-4DE9-A71F-6B3170562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CE7D54F4-5A18-4ECE-BF74-0300600DE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86738173-5458-43C9-B275-EEBBDC133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1B4D0B85-E610-4005-A4D9-DBAEFC6EB7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4F27BFC5-D274-41F1-B1F9-E80E410F5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C2268D57-F73B-41EC-A3CC-2D2513C6DB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58D3C7A7-BFD3-41DC-B878-0A63025E9B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FF6CB843-048A-4C97-9535-D16613DE0E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841B5AB8-82B3-4765-890B-568A7D3E2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617B7789-8197-4E09-B9B8-874E4BE90E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C4A497AC-E26C-4290-B476-53DEE76EE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264C2CC5-B0E0-4882-B127-93933B80AC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4B9519E1-68CF-4027-A18B-048B40787C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255A7AEF-E361-4197-9A39-CFFD127851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91E93800-0784-42FE-A240-D68BD9692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764902FD-4241-46D2-A6A3-1F4F75E843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C51049CF-97D0-4514-8B5D-A68261F1BE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A95EECB0-14C3-4BDE-B291-73DCB8375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4A766058-CF4D-42BC-82A3-14E2C7DB27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E679A283-AD36-45E5-997E-374F2A9FCA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362DD179-CBC7-4991-B6A5-EBC06675AE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991EAB62-51FC-47FE-AC7E-4AD287965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90143426-5F0A-496F-A712-3E6A4E32DA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C989905A-74A7-42B2-8032-2B66DDDDC7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C58212F9-B387-45AB-B545-8335D270F4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659D4BCD-3751-4BAD-A448-9558589CDA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52315D4E-D5B4-4E88-AE32-6E4F11672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8A26D0C1-DA67-429D-93B3-57BE6D200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F39D6A14-CEE4-4C6F-922A-E765A4D3F9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E3D17B01-8540-41FB-B4B5-B70CC6BF0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9E94444F-BD5A-4BF1-945D-69E8F38C2A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CE04ED2C-29C4-4F6A-A68B-39CD2C35BA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35978E4C-098C-4216-AE13-8E2F415BC7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722FCB82-BDEE-4880-9E60-641AB4E46F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DD7583EA-A295-441E-BE83-3E7F19A4F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935F8397-4089-4AE7-8EE2-9C6F78CD2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84573B38-4FD5-44B7-B1B3-1283F3FCE1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63FB3EF6-628E-43F4-95C1-BE1BABE8D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12CCB889-D4C7-4E53-8E93-270C9D87EF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F970D496-70B9-4A15-99F8-6D9BD29EEE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2F5D8D61-6CB3-4B9F-AB24-956C6B8EA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7AF25943-7492-461D-8755-848943C27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AB90C3CD-74AF-4BB9-9018-07EE28A398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59DC1AAD-A374-4230-BD69-7E18E60E88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6FE84646-D7CD-4FA4-82BF-F09993F05D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79BB81FF-E95E-4068-B7CD-22643952D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3628FF26-F66A-4B42-A63F-73D24AFA20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DD19F6AE-C6F5-49E9-A5FD-134278F12C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804E49D4-161D-4EBF-9123-EF698DCB8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68539473-5E81-49A3-AAA2-FF890E626A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AC94EA48-E4DF-4B7C-99C7-175F0D17D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1A0DA095-C958-4DCD-9BAF-09474CF4E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57C30F0B-A5E9-4816-B153-338A97551A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84661698-6497-4E2E-B996-12D1918E45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1FAED283-E05F-48C7-9C6E-09171089A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72F8459A-D02A-4716-862F-900B08D78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E82D7923-C235-49D0-90F4-633904BD83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135C6D6E-55AD-4712-92CF-8E382E741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CAC6E2F9-011F-40B3-A637-1780CF7F83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9F60D1AA-A4AE-4A1F-9DF3-15DB36709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1356A70C-F717-43D1-B7E2-2471B2611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67F11784-8A6E-45F9-8852-41F8906133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E6A3E02C-8881-4492-B1DA-C56770528D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DA472B64-F25A-4CB7-BBD0-D2AD268E1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BF5F1D4C-2765-418C-987B-110390F68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55D1A028-D1F5-44A1-B7E0-9E7F70AB8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B9A38683-6A49-48F1-82BD-70B0732C6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BB1948C7-C422-4A1D-9FF8-B69B926E52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3A83346F-48D9-4991-A988-F1AAF1ECC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76048AD2-1595-41BA-A619-3429830699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7E9F2326-6919-4BC8-95AD-84FE4B60E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D901035A-78BE-45C0-BBD1-13C950F4B1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9D814752-C228-4FF5-93F5-CCE624BE5E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F57D1997-C239-4B99-9BD0-8D759861E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987C7743-FCA7-4151-B8C2-4C7C799B75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408FDF76-15AD-4D88-97E9-A95C1101A9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84BF1631-F85B-46CF-8D0A-2B3E5A46B1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BC9ECC9D-5B3F-48B8-AEAA-6ACD6A2FF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47426547-AF61-420F-B85D-9864BA0620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C6D22719-360A-4CC1-8DDD-30D260385D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93A17ABB-7529-4C10-BC08-FB4F0726E8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B711DC99-60CD-4ABD-9CA3-836775B4B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D4108611-800B-46E3-99D5-351E16DA0C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42053AAA-5EEB-4621-BC0E-D4E71A053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ABB51D37-795A-4DA5-B119-E8CA85F018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6C072B11-42ED-4119-BA60-2A07E3BDCE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496EDAF4-4444-49CE-87FD-3208D86823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5304F2DA-B386-4920-AFC3-72512B5DB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E7292476-CFA9-46FD-ACE4-9E168B6553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2474BB6B-E938-412B-9F33-E1D033F553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FDA5E8CD-D7F8-4D3C-8D35-61F33D262A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E0CCDBD1-232D-4ED5-B4B9-8489D5783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6A3D4CE9-7513-4979-B368-A8C7CA1AC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F060D75F-6443-4670-BF97-79D139FDA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0519641B-7494-4EAE-9F7D-0B7F0B9393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D152BF40-2822-421D-B287-EE2DE3444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3E99BB91-FFFE-4670-9585-3E7F1AB6F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52F9FE04-56B9-4F5C-A64B-7E1FA52213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B12DC977-2D3C-4EC1-9CAB-B94F929DFE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82BEE62A-15C8-419C-8455-63748B7D1A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6036BE53-8A05-4ADF-9088-41776A8D2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3A901EFB-AE55-4761-8AF8-9F4280738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32918677-681D-43A3-A79E-F8F704BF72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715028A1-69E6-4567-92C0-E3DBBC51B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F4B7B95B-4321-49D6-93E1-BA83C2DE0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E7356ADB-0D48-4BAF-8A1B-19D25446F2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381C0928-5650-4611-A106-81B0E4269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64BD690D-9EC9-4211-B2FD-7E41E0400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F245E980-0683-4FE5-BF02-A20740C733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BA684058-B9E8-46BB-A248-C5A705B5E8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AE22D9F2-5877-4CA6-900A-B3D2178220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7D4782B5-D69B-4CFD-9F86-7CFC3AEF1F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8225B8E8-BCCA-4E42-8361-77133E0B03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619D15DD-B0B2-46B7-A1C9-F697FEE2C0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CB210E96-1FF6-444F-99F9-6D0FEF6D5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9B6A9221-6AAE-4547-BD95-6E408BA3D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8F4FF703-D011-4F32-91E3-6BD98BCE32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621C5DBA-0B2A-4195-A238-690931398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1D5B4D92-66B6-446E-8141-55E1C8DB92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8EB913A0-CC47-4DD9-9DBB-2975B210B3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599F51C8-7223-4A4D-961E-8606261ED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CF377C51-94FB-413D-8E17-A9C5B5EC47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439F32EC-2592-4DA1-8325-5871CC1E1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B587ABEB-2CC4-4266-B8F0-E6AC80224C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05605871-9F9D-4056-9D44-4CABA9FCC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4F8ABF79-5AE2-4149-86BB-394C074E5D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BBF0E5D8-6F54-4CFA-AB89-7382A3CFDB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B38C9140-9F3E-46E4-A1F6-ACC8535834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E1C5E829-50FE-4F90-88C3-6386ABFF5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8964DB74-DA40-4B23-AE6C-8C607DF0BB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0A66C4E9-F25E-4F68-BEDF-1345021508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C0BB969E-58BA-4DD4-9A06-DDF3212AD4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9A96577A-1D59-4E79-BD3D-2C443D176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B086FB3B-D09F-466A-A3AB-C4586B2E2E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3630130E-4DC7-44E4-870F-11BBC0176C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8DD640B2-7316-4783-87A0-246E71288B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DFEC7749-4C51-4931-B182-8121167418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7B57C45C-A942-4380-9E93-4D1B393A8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7E02246B-4F30-4BF0-A5B8-ED2420D382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63414FE8-1615-4696-A024-9E09AD80FB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D3686652-DDD6-468B-914A-B122BD3413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DE5BFBDA-F86A-4F1B-8042-801C4F6BE1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01FDC019-259E-4F59-9B80-14B5ABA75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4EAA517A-95D3-49B0-89A9-CFCC37D61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9D08E7D8-C5DD-459E-986A-7E55DB4F47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D62E3CB2-7767-4B57-84F1-C3C1047029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CB0BC967-00F7-444B-8763-33BCAF71CA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A31B672F-72C8-4F51-A33C-712FC188A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93416325-25A5-4094-B4A9-4213A2BDCD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3C649C73-43FC-4BE2-8200-E098201F5F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D7F9282C-3EB9-40C5-AFE5-32FEB22401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3AD2FE8B-F89C-4F23-A315-6A361D8415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A7464B4B-00C4-40B5-AECF-CC4BAF4B25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29E07A86-A286-4C55-B567-5BA6E444E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55225ABD-407C-4785-B53A-0EF9D2EF7E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8AF35F4B-0D19-4B84-B7FE-B4E3B333B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138EBAD5-2815-445B-A47E-85BBDCFC96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796BB04B-6E96-459B-935B-84D9BD441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433BE14F-D608-4B2C-83F7-E35900C0AC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421DA795-9F6C-43E7-8DC0-76310B0459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7D599ED4-144E-4A39-B6C0-70612D399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AA5B90E3-D582-4AE1-B939-4FF813FC9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78EDC8F7-3BAE-42EB-9FFF-AF989F6C40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EAA9CD66-995B-4686-B0C9-97AB3B2F4C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34EA370D-B796-4CEA-A39F-1A027EA747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3AAFA412-5316-49B6-9054-99FEB8B2B3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F889A98E-0E39-435E-B9E4-6A69C7777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27542AB6-D098-4899-9AB0-6F2C2DBD36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F4BAF2F2-6F6F-40EE-9036-61B0B43F4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1B0E8112-630A-4F04-B1EA-312F909DF2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BEA07860-D867-47FC-9655-0F031566A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C101920B-79A2-4294-8A80-0459860D78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9D9E9A41-60B7-4ABE-85F5-A15D459F9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26788FB7-680D-4A97-9C3D-54704BDC96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85FE5987-DDF0-4625-9810-559A124504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AB394379-4C76-486C-A9F4-C77796D74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42B32A88-876C-47AC-AF98-7090B95AD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48606396-0278-4486-B85E-8D6DBA0EEA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9FD765C5-DA3B-4399-8001-2C276D3CC0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D702E908-DFBF-44BF-9538-15529ED1E4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CDF4925F-98B7-4ABC-B0D9-3A7E0F1E1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37D6052B-EEC4-4B0B-8B06-7C84102A9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2324ADD7-7494-4469-AADA-4F10642CF5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78E590D4-F51C-4CD2-9224-E0092FF44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089554EB-0814-407E-BC23-1426591E4D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D94BA599-9FBB-41E2-B082-2AF6F1385D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7067AA79-065D-4332-A0A6-02949E36C8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DB226A95-7E0C-4E59-97C3-998D9D0EDB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13BFBA25-3D3D-4760-88AE-6ECE14294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E1A7B0CF-130C-4AEB-B97C-AB07ADD3B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CC7F2FC9-E92C-419D-BC23-C6F279736A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11D04C54-13D2-4CA5-A3FD-BA4B166630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16B35545-4BA4-4141-AE9F-279FF05B0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87905238-8892-4B65-9D17-108DC0390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D43E79E9-1A2B-4DFE-8F73-31DEC32A0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20A2A7A6-FD6F-43B4-8D3A-52D572583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BE97E4D0-AF6A-42B7-B393-D2130E7178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CACDFB73-8423-424D-9938-89FC2D7540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4F272310-8B20-4707-B1EA-AE89B370E7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A0F22ADE-B632-41DF-87C8-CD7345896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1EBD193E-D634-4769-BAE1-416AA922D7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9F9F6090-71E0-468D-9A6C-FE15C94206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3CC8BB84-141D-4A4F-878C-DC696C6C4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EE3FA12E-200F-4F84-9037-B69E9592A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336C3C57-A381-4992-ACD5-48F11003D6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F5989BBF-28A9-4C8B-BFF2-C11EB4812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49130402-BE59-4816-985F-B6FCB5B1D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9538A403-AF6B-49CA-96F7-688505B36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5FBF60C3-1CF2-41AB-839B-A7F616FA35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26D74C50-579D-4619-8C06-9C5189742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787AF797-E988-4AF5-8F43-F601BC669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2EE7D066-AF6B-4266-99BC-3AE81C7C34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42A6044D-DBA2-4411-99E7-A30B2E9EE7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C909EA13-3F19-42A7-B978-7C58DBDA6E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EBDCC7CF-B587-4809-A647-56F80FB43D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E9455A4B-B22A-4407-9FED-4436570194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B201548C-0A76-4DE2-97C1-CB7506D715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CF4DFF32-F575-4622-9794-AD1A2A700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5FED07B2-F676-4383-8DE6-250D928EED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A382B5D9-1F9A-44AF-A752-EF1DAB4C39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03458820-684D-418D-B0C9-511F8CBD63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6809BEC3-0E42-4C08-A9FE-D70C735D7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C99A7E07-7A5A-4BF7-9264-B56D1CD55C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4537147E-CAAE-40BB-A07F-2A977DEA23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B7ED851B-9824-4316-B54D-4378554B8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9FC64B78-4B7F-44DC-8FBA-CD26D8B093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4EFA8B81-C081-4871-9AEE-243D352C79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21969C57-965A-4055-B043-723953D689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510BAE74-BBCC-46C1-8770-D0CBBB0C6C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AFC3BC8A-C179-4E22-A229-12BFEEF91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67401AAD-F916-47A8-ACBA-3B4A1E291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FF7E142E-0049-4C93-89D8-C789FA61FD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6D331AAE-E86D-455E-82BF-5E60362A7E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EBBB06FD-7A53-453C-A84F-9CBEF59FE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2ECB13B7-02AE-46F1-8214-DB6A94D78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C5111D50-B939-472A-9D00-6573CDB96B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2C51FBD1-CED8-4DE1-A861-02AF8D7CA5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E22821AB-887F-446D-888B-7F1CB8FF25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2FDF6E6F-4745-487C-99E1-65C106AC7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276225</xdr:colOff>
      <xdr:row>35</xdr:row>
      <xdr:rowOff>0</xdr:rowOff>
    </xdr:from>
    <xdr:to>
      <xdr:col>20</xdr:col>
      <xdr:colOff>352425</xdr:colOff>
      <xdr:row>35</xdr:row>
      <xdr:rowOff>189575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D7099A68-11FB-4D38-983A-B59A7C6811E4}"/>
            </a:ext>
          </a:extLst>
        </xdr:cNvPr>
        <xdr:cNvSpPr txBox="1">
          <a:spLocks noChangeArrowheads="1"/>
        </xdr:cNvSpPr>
      </xdr:nvSpPr>
      <xdr:spPr bwMode="auto">
        <a:xfrm>
          <a:off x="13687425" y="7229475"/>
          <a:ext cx="76200" cy="18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9ED19841-15F2-4B02-9A11-0933E869C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72DC7881-7807-49FB-AA17-50BD6F55CF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61A0B227-837A-4145-99B2-6508772F06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59BC853D-1E73-4B9D-A36D-AC05D12C9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8CD8F6CD-6A96-4BA2-88FE-7E6AA2665A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C059B08F-C28F-4043-B2AC-F53214FCD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C52731F3-8451-40CA-BA85-BB3560A15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5203B8D9-04C4-42F9-8D94-8DF4272379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5F49DA1E-4B22-4CF8-B6BD-8DD670E38A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60E49609-311C-4106-865D-D2F4322DFD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1FE04449-E660-4281-B447-61585DE57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D5E80033-212E-4735-B005-C31244A6D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F6AC8599-A3BC-4748-A555-F5AEC0A055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58AE97C9-4CC5-468A-8738-7B28D4F03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D88B471F-23C6-4829-9830-5D9AF67824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654430AC-266D-4C29-8A5A-A82E8B3200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E987379B-A621-4A89-B018-40EE7D09D8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9DF4431E-20C8-46CB-885E-B306A53E6B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0EA53286-F0B6-4452-8FA3-7F37DC862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B215661E-C253-44A7-B354-DD547E2587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5977CAD9-FE80-4DE7-B84E-0DD793F779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586F7FF6-B84A-43A3-A04D-970E555007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C705C804-0220-42F3-BA5A-7145D16F38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229EB53F-8A83-4F0B-83F7-766E3F249A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5EEA378C-2485-41A5-8C56-1CD6CD2E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9E375C69-1C69-492B-936A-DD2DE5C3A6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0F3E3700-96A1-4E34-A4B3-342E7FA10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9E8F9EC8-0F59-400C-976A-FBE033962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4922135E-7B3A-4404-9968-6B5F532E22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B62D2038-456E-4EAC-B5F3-C81987864E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6F0B59C4-E1FD-41E1-AA68-868FEEC82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241E54AF-B6E9-4B38-ADDB-CB1E6369F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B56A0D44-7506-495C-9460-027FB0A79E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0509ED89-AAA7-495C-9599-A321585438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DCC20586-AB3C-4439-B741-58C68D017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1D8D4866-40A6-49D3-9307-490CE130AA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6FCE87C2-697B-49C4-9718-C1A989BF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C1F2725C-7C47-4727-9E63-406B0109C5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205EB242-4737-4D55-9B31-7730F704E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80D25059-C160-4BB2-B6F8-8466BB13EE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EE49ED64-DF9C-425C-A9E1-7069274A1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0465D93A-27EA-4E0C-8EC7-C028A32B5F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8FF03A11-9E6C-491E-8BEB-AF43AB40D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8EE47165-FF88-4255-981B-C05B8A2D0A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50B1C04E-630E-4F0E-8110-FEAF4CE20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83218516-CBAC-4E05-A562-7A5EE736F5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876CADCE-C3EA-49CB-9D3E-AAF1B87EF5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A54F6223-A4AE-4A4C-BD06-1BBD3ED3B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01A56722-6FF6-46FE-B57F-08A672B7B4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BAD3DD04-0A51-45ED-BC85-66CFBD59D4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98DF7945-5F00-4634-83EB-05D95C11A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1439BFE2-1E3B-43FE-9BD1-FE7DF6EC85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1B3EB5E7-D5B9-4B91-A621-44DD530C02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A4C71974-1AD1-40BF-99B8-A1776FB362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A1799639-4622-4DFF-B49A-4087998DC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3D771840-4518-41A3-9C6E-3505C2A77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47687A0D-EEC9-4876-BEDF-9740223F90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562DF47A-07DC-4DF1-A5A5-F3C06E6076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FB086619-35C9-434D-B0D5-7EEC08BD59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A9AE75E6-5A2E-4A5B-A3EB-6513525859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2507CAC2-E8D1-4571-A957-9F92AD0C6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4D92F7C0-4F65-4E9A-92B5-120B0A52C4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872C0A2B-4456-4D0C-B9C6-9549BF67CA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472C9B2E-D981-4683-953E-2DAF1C40E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F278DE0F-A08F-45F7-B871-4308537EB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BA57E358-7556-401E-9D20-4DAF06978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1D87C50A-CC3A-4C41-93ED-0E272DA69B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30D0D486-BDDF-4D02-8F4C-E27BF18F7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4FF47253-C6DD-4D91-9A7E-A5BE6D6E2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EC7E991A-443E-4F71-90BC-D7928A35D1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5361216E-D5CA-487B-9097-5E64A11219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2B62BC4C-8EBE-412B-8D27-19D0236B6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1E9CDCA0-8005-4252-9F15-C6FE577D2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73A2F3E9-707E-4FEC-A6FE-A9A754FC62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BC4C1249-49B9-4366-ABC9-6E32B4913C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6F25BFC0-DA81-4422-8D4A-4089ADF46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A84B3CA2-637E-4D40-B21E-4E60532E08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A70802EB-9E8F-4A15-82FE-8E630DB2B2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7539A53E-544D-4107-AE86-3A9FC028F7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2E437C3D-DF9D-4984-8508-C48C6C83B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6BE905CC-589C-4AAC-B43A-3FE3A00A7C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93907CB4-A5CD-4882-9E15-CE7030170D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2BA6C00E-0D62-437F-BE15-1269689213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6D017104-81FA-40A4-9111-530296522E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2F35B52B-0494-42D1-BE6B-BBAB70A53B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E1B80D5D-769D-425C-86AC-6233517C29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8D2856AE-69E7-46EC-8C58-C6D7D35BA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7D29E967-6DB6-44E0-A1BD-87209C6928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F36DE132-8E72-42B4-8B20-B66DB3A935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A21B9748-2818-4D0E-9A54-35D650AD5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D6A7EA2B-15CC-4C2A-87C4-6D9934032F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60A20C99-3AFC-4B8B-964A-68B2EA43E0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6BC46FFB-16B4-48E4-B514-9E6FC97ECF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E71761DA-F2B1-4941-971B-F51DAC825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028E4034-0D5C-4309-B648-5D9DBFF015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E3679DAB-6F43-469D-B454-0F6AA26E0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7A2E0892-B660-4687-B6D7-DD46D190BF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020731E4-6ABC-41BE-8743-73405D542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6EF2D76D-9EF4-4F12-AB31-D5C7A6562D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0D903867-9C4B-4774-9C2D-88C31C351C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1ED1422F-F18A-46E6-B999-8591E1FB0C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C8FF9A5F-3B67-4A70-AFD5-C714F5932E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2DF64101-0581-4F7D-B2F4-708CC353C6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C35DD703-64FC-4EC1-B943-7661BA2852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26607FB1-1DDB-49E2-8765-09AC7742AC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4893B066-94BD-4DD9-90A7-7AA570094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1A3971AC-CB54-49A9-B1CB-EBDABE509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3353A02E-750E-4292-9EFA-0E828A7EB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0A16D795-2C64-41B1-99F7-551F8B739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7FA09F6E-C570-4959-9FD9-96A8E4FCB8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B240FD32-CEF0-4797-9D5A-B80A2B5018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19A9E761-83A5-4E8A-A965-E56256D1C8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B60609C1-857D-40F6-B9AF-F446D7449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B200504C-058B-4724-8C13-0C8E66C14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46D365A5-F273-40C4-A261-5E78995FA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E1A52B17-045D-46A3-AF03-53DDDA2213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41635645-8B14-4200-B737-1DB7DD5D0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5A8A9FD1-7129-4DD9-A541-01887970E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1FDD8FFB-614A-429C-BBBD-F4B3AE263F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B54B6951-01E5-4C17-9A35-B671832D89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B679C336-F47D-4D79-988D-8DB27EB7A3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620A043B-8FD7-476C-856C-75AB99471C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2AAA3AC6-E92B-4819-AC31-43F2C720F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391E58D7-0F70-49AD-B526-6A0D6B9190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48669581-7F20-4104-AE9F-DDE5C1DBC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02366A35-4888-4544-8DEA-73F52575C9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80DDC5F2-B4E6-4F7E-AFBB-6CCA59A715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599CED0F-E477-4D86-B7D5-287C9F0EA1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D7D98E10-CB0E-4BD7-AD3F-E4B6886F28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8D0F82AE-467E-4CB6-ADEF-AA347FE99E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D9AEDEE1-7238-46AA-8054-CD349EA65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0BA3D33E-4EAB-420C-BB62-9F1BF5739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15367E1B-AEFB-4EB7-8B83-06FCBE9DB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055FBC73-EDE8-4738-BEFA-5DFA112B7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6F9D3A8A-5CD3-4D2C-A41D-5D78A68E0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69765D7D-7A11-4CAC-88E3-0265674765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23AE6F53-D3B0-4B86-9EBB-8772413728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65EF2891-472A-429B-8B0D-693BBFF852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8A570DB9-A0AF-48EB-9B29-42781DD719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8BA4512C-988C-4A1B-ABE6-9C29873409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97A3C467-7E01-4EAB-A47A-0BF28D65A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F0AFB23A-D97D-4826-8E04-2A2C39765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B1A73424-8070-49BA-89EF-BE7583A3D6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1626DEAC-AE05-45DF-995E-1B2206BA4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948F2B3D-1F6F-4752-B195-53B871927E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965263E1-C4A0-4619-B380-EA99F5E3AD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9E6029CD-74EC-4D68-8005-49D9D7F34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277808AB-AA7D-43F0-B61E-07BD67CB91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FFB99561-08DA-4A68-B33B-72EA19BAE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6BD16C42-F376-43E7-9174-DAC4A1169B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A1CDA70F-8E6F-46E4-97FB-E942D8E406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708107EA-440F-49AD-8939-19FD9E9E0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C7618650-E551-4E7B-98C7-896471CB0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5AA62E21-F314-48CC-ADA6-788857F7A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0AC41F5D-9417-45AE-A924-5CF4F17B1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8206CA8C-E079-430C-8F81-64F40ECA4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BBC0BE9E-8BCC-42BA-A51D-17FF8FA64A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FCE3B490-E6C5-4347-8F46-714718E9D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08FFF3B2-5E10-43E6-B22D-C91CFEA26F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3D2D3730-BB97-4CFF-BBDF-27D491A3B8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F9D61C56-6110-4336-8A53-54FF9641E7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2CE872F4-FE6D-4B92-882E-241F0DA6B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FB5CFD43-0959-42E9-8104-E616EB7AB2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6B07752C-29F9-40B8-B572-0E7DAA9791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D2909033-7DE8-4979-9E96-BC9D476FE4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D598330A-26AE-4570-B335-20AFAF2BA0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55823CA3-D147-4A1D-9685-5082123CA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D15D0761-45B9-4685-A912-DAA55BAB1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2FE78AA1-8C28-45E4-92E3-60CF00C22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90C68D99-616F-4AF8-8505-6A71C0B522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F23644C5-894D-438B-A7B7-CC4844F26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6204587D-97D9-4E81-9047-323CA80BCC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CE963997-3F54-4978-AC34-D9622BE56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D2BFE543-C7F4-48F5-BF89-C111DC5139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65DEF3F6-7306-4C8E-B793-D61F0B1E0F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F8757C04-11C3-4AC9-BCD5-49619643F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0209E262-1AFD-474F-923A-6D5D9E99AA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40D9AF06-9D5E-47AC-A5B8-7874D000D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2B64E61D-C43F-4861-8A79-6DF2CF094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2AF9BD1C-816A-4947-B530-E32BCC90E6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0FFDC41B-366F-44F1-B7C4-C8762B5687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90B7B0DE-7EC0-4EB6-81B2-C919E4AE6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8041062E-8469-4257-A9AF-E09570BBB7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C18216C0-172C-439B-BCD2-B97535795F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07547EBA-0F99-4F56-8277-49FC09B30C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3057F118-A99A-4581-BFC9-3A72AA5FA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B8D71678-FC9A-4CA4-A963-6BE954235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C30B4FEB-D2E4-4BD7-ABD9-8C5D76FB25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9DDCB97E-583E-4472-8717-95C9FC4D1E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D41AF947-EE1D-4485-950A-829A7E936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F45EA431-20BE-412B-AA77-6EBFEFD00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A38371EE-6D7A-4C6F-954B-A751977E80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9AABB472-B05D-4F38-B204-C9743B3FE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11977F42-2C85-4ABF-9515-AC3D3F7574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9FEE5F13-3606-469E-AD95-C2F8EFEFA0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21F5CA14-6068-4F18-8906-898B66058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25766A20-B1EF-47ED-B60C-D7105EB5E3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0961F55C-D284-4461-B7E1-F2D6A62229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2B04F5E7-9FEE-434D-ABC1-9B65A63B67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DDAFE328-B6DC-4691-ACA7-9634226039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0B6E8785-62BF-45F1-A083-03443C33C3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9092A5F2-1E9B-418A-98B9-AB2ABC6908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A63F9732-A420-47AF-8112-AFC9BCA309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447D4476-EEC9-4F97-8F26-DA590623D6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F6E14413-1455-4411-8E1C-BE67F92C5D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75988A6F-E0E5-4F1A-9646-31F1948BD5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1FD9EDA9-4E26-470B-870A-B2F006D38F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DF7CE912-D1E1-454A-8F9A-181C936427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055CB397-AB2C-43D6-BA29-4FFA0973B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C3515E82-1E3C-4924-822A-0549EABED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2C7508F5-D0D3-4B9F-AAA6-51A394869B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636077ED-A10C-4B46-B1ED-CB30204383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BE521BF3-8206-413C-9C99-BCDDA8FC1D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D5A272A0-C752-465B-A528-BD54A753EE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2A2C4586-6F5F-4018-925E-866526FFC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CD72E1EE-6CDA-46AC-8F33-398E97BAE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49C16546-4217-466C-9A39-A33F8DF1E0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CF253661-ED48-4034-92C6-9303D77E14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CE1EE53B-690C-4D54-AF12-629D9737A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9D40CA1D-D783-4DCA-B7EF-14A7E419CF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15BB8F9D-96E3-4F00-8C48-0262E0EF9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BA511DC7-BE7D-4D18-9E95-26EC64D733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BFF33EB8-17B3-40D2-AAC6-9768481EE6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F3FBA817-32B5-461D-867E-E85A150DB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DC653334-C7A9-4B4A-A1B6-C073EFE3EC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1BB781F1-0E93-4A01-91F8-769638C10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CBC6E1F6-3BF4-44ED-9991-B0F4FCD8D0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CBE31883-E2EA-49CE-B522-82DB9BC43E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5A697F80-EF37-4DAF-A4F9-EFCF9B6FDD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25CD6203-AB1D-47C6-B5AA-AE58923A3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3C2A3592-C7DF-4EF4-B88E-CB60F3947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ED15BF7D-F1D5-4A90-8C15-7EFFA98E8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EC46D0C0-2F06-43EF-8672-D5E6F726E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0E91B7DA-6988-4C3A-8FF7-63BA057023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18468A89-B9AD-47A5-96B5-897EE8447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4595EF75-E8C6-4FD5-9E45-2716534BF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87C97DE6-9166-4E59-A990-2C7D14050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0438C389-1EFB-4BBB-9167-DC8BF83C0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096D71E5-82C5-4BBA-8DF0-1083A72DEB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F6570EF0-3AB4-4044-A1AF-AFDC7D813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E48739DA-CA9B-4ED9-823C-0A5881EFB0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46B86203-F26F-4BA1-B7C2-CCBC695D7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346B4CBA-3B17-445C-96BE-BA78F2D95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CEBAB1E4-D48C-4E89-A8FB-AE314E189F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188574A7-A662-44E6-9837-750DE055B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A67C1BE5-1B2F-4D41-AECF-5A57C9C96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35F85645-ADD7-43A4-BAF6-4E030BE43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F2E5AD1C-E776-438F-AD32-EBACA72F97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AD466925-C07F-4F03-BDFE-68FCC942A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8920680B-5226-44DB-9439-49F6D1D78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15CB4CD5-3212-4053-B47F-9456BD3C77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54D37339-59CC-44A7-B467-DABE949051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4CE987CE-284C-4257-BDB7-03DFB1A474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721F3ECF-8045-405A-921C-072C336B3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B63CE423-504C-4343-A6AB-1C253A78E0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91378E7F-AB86-4907-8DD1-1DE5BC8185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EED6630E-0A52-4820-B553-E52A56B03E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FAB7322D-9CE3-48C0-B4EB-5F50687AFA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41BBC9BE-7C0F-4829-AC59-7F76013DE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6DBD4B6D-A7A5-47EA-BD09-47FE279D8B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8D71207C-72B8-45F3-A2B0-C457985A94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EE2B660E-8FCD-4D65-B9A5-15F00F7877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75C68BFD-7B13-415A-A089-5592F8EDE4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9128B904-CE1A-4A13-AB41-24A3011611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15CB773A-09EC-42E7-8BE2-6902978A29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E75FFE7C-A5E1-4FD6-AB64-713C82F16C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EBAEF531-704D-4A41-8A1E-F93094AE7C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BBF63308-9B4F-42ED-AB66-61608F1D75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25CDA638-A227-4E24-8A52-7BC4727674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D276FFEE-041E-4139-B0D3-5086ACA5B6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14A55E7E-57DF-4334-96BA-88D30CF0E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37EDD18B-05DE-473E-8A9A-03E86BBC31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37B8CFF7-55BD-497A-853E-0D2E446D1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AEBF7E85-0185-471E-9366-84F6A59A2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92573D4F-4D9B-4CEA-A15C-0396FF1546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346812B8-3EF1-44F2-94DF-E32662DDFF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02F72389-3A00-4743-B174-C10C29732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92421867-9B7A-44EE-8BCE-148F22A7C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58193408-2DAD-4A80-B76B-9FA291F80C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7E0C33EB-F353-4136-925C-D4FA2A159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4A456790-D2A2-4EDC-9A92-C01B48449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C2922A7A-41EC-45EE-AEA0-479AA4FCEF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BC1BE706-2481-42BD-8A3B-94175F39D5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5C36199E-CFEB-4840-B14B-D9042FA8FB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1DB4A6C5-2B52-4623-AF9E-A7BA53516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5BEAA35A-5C48-4EC1-8050-3FFC01D16F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4926AA14-8A89-4375-8A38-D7B17AEF7B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D8022AB1-E081-4220-9BC1-361728355D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3B65E0CB-7B1A-424B-8B1B-0BB3CB3A9F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F442847D-1485-4B1D-80A1-6E21E5488F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1830CAD8-ACC9-45FD-A908-72719CC51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DA2959ED-777D-49B0-BF99-C7C18F514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0BE67DE3-47B3-4464-A4E6-93D67DB5F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7CD3BCC2-7CF0-41D0-98CF-93049694F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3FA44912-BD17-42B2-A01F-06CB77AED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97D8DB3C-0500-4EBD-A2BC-6BB734AC50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C72A0E11-6688-43CE-B051-107E6C8C68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7943DB16-4716-4F54-BB82-91C9F25008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11184D23-5A71-408A-95A6-645FCFC84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AE687A03-5EB5-4E6C-AAF5-8CB7142E2E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D604AA56-E53B-406A-BA1F-6366D3009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50F8F333-BE74-4A9B-B093-1541B8C1E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C5AB11DA-6500-45A6-8D55-306167DD02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3475779E-FCD7-437C-A220-1C7167B2D3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B8DE1237-F039-422A-913C-81FE489F3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B170C1FE-8CEA-41C0-9E7B-006035705D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F0CC2DAE-5271-49D8-BA98-06D6CE576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20700995-D04B-4D08-9BBD-8737EE4BB6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032802EE-40F5-491E-A350-D620BC9FF4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5675B655-3CA4-47C8-B3EA-5642EA6F0D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81887BC8-EEAC-4E8E-ADC4-3CFAD9411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5A1A63B0-80A7-4F4D-82D1-6106DF810A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6470B5FC-8BC5-4AA2-8A4A-303A5F4C55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C2496B05-BFCB-4727-B2CF-A83D325F46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93E15405-B924-45AF-80DE-2AE107B60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BD9BAD22-48DB-4C50-8249-171044116C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CF514825-2D12-4215-A003-B5169448B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989AC0A8-5578-4EDF-8864-F171C69E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CABF72F0-B71C-4A5C-82CC-05BC6BD07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9D84B36F-D1F4-4223-BC32-22FCB3888A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3E118630-A8F9-4551-87F1-856617FA6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7EF0812A-EEAF-47C0-A6ED-EB393DC18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C5978A80-DEF7-4E03-B90A-48FE0BE93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4AE70D6F-39EE-4C45-983F-B17C32DB1A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B7D08326-0030-4A02-9EF7-1B51FB2758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74F007E5-640B-43AB-AB47-9CD006EDF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F0BE0A16-9E93-4296-84EE-3B6B3A7029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ED42EA22-1287-4246-8B8D-4FD51D32C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274CC34-30F6-4694-B50C-D9A0941496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A8717803-EAD8-4A21-9C9D-C9677D88CF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DA62AD50-D385-4A51-B037-4EE5FBEFF7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48658D48-29EE-45B6-9B12-235F94239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7B186CF7-BA76-47F1-8459-F41063905F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8B1BDC51-B37D-4A2A-A13F-32E39B7A8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801DEFAB-6E4E-495D-A9EE-B2A7ECDC6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77F7C3FD-66E8-40C7-8468-84007B443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661DE827-E737-4597-AD68-8FDF7A211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0C59CBFE-F6A4-495D-9B3D-0DCE55EE6E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A783D406-6558-48FD-B20F-DAA4B70F76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6E327DFA-E534-4CCB-B8FB-FE7ACD235E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7E5DA135-3C61-48B1-ABDD-CB55EE9BB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B4218833-A96F-4A0A-AEE5-329E06807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C7D95D3A-77D4-409D-BD72-04F4A79D71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492209F7-B7D9-41FF-AA88-DAC04EC83C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3B933F2D-0723-4834-979C-74A2B11BB2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CEB3F53D-61E3-47E1-965B-DA3AC4D50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9DB7DB44-F05B-44DC-91F6-672ADF8544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9E940ECB-613F-470E-AB3B-2D7661D27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4DC340A8-ED0E-4442-86E0-DC00C98E05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9BC93306-D150-4ABE-ACEA-46652314E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2B68EE60-0E64-4AA6-B349-5CD0E7C51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9DEBB8DC-C54A-434D-B00C-244BCBDE1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3130334A-CB69-46EC-9204-B0B276EF0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5B644712-531E-4869-9ED3-F0E77AC3C4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8209E9BE-F54A-4858-8D98-F468A718B0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1D6B501F-028C-4C4E-8C1F-8FDDABAD54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59AE1EAC-C83A-4545-ACDE-0C910DD908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5990C374-635D-4F7F-922B-C9BD25EB32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C011F274-6CFC-460D-828E-3B93920D24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AD878DA0-718D-442D-8C86-7E5A7B840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8E633E55-B5BC-45A4-AEA6-FEA300E790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C832CB9F-D342-4A9F-96FD-A4F8A42409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5E99E544-6518-40D3-BB03-9266DEBC0C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C9AEFED2-D6EC-4F32-B10E-B9EB9E53E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C889ED1B-27B4-4B6C-87E9-BD7B82FF66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E5C9DB27-18DA-47AB-A6D5-74497B69A9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8164703E-33DF-48DB-BBE4-D803A480D8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4BBD1D3C-8B10-4D63-9EAE-85B783007C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1ACDEB58-8952-4ED0-AE90-BCE55B316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95F55C03-00AE-44A2-A1B1-5AB3A75662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ECC346C7-8E82-4BE8-870A-A4D2DDCA27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82290D5D-BDBE-4B07-AC0E-7EE7FBC98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61A22EAC-1405-44C3-9105-ABC72EDA2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ED4A16BC-9A07-4B61-B39A-F662D08BDD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052D50A7-4146-4ACC-AEFE-E20A29009F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BB555134-CDAD-43C6-9195-1BAC00EF14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E7D6322D-5FAC-492C-A897-521B9288AA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28BDA355-732F-4647-AEB3-13C0955D5D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23BCD8A2-C423-48D9-9832-A4A78B2398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107CD41F-FF7E-48B0-BB17-193804B1E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5622A9AC-861C-4532-9E1A-D530DAF05D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1BAF0487-F2C8-488A-8DA7-9FD593401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F79EE0A4-599F-4F95-A6EE-626DF49B28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54400C9E-3419-489A-AE47-479189689D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9EC56D03-0CED-4A8E-BA81-60B29497FB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DC2F63A5-AAF8-4533-AF34-810A9189D7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343A9BD4-3A6E-420C-A416-81E91CD0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9D8C5D23-C9BF-46C4-8676-F0A166CD95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F7FA36FA-17C0-4C56-BA4F-B97882E07C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1E9B96E9-A348-4C19-854A-85CEB193A1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2367C072-E0FC-4EC8-9EE0-130FBF5BF1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2CD1A3D7-A312-44FF-864C-43F848F1A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D48253BE-A902-4953-93CA-E04E7D8C7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555430FA-C94C-4829-821E-81AA12F57C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81EA333C-97D4-4744-9915-615C6E82F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C42D23DA-653F-41E2-866F-AFC217423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0E688577-CB1F-4635-9DEE-C8ED18D0D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6DCD4F14-165E-4CFB-98AF-8B19860EE0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6A0CB812-6DC5-45EF-801A-9BB54152F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D60C3A5C-FA44-407C-B319-F2CC97E5A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980612E6-7F31-4BC9-9FE7-8E48CA0EC6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33D0900A-3E31-42E6-A551-D90C9445C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20D7A6E5-4DF6-48F3-BB89-2EFFA1BD9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11246453-7967-4971-B64F-488460EB78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BBA1AF66-9361-488C-9987-E2094F7C01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3FBBBAFB-E843-4365-AA1F-032F3E3DD5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2E520BFE-6C8C-4E26-A833-A045D18719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7CA968A6-CD7A-4BC4-8EF2-B3DB3A31B2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53B6530D-CD02-499D-B6AF-44FB167E5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BAFE06CE-575E-4827-9BC1-AF78A7BDB6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2679D444-146E-41E4-9DE8-8EC0DAC505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3A4118A2-C57C-4834-9F9F-337156B049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878CBA5C-56FD-498A-8F99-235D69F2F9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489E144F-B924-4379-B55B-34940FA828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5E2201D6-2D67-41C1-8F22-0200CB190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2977ED61-19A4-4597-A787-9D70C3FAA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33314902-1B4C-4BD4-84CA-58ECD0D8F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B47F160A-27BD-445D-9F45-E567554DA7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E032CF3F-1ADD-46E7-A53E-BE9DBE98B4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925B5437-D188-4023-998B-52F086E841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B353AB56-55BF-40CE-A6EB-87B50EF6E8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B55B8E07-D5EA-41BD-B18B-858021E7F8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E0EAA87C-2AAD-42A0-9415-9D9D64E482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3194F532-AAF8-4F00-93FE-998D983CBA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389C36EC-539A-404E-9E05-8BCEE7091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18361D1E-42E4-48CC-8BE1-DE08E1FF37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7D2CC79D-F4FD-44D6-AB17-BE164700F6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9754A32A-77E7-443A-BEF8-7DA05188E9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E823B3E5-9BDF-4EE9-BF76-3141D5C95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F7F621A8-E23D-4BAC-A415-62F6CF3B34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53C83D63-88DF-40B5-8F34-C709283A42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3B756A3A-BC79-4897-84D7-7280400036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F1234EDA-FAA9-4201-87A3-47DCC20149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241C33A4-FFD0-4BAF-B334-29CBEC9C6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84019472-5EF9-431A-963A-C7CF6C6892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8E3A4B9F-7E34-4E13-B5B5-959B44E3B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AD837196-4961-457B-83B6-8A338A816C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DFA2654A-17DB-41FB-88DA-0EACFB487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3DFDD980-71E1-4A56-BF65-22E85E3114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3CD3BAAA-89D5-437D-B5BC-2D86B093D8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4979C104-36D1-45B7-A000-8C33BEC69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450DA071-D01C-497B-9BB6-FFFE9D97E2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6A3EA215-8B93-4A1B-BCA9-A45D2EC142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C56FF75E-2F2B-4EFC-98B3-1B5AD2325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43E2C36E-5A91-4E28-A66B-B2F782446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9D658726-6662-4D03-BB6B-55B091AA1C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515E9093-DF9B-4731-B8C8-F26C6B6E5E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6D562A15-45EB-474D-B32B-29AB06A43F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D7DF5EE2-8D2D-4A21-9B01-E530F9B44B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9D9DBB9F-E62B-493C-91B7-CDE0EBAABE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A00EAF9A-61DF-4977-8913-D80ACEC083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0138D61F-64B1-4990-80D1-5693F31658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78C11C46-85E3-425B-A888-0E0D78F4A9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ACA2F01F-75AD-40E4-B5AE-184BB680A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2FC5259F-9157-4A40-ABB6-2A322BBCF0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5A951CE3-85A6-4683-9482-4935411D3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CC8E2380-D0C9-4E43-AC14-15B287DE94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ABED3F00-ADCC-4665-9479-C98B553A47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00CE6AD9-BEBD-4576-A453-AD72FEFBB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6499117D-1B1B-431A-8CF1-7F65539F75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D96709C6-6727-4EAB-95A3-9D40AA620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075C1B71-CC8B-4611-8D02-69C40BB142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5DF47157-342D-48F5-8250-9F9AB2884B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312B0A68-1C5A-47A3-A308-9C87A5D66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D68854C9-2B70-4E26-A055-4E2EEC997B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4ACC2FD5-82A2-444B-8F8C-44CED74309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31519253-D00D-4983-A33C-CFBD2408BA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1533C3E1-E39C-4FC3-9120-7E0ACED516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A3E7CCE2-666C-4AEA-B315-0D074B08D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ED5DF466-5DFA-449A-8EDD-88D95EDBB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02411664-28FF-49A8-92C2-5DE597E3E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127C73D1-96AD-4D05-A200-481DABACF1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3E128F4A-DDDD-47D0-B84F-C8437B7E8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57F5E148-8073-46C7-8ABD-AFD20CBA0E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F6DD4D1E-D1FC-472B-A6BD-66D6B55DF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105E6108-B153-4089-B492-CB9A137A5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CBE33BD2-02A1-4022-897D-08CF07AAE8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07291DDA-8DD0-4EB5-BE42-5384897A0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C1C85173-16E5-4403-8C2A-ABFEADAA8D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3512E26B-DF0C-4B57-B745-EEDB9F432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5B332C4A-E945-4B88-A134-CF8EBD35AD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E6F63AF4-6095-4AD0-A440-CA724AA4B2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04AC6AAC-EFC1-4704-A4C1-9BF22058CE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AACF1653-8158-4932-86FE-91D41ABF2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AD76F17C-4592-4C0B-9E21-7B08FD699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23FB5128-4DD9-42EA-B8D2-95159EBFFC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ABB504D9-B4B1-44F2-810E-79CB536BDA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B5CD7B52-26FF-44A7-97B8-A67960B4B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A3D93A05-0AC2-47C2-AE81-E7EC225A6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8AC0F736-2EE3-463F-91A9-0C56D25C2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F27C5172-A666-462A-B9C1-EF0B8B3AD3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B882801A-165F-4C9B-A6F7-3147ABB65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BFA67780-2599-474D-A344-9A365448EB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71B3B700-F256-4D8C-B8CE-4EB5D5A3ED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40298C35-58BD-4E8B-A036-75F4C29587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11B7D05D-E48F-4691-9955-33C1DC15A2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FE8F9C13-3F78-4683-BB61-DB2806AFC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A0006840-6C2A-47D9-99C5-EE92CBABC8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1F9D35F2-D456-45FE-A969-0F81E2C6C6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CF597E30-C821-4003-8488-24F550A9B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31D6667E-B3CC-4B73-A69E-E8A068FF1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C3BF87AC-A64E-4BFB-BB79-51EC022586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CB209504-B3CC-4140-9ED2-EA69C8EDC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FFA8CB33-6D49-4BCC-A198-19CDE07BA8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CC362180-4D4A-4EA4-B936-50488D236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D5F0E56E-6841-43D7-9004-2A611E132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B96C7BC0-5104-452B-BF6D-72E1B1572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1C9F3D82-5821-4759-9990-B3A22C44A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484027FA-2D8D-4C85-84AA-546673396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FAA7492-B259-4706-9FBD-092800EFC0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66BBA8B4-0F69-480D-B6FC-23B0F5812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52EDD7AB-3808-4AC6-9D85-D50E49ACB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67429202-E475-4094-9D76-76F23F158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8D328230-DD8F-4349-B53F-D54D7E99F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8F9F3238-0C6D-4CB6-882A-09ABDB741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C2AC1787-1CB1-4979-9044-5F5EE1F14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DD5B224C-5FAB-4695-A417-5515BBDE00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8120F7F8-083D-4336-99FB-98049870A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19ECBFFE-9AAC-47E1-A0A6-DDAE9DD7E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E7E6B850-0E5A-4143-BEB7-70CF610BE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B8C289AB-DF87-42DD-B2EA-FBCF58806C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53ACD6F2-AD38-469F-9013-71ACFF11A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6A911C5B-10D3-4975-A2AD-2CF64882A3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2AB41C20-0FF2-4F56-9801-21FEA5CFA2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EC79B984-689A-417A-8BE0-62C92442AA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64EB4967-532E-485D-8C08-94C3A93C3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3BBC9FA5-9108-4763-A5C6-6BE09F4A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2C38707E-4F09-4F67-838E-DD1C84960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3CA0124E-D42F-4EF6-92DF-6458F17EA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6AC6C689-AED2-42FC-9B5E-66662BC41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3C04E851-D6A9-4970-A277-23C61E60B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5AA71F75-BE97-4897-A4D8-551E6D90AF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BAA6FDFD-3630-47CF-9AC7-B2A22805E0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D18A00D8-7425-4ADD-A717-FB45CB8CC7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A34DB9D6-556A-41B2-BC2A-7CF76359BC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1EC89095-91BA-4F41-942B-CC7DD6EF5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4A7C5222-E584-479F-8D69-D6CCCCFA9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F19354C1-085F-4B21-B94B-D18ED69A22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5EAF5B41-CFBA-419F-BD13-74DA028F41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C2023C7C-30E7-49E7-A6F0-2B559731C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106D62C9-F033-4710-80B7-6C8EDFF631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2D99C335-330A-414A-A7B7-C0796B5833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49EF0FC1-D1BF-4909-9062-08AC71C7EF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86070748-5C91-4277-A355-39BAC50CDE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CCB30B8F-E745-482E-AD8E-5C6E6ADD69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799F24BB-E4EF-43EF-9009-C493624FE2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B36819F4-4E65-4E28-A3B3-8C73E5D64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6E2061B1-CB4A-490A-A62A-AD2BF446E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1939DEE2-9748-49BA-AF79-0AF835E8DC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D1DDF805-8238-4D1E-9ED0-6767ACA58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7491A5C1-F68B-4C06-96DC-F6EA138A61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01CBC614-A346-44FF-9E04-F2343873CA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D0BA8D4B-9337-4DEC-9729-6FF121657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0D1798CB-D415-4FEE-980C-9DDA82668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732A58C0-06DA-4D3F-92BB-0EA848C97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DACBB805-3D29-44EC-8A91-F6A7609AC4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ED7CCF4E-0C4D-4DB1-A14B-FC2F03EF1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47DDF4B9-F01B-4006-8A32-BE99E2173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59415E79-0E7F-4C1D-B8A1-CBFBB522B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0B88612E-A949-4BA9-AD45-AC54FA1CC0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B706E946-67BB-4172-A61E-26132FA0CF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4BF0AB80-DC39-49A1-AA30-578A2DF742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6BD93034-658D-4A76-BA3A-70C411C07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8E80D068-6860-4FA9-AE05-6728A242E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3FC58E31-21C7-47F3-8382-145D9E9180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18C4D42A-A50B-4619-9438-51C987819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0A39697F-1CB3-444E-8A61-28047C75BE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5516EBE8-948B-46CF-91CB-A33A64B3D5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E9E21CC3-2B2B-4DE9-9AC2-B36DA6B429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FE2E5B24-C62E-4FAA-8D3E-A9ACF6863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4D342077-4946-4B3D-8AC4-38A147D9AB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75740652-89D3-4174-95B4-B1BCD47F14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5F9117A9-8A4B-4652-A943-D93C07441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FC5C9F60-FD0E-40CB-B06C-A03B37F51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7A941F65-8871-4855-A4FF-09067C8BE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DBB00578-8A30-45AD-BEF7-8EADFA335C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A107E0B0-8E62-4113-9A2E-D79072C65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84DDA563-1918-4EDF-81EC-869673CFE0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2D558909-507F-480A-84BE-1EF5AB1EDF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CDE99623-E6A7-4C46-8614-7BAB399F0B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51BC49B6-C030-445D-9D4D-931180E1B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26004F28-E026-4F09-B3F0-83966FF94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C8538699-9613-42CE-B71B-E5975C394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534651C9-97A9-42FA-A130-5A8B17B2F0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C1AC3B00-4D77-432F-8382-8646039C27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F00E36D3-2CCD-4617-8937-8AF5494D7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AF0B4894-AC6F-42FE-BC02-E3085D761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99A6CB8C-7A32-4A5A-A479-8F840773C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4FE21058-73FF-4D3D-8CDA-2ECE628B05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3CF3BF47-9AE5-427A-BA5C-9BF9062BB8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F5A3D044-F66E-4C9E-959F-1B3623EE1F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01033AC9-E5D8-4623-A93F-8601B9991F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7937C8F1-93B1-46DB-84CB-E0D1B7609A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99AE2443-C1D9-4E24-A110-3D32DF181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6C3A3271-F504-4A51-9B91-8C962CF0C1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DADFF6C6-8FF2-41F0-8058-7E53A5315A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36E0AD4D-C4F8-47C1-93FB-0A8D09861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A9C30CAD-4CB3-4027-8985-83F83DF91A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87A42F84-2397-45B5-8D33-DC142523F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C9B064B8-0004-48CC-BD6F-CAF152366C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EDF000BF-5524-442D-AC6B-8072150705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CB01C018-3217-432B-B31C-5F229E0632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8ADD36D0-3315-4DEC-BFF1-56F6C07C5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E0C654EE-3A3A-498C-B9CC-98CC0D0A34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5A58F4A1-E418-4D4A-A1A7-4A935EFCCC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BBCF5D9F-8DB3-460D-866D-2590D2D4DA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ED42F325-3B35-407A-AAB8-CE1DC9932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19303116-5894-4CF7-935A-9FDDFCE422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5175923E-0E60-43C4-880F-80C987FAB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C1B19F9E-12E3-4746-BC2B-1C2C8C713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664C3FFC-C1F4-4E37-B6B4-3BC43378A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4F3AD13D-588C-44B1-A55C-B72979B0C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4A54A496-E3F6-4168-B531-337F78EBFB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D477AEA1-AB38-4453-AF89-CBBD50FD5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A4E2CF08-60AC-4BA4-B46B-248FB7AC5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BDC79AE3-6B55-4217-9726-2150C792A5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67750BFD-F28A-40D3-AA37-471294E493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E72B9196-6577-4D24-9881-E2751BC18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A3EAD876-51B4-445A-8481-4E38DC31F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A89F31E6-2F9D-43B9-AD64-F3B0C4FD41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28D1DC4C-0956-4AE4-96AB-5C85E82C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BBB28DFB-3873-4974-8BE1-AF10EAB1BF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36951754-2474-492D-BF74-1B41CC8E9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E24F3FCE-37A9-4248-BB84-E6A8F48296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1179B96D-43C8-4132-897E-956BD59D38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30BA6172-3454-4DEA-BBE5-F41AB26F28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0A5D406B-EC8E-49A7-B133-11C0C1DF19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8D7C98DB-0443-44FE-9978-7E9852DF71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62AC890D-F510-443F-A342-9A55238A74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B0A48D21-14B3-489B-B23C-4FF3C8CB10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C00CDBA5-6F05-46C8-AF45-2B07BE07E6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2F8ADF4B-2FE1-498E-BB62-91258181C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5A790937-F271-42D4-A401-01A420C74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7B554496-CD22-43FE-9C2F-5059FFDE0E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9D9FAF16-3ACA-4687-BCF5-27ACB91B32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A070AFBB-F432-453E-A57A-99EB826694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CBE08D78-A26B-4DA7-80DD-2F94B35618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57E5F998-495C-4EF7-9BCF-CD779B8EA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F0086381-8A07-456A-BBAC-32CBFFC2AD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75CD32D4-7D16-49D6-B401-4045116A1D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343838A8-B5F9-41BF-B112-D5E2C02C0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01F5C086-022C-499B-A250-6F3863614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E924DDC9-E3A0-436A-85D3-DA5C007394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F21C08FF-82FB-46C3-A4DF-BD92737251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7FFE7488-CAF1-4EEC-AEA7-D1BCEA9133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0A16B764-2514-4464-81C7-B7D9FF810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FFBB3E61-0AB2-4D11-8592-B69EDA546C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DA11AE07-1F0D-48CD-8A29-EA18B68BC4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02B2C722-C24B-48CA-ACC8-91F6E83616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BD19B315-C4F7-4886-8004-23DAD32F8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CDDE5D9B-4CA2-443C-A478-FA1C221C96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55D8A9BB-A534-4192-A101-4C9079963F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316B23FE-CCCC-4929-A6DF-A59F6AFE9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7502D098-C724-405A-ADFA-1FB76DD458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6A994D31-3774-4867-BD0B-DC1A3DBBE4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D8116FD3-8F46-4208-978C-66B41DEBCA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ACE76CA4-8C9A-48C7-9EDD-16321518F4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A5DABAE2-78D2-486D-8BD9-5DD85B8A0D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D9F6C65D-C434-4C97-8540-914A92BC9A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C1B31CB5-64E7-481B-8232-E4D94ACAD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13259674-09B5-45BE-8C93-66E0ACB6D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0CEE48FD-FABF-4272-8B3B-07113DD811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3047FE03-7B33-4E6F-806B-6D8B691CF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54368132-4C45-44E2-AF06-E5638D7FB2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C7116519-8E65-464A-BE86-9C955AEA0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7E30215A-67A9-4BD9-BAA8-08BFF4A6D8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B07EBA7E-7661-4AC3-954B-35748ECDED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000674D1-556D-4C4A-9785-30E49A35D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0264F02C-D979-4ED4-98FD-D1A4E1E44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1ACC96A7-9270-497D-9E83-E6BC3413D4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612833CA-C5AD-4CAB-80C0-C29C1582D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F2AE38E9-23CA-48FE-9E99-512862AC45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8564497D-874D-416C-B79D-D2F514732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39D5FB59-2B87-44F2-B7B6-90128F641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73ACEEC1-06C6-48B8-A252-AA4C1CC353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2F849238-67B1-445D-A077-C2FDA9C897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A0758F2F-D863-4D78-85F9-B428CEE9C5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90AB54F8-9171-4FD0-A770-746DCB42E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1B8E1629-D8EE-4A29-8544-85B4423E17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DEA9D895-7D7F-4D08-8F8F-14D8BCC0F6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687DE1ED-9143-46CE-8C9C-2797B5611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39BB8EF3-DD20-48CC-A2A3-B3CD8D879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F32F3870-8BF1-4FDC-A5C6-D97FC61161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654B6B50-E185-48DD-9877-DFCC65F83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2A2B35FB-F010-4D80-AADA-3C7E8DF91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9BD5D267-1966-4C97-B065-C7DD1E6956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D8FB6867-E287-42A3-A7C0-7DBF51695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3CB780A9-B293-40B5-9D10-43AD94904F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103378D9-5DA1-48CE-A45F-A250763A7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E0C9D804-3B7B-4EA2-8407-1D7CCE4091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F9B74D1A-3D4F-4BDB-814B-877906A29EA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8707B290-46FC-4A38-BD97-AAC7A90DC1A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C134D4F8-2379-426A-AA46-CB2FB81EAE3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53A168D5-D0EE-4FB7-8487-DFE78F6FC25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4C88DB07-5F23-4AAF-A9C0-D1DA3B2ADF7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74C31939-7DF8-463B-9E3B-2D2E32B94A4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A505CCF1-EBE2-460B-A0D9-E2C1A6AD5C8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EA191D4E-8721-4C80-8170-4FE90163127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AF8FB218-23B6-4FEE-9EEA-7F0F3077BCE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4845BC0C-0AE2-4B2C-A72A-E6AEC381B2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B5E807A1-AC09-4569-A6CB-ADFD081599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D47D8FD8-21ED-4000-BE5E-496DDC99D94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8F97BE0D-FD24-4528-9BF4-332ED05649C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AFD970D2-B26D-4BB4-9A16-B3D92C7AE70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662CD5F9-BCFF-4EE2-A346-1D113FA4D57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5D8EDCD7-0198-4704-8F36-C112FD6E01E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29B77242-D896-4FDC-978D-B87504361C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FA85F1C5-CFB8-44BA-BA32-3EBC6C6D62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CD1957F3-B06D-4B04-BA2D-24DF005D7DA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0ED6D27A-6403-480E-94F3-97D5D787A5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B7D7BCE4-BA9B-4A29-B647-DBF639F5A4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F493D781-59FE-4C40-AC1F-9F8BA62EC19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CCABCFAC-A845-4384-95A0-7D9222A0566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FEF573D7-9CBD-410F-9214-F5C23A9E1AD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51944605-CEC5-45AC-8A80-4F938A0B4E9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0B2C1347-C8A0-4873-88CB-946F801D822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622A3208-F2EB-4515-AFC2-B2AAF46B23D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DBB098B5-ED20-4A2A-9A5C-BA2699F2DBC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537C9A94-B262-4CE6-8DB5-AF1F4B8EAE9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60EFA0ED-07CF-40D9-A63C-F00A2FAE37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8BF8499E-AD10-4093-B538-6860360A30B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28FF9E19-98EE-4D16-B6ED-E6181C9857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99CDEB65-B305-4139-9995-CDF95394DD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BEB91E99-476B-46D7-9441-8CBCF73B70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ECCEB97D-D955-43DC-8B97-3DEDCA81699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A9FCC599-E342-4118-A185-2CBD377A6A3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484ED29B-B2A8-4D7E-84BA-8DE3E4D0A34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5891AF51-1DE7-4CC4-BEF8-DABD02BF5EB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4E40C80A-5EEF-45BC-A1F6-9C4940F230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E28FB29B-F91F-415B-B6B9-D2E283119C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4864E92C-3D84-45F9-80C3-BF37AF9479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407019EC-7482-4D3D-B177-4ACEF4D67D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CFF4A339-1A22-40EC-ADB1-EC3B28F8FE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A4FA053C-C466-4F67-824E-DB55DD6E57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9E92B42C-6D48-47AA-B90B-6CCA1E77897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5A9D80FA-A6B0-4486-BC28-77F8842CA9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3280E87E-7199-496E-900C-0052343808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7FDA143D-94DB-4B02-B4A7-FBBEC3AB6AA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21560076-0E38-4640-9CA3-ECE418B9AF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55269A6E-6D27-48B9-B799-BE31987063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91AB9C1E-EC16-457B-9B41-EF2C774649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93FC3AF7-5E82-47EA-96AF-4052080E8D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D3FC3A85-899E-4F28-A913-845DF496BE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EFB93EFE-6E79-45EC-B7B3-E3F29B28351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FF7480E1-5C14-4840-A430-E90F2241C3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46AF36B2-A12F-40D3-B421-DBC6D60F558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EF354EBF-70AC-4307-B30D-427A1BAE6A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00018415-DC1D-48DE-BCBC-B9A8A71139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D91FFD14-199B-4B0B-ADBB-A6521345437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1AF61262-3AC7-4BC2-8922-5C0C78879E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434F8365-F778-4FD7-BA09-14A6EB42D9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953E84D8-7128-457E-A71D-336315F8F7D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32565C7C-0866-4B70-BBC5-2A08435A02D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018DEE6B-A5D8-4698-914E-E83BD11A829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BDE21534-9A58-4CBC-B30E-929D39AA29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C4F01A39-445A-4F4F-8C9A-7790E4CAF9C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163B345E-08BB-4420-B294-8E0FDD86D6F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55C10976-40E2-493D-B038-A263963A12C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BAD932CC-70C9-4C66-936B-76C03939D5A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CBF548B5-FB5B-47DE-86CA-112DDDD51F0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AFB90D99-7E0C-41A0-B7A6-EF495210526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9B945BBA-2349-4AE4-8611-B88EC589E5B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86C0B959-5C9F-43D2-9EFF-776A42769EF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17915B80-E1F5-44A5-A228-946CD716675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96CE855C-9F9F-4979-9387-95CD1D2C3F8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E5961B71-BE29-401E-97D8-06ED64F7FC1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029CEAA7-4F84-4178-AC6A-81AEE5FBA6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60E07C75-1417-4529-9540-B15337D1790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6D208BEA-36F6-4137-9794-45E3B98932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BC88187A-DBE3-4178-B344-27168A7D767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CA2BF267-9A97-44D3-A5BF-77DA0A48588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0164A8CF-E838-4959-9A5A-E6A06AA70E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A7608995-900D-4B2A-9D09-A797ABD065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B426767F-C4FA-431C-8523-6F0E12505C7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9B945FCA-3A4B-4B40-9C14-844C69093B0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D87E82AB-D01A-474A-A9DE-E501CDBBE85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73E3A488-D4DE-49D1-8ED5-EF2A9DFBCAD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3044E5B4-227A-4CB3-A491-B7FD12A161C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6A38D187-1436-4EF7-A061-6E1EC9E0EE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23693CDF-D7B6-4D63-A0C6-B3435A132A8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B7E6B331-593E-4125-BFF8-82AD0C472F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B4419E43-8939-4EED-8E28-05796781239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8BD291D5-DB65-46F4-BE3B-4652F1F80EF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D82C1189-1E74-4025-9216-A8F358BC09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993EA2C9-7FC6-4FE2-B4A5-5F0F61978EC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65D30D97-B8DB-451E-8CCF-7C1CF711DCF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BF90AE83-1191-4FEA-B0DF-BBE45D43C9D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7FAD8F49-100E-40E5-9177-5E2E3E5F2A0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63DE262E-D3DF-4EFC-954D-288E83A2CF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C6A67EAD-BEFC-4980-952C-59B15CF54B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5623D7A7-4CA9-4593-ACCC-FD38358E47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17A31278-C3FE-4221-91E1-450E67C5F5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4FCC6FC4-45BF-4261-9043-094E734206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BB3764E0-0240-4DCB-AEA6-DDEA950EFC0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859BDCFD-21D2-430F-9E07-B1A73C8A705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63465485-BDD2-4CDE-88FB-59962ED783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328F8BFC-D233-436F-A743-04DC8FE5A1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D150A9FA-F749-4C73-B81A-6A30E63BF3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D3357AF4-7C1C-4DF3-BFF5-38F9889FCC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C7052E5F-75BF-4F80-AE6F-D75D07C446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672179E5-8267-4845-BD88-852B33F82E1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3EC1363B-21B8-4B95-8CCE-B822EAFE2D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7CA22403-F7D5-424F-8F8A-D8969515AF3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4BDA0670-6250-418C-9507-2E3328ADEE6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2A363715-C3B5-4399-8A2E-AC41EF8016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C7E86FE1-1928-44E8-9ECC-76E5395A5F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0A15D9B0-C0D9-419E-90CB-D0841CDD3D9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193DEC43-460D-4B04-A9DF-40E20C9BB7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EE153DB5-EFC7-458F-A912-6840911793B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9BC1A77A-CAA0-4D0C-907E-42E0DB161DB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5CD1DED6-62FE-439F-A61E-DC19ED8629E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60ED5C96-7764-4588-AB66-0C76EBB8139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67308B09-8ED6-402B-BEEF-CACFEA0826A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D5C6BF32-4780-467D-B0E7-E365394433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142875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5DFF5688-72BB-413D-A9FB-2980D09BC08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44B58F2E-175B-45FF-A600-14100D2578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7F91E501-3FC4-4BF5-B03B-B3741C82748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B4734840-1AE8-41B1-9D88-AE5F8C306A0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EAE90915-1C9B-4522-A8D4-A1A44E5491F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58317872-E91A-47B8-BF62-81C91F0FE6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142875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1DA88512-485B-4386-8621-7CF346AA3C2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09809CD3-02E9-4AEF-A425-BD8B07C61C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510A48A6-C74B-4CF6-9F09-EF1A02AE0D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4F9C5786-4C14-4A64-A70B-63F6EE6E4A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B6ABEC24-D0F9-43CD-A3C6-F4DA0491A1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C7BFAD9A-5AFA-4E50-85D8-EC64A391995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022989A1-0DEF-451B-AF7A-A1B8BEB6E80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A5B42BBB-FBB3-49B4-AD92-E5C9777B71B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FAF97769-EF99-41FA-AD2F-0AB7337925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CEC02E41-74EC-4816-A076-3A556FEB03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9076F6E7-34C1-4763-87A8-D0D7E0D7AF1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14416464-4693-4C24-B62F-767BFB570B5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425E3F58-7393-4D8F-8413-A8D6703DB26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E9077DBB-5DEC-496B-A478-D8AFE8EBD2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E2A09F7A-268C-42C0-8234-9FB1EDFF32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94FE7789-BC4C-4976-A857-D4387F23C9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A73F7CA0-5CEA-402A-9351-E5B5151A99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24F54A75-C165-4539-B2F3-46089D3B7D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5F9288D3-8CA4-4EC3-9254-21D9C7D5CC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740F6A83-42F5-4C44-9AF1-4D262B9CB10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092951BF-44DB-46EB-91E7-987160959F1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D278D31E-2DFD-43EF-96F0-46DDE19D3F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E70827BB-A2AD-4CD1-AC31-BADB30216B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F6C0C6B3-BC39-40CC-A43F-389E47541A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DB437E6E-98C3-46BA-8C30-FFD5C21021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1511BC51-0BF9-48F1-8CA9-BB62313FE2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DB4BA859-7147-4D60-ADF1-56212DDE79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A4D5F486-FA6C-44BF-B79F-04251151EC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86A01792-E06C-4A52-ACD9-1BFB2280CD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C212E281-8951-416E-804C-0A2C0FF202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318908F9-DCE9-4BCC-B13B-3B7288C857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4FE22C1D-7691-4E33-B03C-AC105BAE40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9A6502BB-3B1A-48B6-BF2D-4906D30C0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87EE47B5-527C-422D-88AF-D50A2C9313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47D3DABD-1F33-43AB-9EFF-1B35571CF8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9BB10F43-D682-4A83-80B3-633CE2DE47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BFF11DE1-CD80-4C06-B0F9-B49F5E87CD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7B689131-4A67-406D-A2BC-AFA728F58A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A8CD7781-1379-4F7E-8862-639A36E827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C2862C9F-658F-4D1F-9350-113DCD37AC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721FBE45-1397-4DC7-96B8-07C3320F55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921830CB-073C-4F20-BE71-0018FA3070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E3AFCD0C-E66E-406C-9456-A6D3E20E65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624E70AD-9E95-424F-B49E-F3B6866682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53212F2C-7DB5-4231-9140-2BFCDE7BEB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3D9C9597-A359-4272-9E4A-44435C9BED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2BEF84F3-1651-49BE-ACFE-77A03CC959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6E77721E-9DE3-414E-9600-DC509C7D74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1A888FEB-DDF3-4C37-947D-FF0A77428A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93611AB4-10AB-4991-84E8-7826EC9A36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6CD17643-40EA-4E20-ACA5-BBAC4209D7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056007AD-644D-4405-B339-B9A84FD1ED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1794AD19-C939-4726-859D-3D6AA23DE4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7712438A-9E9E-4208-B4A1-990696705A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59FDDED4-D995-4C30-8F69-ED13CFFFE7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A8DB8A56-B967-4474-848E-BFDA1EF744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0E280035-4281-4C70-B901-89CB630DD8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77B5408A-767E-4517-B8DE-69E2A670B5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61032D81-B51B-4BA7-966C-B63CDB71D6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A2462C0D-CFBD-426D-8D62-4013E8F322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436C9457-9C87-4136-98BB-00C364111C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7F3B21A7-94E8-4314-A779-1D9C59753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0CC98C0E-8F3D-4E9A-9E9F-E10608B17A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2181C43A-F2E7-4A18-BADD-5B0795209D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5BD9CA5D-2614-4EB1-A312-CBB124E7EF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1CE5E1A4-9105-419B-B02B-CFE559B1FD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7CD8230D-844C-44EC-A0A0-097BF3CE20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B24499EA-0C6B-44CB-BA47-D7144EE35E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E3D851BF-B583-428C-973D-47762301B09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37DE4F01-11F4-47A9-86D3-B2D1D54354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5F34D249-7AE2-4689-AFF4-DA913B22676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87E09FF7-6AA8-4B7E-9D15-368A6C119D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2FB7EC48-6A2E-440F-9C7B-7D222FAFA2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FF9309C6-28DF-465A-9840-CDF3C61D666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B6E5B8A3-7A5C-4808-9B32-45D995B251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C048B136-3010-4CA9-95EE-983F6430DE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9338EDFB-A7E9-4FAF-BADC-869AF80CB6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DD5FCC06-7935-417D-8682-DF93316F15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7367163F-2A19-47B3-AFB4-DA4A932A58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981A5EE1-074A-4D6C-9823-915CB3974F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EBE8F0EC-BCE6-4812-A7AC-085009FA88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B81DB1D3-5A98-40A8-9123-F26BEC12EB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B663150E-0D20-4FE2-905C-6FF562501F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A8EF3141-9210-43FE-A6F6-CE9065894B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BFEF7E95-4B6F-4733-A6DD-9068C627F6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F5E76B36-A8C4-4940-9569-7C5A3C1876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F94F9537-82A7-4038-B734-F419826B92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F6CC78F3-3F85-4D47-B352-C34E3C5FC1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7779AEEF-7757-473B-BE11-0CFF35FF42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B844B868-82FA-4B06-B314-45F9BAEA0F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197EF3FE-B7EB-43DD-9503-49EAC1121D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9FABC339-3400-47DA-B996-235BE27390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5CEF8ED6-6F28-4B07-A308-0B1FB036C2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2C35CDC5-D368-4822-A880-E16B3D9AA8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EC6F921D-B5E1-4248-835D-8F94140E7F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F2D2296B-B47E-4229-B44C-625D88DEED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1ACE038C-6663-46B1-B87F-821CA03BBA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CC16B4DE-CC73-46B9-8D28-E9E4087FA1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48F85C85-2EFD-4842-B3C7-8B9396374B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07524473-474D-4A92-9EC0-FAD9B7AE25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02D831A0-C980-4934-81C7-509837AC7C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48DC9A03-4600-424D-BB7C-C057544403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DACBF332-1C61-42DF-9687-794668E9F8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C03EBCB1-11E4-4B98-892D-B8F62ED1EF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F34DC21A-AB93-4C75-B2CF-4ADBB54CAB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3B7391DD-1136-435F-9886-F8C97765D6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CE641B7E-8073-4D29-B17E-27EA8B1D3A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431AC546-512E-4AED-B5D8-8F2C939068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0E1B0B25-F1E2-4A36-873C-36863920CE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A80929C0-BD19-4873-A6B5-E16516FAEC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B2794BA1-24D0-40C7-B3E6-21F56A03CF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D4DF2B87-92B7-4286-A0B4-8B8E6FFFA2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F965E727-33EB-4B8C-9EBF-1D4E5014AF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DF0F3A68-2C7C-41C7-A533-525D593F5E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E57C4250-BEF1-4DDB-A176-7708FB8226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866FAFA9-93EF-49EE-AD4C-CBA0B84369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1DA5830E-D5B0-4D92-BCF8-9041657C5F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C23AD20B-E775-45CD-A7A8-24EBCDE66D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C9C4B049-F70A-4CAA-B271-70FB744CCA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AEA14FB0-2B8A-4D0E-8873-CDF6E906AF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46296EBA-2D73-4761-BAF6-D77BC0CFA5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AB5A0E04-C0A8-47AF-8B19-1B63180411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DAC35B33-2F0A-4DBE-A37F-FD2424BA9C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90AD7673-6EAB-4171-B83D-69E6B07CF2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01DFDCEB-A4DC-4DA5-BA07-10E6D22FF0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07BEC400-7983-40AE-8F01-01229CBE8D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00D6A6AA-267B-423F-B105-1F736DB0ED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D7625563-BC0C-4EF7-8110-4BCB93996E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37F5C2EF-E26B-4D4C-9504-7EE7F6E976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0FC0C513-2310-4FCA-A65C-28B90BDDEA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142875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F13A885F-F212-4B95-B828-E7A1343B1A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C8559A72-F5CE-42AB-A47B-295F621EBD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7BCCD012-289D-42F1-926C-EF966A6ECF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8FC909B0-869C-406D-A04B-EFD5BFFE19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7B15D664-FE7F-4C49-91CE-9DA65B7340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0E60F584-9678-4D92-AEEC-FE54436DAA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CD4F3088-052D-4EC5-8C93-781DC4D202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A2C806B9-DE93-4E53-8C44-199FEA0FE4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C9F9D1C0-6570-4E17-82AB-F9F5A5982E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C15E2124-BFE3-426F-A68B-2C88CD022F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DA4B1587-FC2B-4F17-A06A-DBBF33524FA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035CA8E0-3302-48D0-AF8E-AFB694D5B0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69127533-AEAA-4342-8AB1-D348E07469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4D4E8987-3442-4A6C-88F7-088455350A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8AA8BADF-5B80-4C7F-9809-5985252DD6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58B100F9-28E4-4A8E-A078-234566177B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8696CE4E-7381-4B00-88D4-818DDB6977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974F1222-576A-42F5-83AA-946D020E9B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4938D970-748F-4372-BBB7-020F8B81FE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193FD95A-C078-4EBD-9AE8-4E73A53F73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62C4BC33-8AD7-4350-A439-CAA6D63D59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F34820DA-D624-4689-B367-559E5B8137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705A017A-0A70-40EA-835D-375A976919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2800BBC6-FFD8-4F55-B9CD-64CE401861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52546E14-8F96-4EDC-ADA7-85FFD1271C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6E981644-8C24-4525-B8D1-48C7B30AA7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031C9CEF-6245-4AF3-BDE9-513A68C28F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E181425E-6DA8-4766-8F85-4F8082B1E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354028A1-2305-45AF-9A46-D5A93CE5A3C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309865DA-0837-444E-AAA3-EDB8596A4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B1AA9DC7-95D0-4337-8D86-ADBAF00200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7FDA263B-19D8-4D9E-B764-154C4C4DD5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0BC5E0BE-4BA6-4240-AE92-91B0D83261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231D15F1-A4C5-4FFA-960E-FDF04AB42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7B0A65D7-4845-491D-93C4-B3B9E134A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23E2D568-D8E2-4BEC-B36B-BB4157B9B4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107C52EF-C0BA-4AC3-9BD9-1E14CC35AE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C7693C7A-6D4C-4BFC-AA32-F92455013B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175DFD03-DED3-4D04-A0F9-2980EF0FE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C683B22B-EE04-4162-A58A-AACCE00B7F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0260E3A4-2A2C-4E27-AA91-3989144D56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AC37A8CC-70C1-448D-9487-A6C8056C4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C3796F91-5FCE-44F3-8F48-10405F9DE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CBC22148-281F-4A5C-AC98-89C7E7A198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136095BC-B37E-4E85-A26D-CADB9C744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8519A11E-8646-4FB7-9054-36F594DA3A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AF062C8E-A11D-4958-BBCB-0554278FAB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11751E36-6E25-4B91-8A89-9B8DD83B00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38A64A28-8B15-4BE8-A2FD-4BE666B5C3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61AFD898-456C-4078-912A-0A96EF35F9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10D1CBC8-E91B-4806-BB17-91E767184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8A63B7A8-B1CA-46AE-8220-F9531E4B6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28F01391-798B-4563-A373-BED801B41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FB15835E-0EFD-4C74-A73D-93AE86F909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CE70BC75-BBB3-4D96-9F5C-8B12A1F1A2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E7B01A4A-1954-4997-9B8A-D429114C8C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C184A6A8-7959-4440-AA81-F6EDAF778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50C6AC69-D4EF-4389-995A-5924D90F3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C1681C2C-654E-44CE-9EB7-A5E7B2889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3BFEDBB7-8F60-43FA-958C-64A15871C0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A086CF8F-A77B-455A-9BAA-B83C51BBE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1C699F38-EEE8-4B4A-B155-DE0D6EA172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FE47E488-3D44-4327-86FF-0A10B952C9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F3297915-05CC-4202-8551-68EE273AC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96003BB5-CDB9-4580-8406-4CC43D86C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2D5730B7-3936-4274-91B1-6AC9556C79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409E742A-655A-4AE5-A541-8C4D1974A5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2C6DB277-1D80-4700-88EB-8FC49C8D2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D83FB82A-F736-4046-9B9E-735A9E96F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F5D94E60-77DA-43CA-AC4F-81FB9B96C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185D8FC9-4FF1-42A8-BC74-48F379D13C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4BE5C47C-72D7-4C41-9ED9-6D293D4174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CD1E6C86-9844-4F9A-84B1-0158D340AB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CE9EF747-7C93-4D66-A0FF-82AE8E249C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05D8BE2E-D952-405C-85C2-F753BABE71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A64FA3B6-BF7C-430D-A836-19FD2FF376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F95971B9-DA55-4292-B96A-7F0DB4AA9B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15C653B8-8619-4590-ADBC-4B92659DE6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7326D15C-D341-486B-836F-CCA768319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2B933114-7118-4FBC-84A8-CAB95D0EBC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F621A3E6-7C28-4B2F-AD59-D5F05E5A3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3915D65E-DED3-4A96-A2C4-693AD219AE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783BCC6B-57AF-492D-AB96-40789F8FD0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08A9FF04-1222-4438-B3A5-06E29B13AC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E4BF0BE0-7F5B-46FB-99A9-F3C176B93B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C0463943-6704-4568-97C4-C5AFB85E03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CF781396-02A2-4039-A26C-E135B63DCC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9DD32A55-2319-4375-8FB9-9423099268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37D536C5-17FA-4613-8929-469D5A0B3B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C3B04300-4C1E-414E-B57F-94E650E755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651938F6-32DF-4D41-987A-39F353D1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170D8C2D-B27B-43AD-8EFC-E185DDA85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DB976057-B188-4970-87F7-FB691430C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6B83A668-A66B-4B33-A61C-6E6053BBB5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09AC168E-9213-4A64-926E-3A3B8F96E7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2122F036-6BD9-4ECB-9A7A-D3FC682ED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EE460397-0A33-4C9D-89ED-1A026EE57B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DA2F87F2-5D47-406E-B7F8-893A83AA43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A4633078-3086-472F-ABA2-A63352D2BA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19B73838-86EE-4D5E-A86D-15EA765F00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221F41D3-7776-418D-A755-84E42456A6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D70DFB8E-9C9B-4258-B820-38EAD117A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03C266A2-5D3C-48C0-A8E7-FD0561A4D4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0C6E12A1-82A0-438A-9785-D9822F0EF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5EE79C16-7406-490D-A822-7325AD88A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D5DB50C9-190A-4FA9-88B8-1C0EC617DD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4201E56D-48A0-4ED8-AE36-A7BB735C0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44F882AB-4451-46AF-8766-B008D4D29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F735D716-C5AC-43C6-880A-CE0B1ABEC9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B22B990E-56A8-4A19-A64D-98BCE75A32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4F881C2A-4998-4712-96FD-17CA49C3B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67EC121C-9082-4518-8BC5-429BB6E759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C525AB41-BF6E-44D8-877D-60B5FD8382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3DFEA2C3-00B1-43E5-A7F6-5573A57FED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D69823A1-24EA-415A-A7EE-506282E93D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0E8C7476-9AB8-427E-A675-4D65DA2D8E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A44388F4-87EF-4032-B29F-DD0707038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9E3C4ED7-718A-4F6A-9DD7-B0A5D73FF2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AB7A2FEA-5D36-460C-8CF7-80E670CEA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1A09F57D-58F1-4AB1-8E49-304FED7FF3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BE636858-35E2-4197-8897-E156D2524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D47D9ADF-1629-4EEF-AD79-8563529E3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099EA83D-4AC7-43E0-9761-E0A444B006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52A29035-5FC7-43CE-A8A0-883EEDF95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17914192-29F8-432E-BE1F-B4005DE1FE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9F33F401-4B76-4D30-9BC4-AC532C95A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89F2106B-3508-4B9C-A2FE-7E1DE7578D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08E214B1-C15D-4CBE-B186-75F5ACC3A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9F1FA71D-D975-4A5E-9E7B-F34E7280E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7CC58BB8-CB84-4D5F-8071-7B854EDE1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9FDFEF98-FFF7-42C7-ACBB-D1A8575311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7476758E-9339-4353-8538-8975538B2A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6911B56C-A533-4641-A109-BCDAE47B8B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5932653F-161A-4483-AFF4-6AD85A9107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D4573A06-464E-4A05-98A4-890FF0D838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837D0729-1D40-471D-A5A3-5C62400C59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63342627-04D1-4D55-907D-619961BC97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F3B53AD8-E956-4EBB-97A3-6C4F45F92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BB0186FD-6D8E-42AA-8889-C7B19A06C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40F407A2-F21C-4B5C-9805-CBA3408899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5518685C-9C0D-44F6-8C5F-1B6A59475F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216C5275-F0C3-4AA1-9D10-E5D0553E6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F7672078-02EE-438D-828A-4DB14CB2E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2840F5A3-018E-4FF0-A06B-63CE53600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264C70D5-DF52-4B69-887E-25C967738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51A952F3-A02D-4EFE-A58D-525DDA969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0A10082E-7FBA-4C03-BA7A-1FB7F6180D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D6208123-818B-416D-BC73-98ECA61CE0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314325</xdr:colOff>
      <xdr:row>35</xdr:row>
      <xdr:rowOff>0</xdr:rowOff>
    </xdr:from>
    <xdr:to>
      <xdr:col>5</xdr:col>
      <xdr:colOff>390525</xdr:colOff>
      <xdr:row>35</xdr:row>
      <xdr:rowOff>194983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7BEA52A6-4901-4AC2-8E97-0DDEECF27A12}"/>
            </a:ext>
          </a:extLst>
        </xdr:cNvPr>
        <xdr:cNvSpPr txBox="1">
          <a:spLocks noChangeArrowheads="1"/>
        </xdr:cNvSpPr>
      </xdr:nvSpPr>
      <xdr:spPr bwMode="auto">
        <a:xfrm>
          <a:off x="380047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63F8B2FE-5A30-4E38-9956-FC36ECF20B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FDC9D53E-8BB6-4FFA-B2E4-AA9CDBAB8F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20171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3A38271B-646F-4016-98E7-08644AB64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972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C3EEE91E-2D17-4313-92BF-A675A70A6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7264AA5E-256D-4895-89FC-F86E46F28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DF5CE22F-983D-4E15-BEAA-128A54F5FF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14A28A20-ECAB-421B-B425-58DE0C46D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844C568F-E09A-406B-B92A-88FE42F4E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30FB0757-A6B7-4A7C-AAF2-291CC4310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22F418B2-3CDE-4C61-94D0-88406C24B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1B1F6CA0-4498-477A-9E1E-294D14B97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4560EA99-62B7-4602-A4CF-0F6C147B9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DB2D10A0-A8F0-4E5F-9E10-F48CAE63D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B437B361-002B-4D26-98F4-679C40366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946F5E5C-7B4C-4F32-891C-1DC12F1C73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0142576A-3396-4EFD-A49A-48769BCAC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B316771B-751B-46FF-B5D7-AB97D10D0E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377AF023-6DF1-412B-8243-4FB91D5C2B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F01BA6BE-2B98-4E6F-B710-BBB3B73E27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8816AB02-F61C-4F10-9B6E-25D28FD35F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C5088D49-74D7-4F0D-9445-F26381B938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51901890-78F4-4550-A23E-3B421E4498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4F556F30-AF28-4FBF-ABF8-A44166DEB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2630E75F-9A5E-4ACB-84B8-A4E89EAF3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42680579-D29B-4375-BA75-4D43B7A42F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723EC241-BB11-4CF7-8A1D-5A66F103CB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FF40E2DF-A831-409C-9BFD-4F1B4BE9A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5503AD26-B275-4441-BB8B-CE790948CF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5DD09F40-7D9A-4109-BD3F-4975E5C1C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FD8CFB11-C351-4324-A156-27F0256D95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94422847-8DF3-414F-BFA9-1CEBA2F9B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CFC47B6A-65FF-4A47-BF39-9DF085C5C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534A8AFA-3A7C-41CD-B326-9270220075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14BA448B-A851-4AEB-A9CB-93C94CA18E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4552C6FE-6E5F-4D5D-A462-081AFFDB9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8868E5AB-F26A-43E9-9F68-C5D3D2794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E4E01C9B-C572-477D-8687-CCAC28726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00D81B84-352C-4D49-A4D3-5651F342C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C551D9C2-A605-4618-9E52-133B2A6EA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B2C9A3E7-A980-4857-B5B4-60A1844E9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B70BF9D1-0AC5-499D-89BC-3AB2B269E2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9B5695FC-B879-47D2-985F-A75DF1904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E16E7884-8984-4A2B-A351-89FDD89993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F55224D9-B375-45F3-BF73-8BC8E47F1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ED55A257-8CBB-4FD9-8140-886903547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911F5216-6874-4D0D-9E36-6060023D2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F46CDD6C-C9C3-4158-AE84-1D6D98ECBB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B784F0E1-DB6D-41A2-962A-B18D0DC85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3B5CC2CB-AF86-4A64-B331-A3146C9954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F4A5C1B0-4A9E-43F7-A7FE-E081580FD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E225092A-B6D7-4937-8D51-827AB203A2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60256B69-AFEB-4D4B-997A-F58C634CB8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F49CF4E2-BDCE-44E0-AE21-05995B817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A661B902-67DC-47EF-AD02-B0C1910C8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B9D0A877-6C45-49A0-A649-CACB2C1E7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A7645CEA-DDEA-455D-AB65-658F544AE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D258B8E7-45D2-4304-9512-C4AD4E9F0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32FFAE6A-6927-4FC9-BFA1-01627849D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0FD9EB9D-C0E1-4E60-B8DC-F1158055A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A2BFE06A-C91F-464B-B1B6-8242B158E8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17990264-370E-4A89-9AA2-FDD4B86BE1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3396D102-6F5A-4B00-A14D-07642007B7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119406EE-1D2B-4F61-B984-C2D0036E1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9E5022D3-EF2D-4962-9946-6E10797CE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92DF08EC-1244-4987-B494-00598B10B8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867C3BB3-7388-47B7-AC68-562488509F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C824CB5A-2FA0-4778-9CC4-42FBB5A4E0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9A2ADE27-6137-4E7B-91F9-6586D61B4D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28F5AC68-62FD-4741-AD2A-D9B4D0FBCD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B9611A1C-6847-4D97-8D0A-A3A83482A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2B7EF018-F6CF-49AE-8E96-6EE29716B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6EF6C98A-B81A-440E-B92E-37D4DE2E22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5DCDB9A4-8D58-4F12-A886-8469FB6111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7108F134-87B9-48FE-832B-FC05E65EF3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8AC647C4-6FA4-463D-AB58-7EF7876BF5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5E4608ED-6C71-4B69-B30C-84FF4B3DA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FDFCE429-312D-4FC4-B738-D49F3D851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B760199B-5BFA-4A59-BC39-D6FA5EE3F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D7E39306-4A0E-4AA4-8BA1-8A56D28D80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8EDA7F85-C911-47D5-BE48-08E2E09A1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5B75DBF9-21AB-4006-B248-9CD214A168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C361C36E-BB06-4F3F-85FA-200AF7D31D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9241B262-50AC-4685-AF67-3136859D3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AD23C0DB-A023-4113-9241-9D7D9A264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79B68C51-A384-4DAE-99CD-5C16735BC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BF466922-7E63-4DA7-934B-DC179C2389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0D73765A-BEA1-4911-B921-8155C039F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EE9B0E27-CA70-4150-B0D3-1F1AE171BB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A665867C-E4E2-4C0F-A705-8A1D3B2799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FC6DC873-D0F3-4382-8979-A7B9CAAC91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76400EEB-0C7F-4FEE-8500-CC2F3D6B73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D19571D3-092B-4571-A06B-306DA9E01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B8B95456-BA81-4ED4-B32E-11ECC9680D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47192D4F-30A3-4636-ADE6-6AA896659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612DA820-6760-464E-97E1-7A900E5202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882E5EC6-3B57-45A5-A9BC-204EF5239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63A0521E-C1EF-42DC-A0EE-4C45C3C0F7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A0D6B771-1E5B-4CD5-AFA8-A1DF7EB3A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1EA0B156-98BF-4F82-9766-E599B1E80C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43AE55DA-5C66-45A1-989E-844499D43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68FDF8B4-DA86-4DEB-B88A-B1C43A71A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DA3E4E0F-E78A-49F7-BFC3-F81F9C9A91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25D284FB-65F4-4835-B0AD-0C7BAE33D6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B561C617-A2DD-4F9F-B5BC-207177C13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284D15F2-BBC0-4C58-A430-BC2E2AF60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269933BE-C997-4F4B-A27F-307D5A289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9FE68DCB-1A30-40E7-8097-7E29CA1353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BCB32B45-8775-4FBA-9944-9D63B09AB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17DCA832-ED65-4311-BDB7-DD511AF10D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CA37FADC-2D10-493C-88E3-EDEC7FA36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51718733-57DD-4659-91BB-72497653F0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E7943BA7-DAB2-4472-A569-BB78527D0E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0B4F155D-2663-49A1-B267-D501CE755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475BCA9E-DB14-464F-9892-9178098506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8D339166-17C9-488E-8EB2-DADB4FB03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463A93C2-FB83-4256-B7C9-58CCE868E0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C2BBAAB8-84AA-4304-8BB2-837D20432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447B98A6-47A1-4376-8888-2CADFC04D9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CF1B3B48-2D06-42F4-AEE1-140F74A1F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B7C5AD8C-AA51-4374-8951-6FB3D30022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1657C591-2F48-4DC8-9CE5-65F9984935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321EF86A-1936-4766-B237-C0AD4851E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B62FE21B-8475-4819-AB9A-49FF385DF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CEC7D20A-EA42-4BDA-96C1-B8957F8F7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8ED4C447-5997-4C8E-B691-D117F6190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F33AC4EB-FD32-4C4B-8530-559B7E8216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4B6C1317-B92E-4514-A50A-B8D19AD07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B31E0378-B922-4941-AD4B-5E06F3B00A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3222B3D3-7EC6-4BC2-8FC6-DFCA3C2FB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62E001B3-52DC-4BB5-8F9F-C26F367ED4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D55A385C-9D46-4490-9050-BE7D10DE71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FD2832C2-1B79-4C50-AD4A-DBA69E893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D5585F0B-12CB-4DB9-8E6E-BE963AD33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7A0EA11A-1A31-463D-9DCE-34B0CD3B09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5E5C6078-CF1C-41BD-B44E-DA9775A00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523E09C8-EDD8-4E7E-806E-65DE165627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3F2F44E4-C62B-4059-9333-11AB8856C1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62B978A7-06C4-42FE-A850-5DBC2316C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21A6B04C-9179-4AB2-A66C-291ABF0D24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4AE7F700-567C-48A8-ADE3-A69980D733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4ED05059-169C-4004-97B6-6A59F470C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6893249F-E4CA-4AD5-BEDA-FB88ECC3F2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7D1E7274-BB84-4331-9BDE-DD2212B5B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0AB20C3D-599F-4F27-84C6-6328A7B6A9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38948A0D-69F9-4543-9C34-5C3181DCEC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3BDDA982-4A29-4641-AFEE-EA92F8DDF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21D50C62-7B6D-45A0-BE36-4C5153663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CF8453CE-A2AB-4FCE-8373-CF8F32AC7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79701A86-676E-4821-8B7A-BC2C01D466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B7B85DF5-8DC1-4BF2-8F10-9671E0876E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5BC5440C-1D29-4594-A2BD-FBF9C21B52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id="{D00B9B50-251D-48F3-821A-8D47FA37B6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id="{8FB1176A-DCC9-4BED-8B01-5CEF9AEA46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id="{7868FEE7-450B-4DE4-A13B-E026BEC675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id="{EBA423FB-6ACA-4285-AA32-C27FFE4314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id="{BC36CDDC-9564-43B6-8638-35C876F8BB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id="{7AE0D875-7345-48CE-A725-64C3C0030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id="{F6587CF1-254E-439C-B969-A60983146B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id="{0E953431-6D83-41A2-84AE-73D911076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id="{514F8F5A-E782-4484-B58B-B86F347C0C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id="{7CD4B843-8095-4803-B01C-7CDEBBA739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id="{E84087AD-1BE9-4B46-A0EF-81113FE84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id="{D06429CF-49E3-4C47-BB6F-999B3F03B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id="{62846D62-69F6-44E4-8C57-583CC4A743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id="{10031DDE-8991-4CC9-8C22-D6E4B319C1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id="{9B8AE104-FC77-4C93-AC2E-99A3133471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id="{499D7982-8618-4975-B0C1-995FFDCA99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id="{3A3F32AD-8345-4C8A-98EF-077C53A73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id="{C5DA77DA-7B43-4AE9-B4F5-595DF450A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id="{68931633-EE38-4C46-B1E4-FAC903ACB9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id="{39AA5C57-846A-4E90-96AF-EE263AF37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id="{3144938F-F46E-4320-A528-E799BC314C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id="{93E60F9D-C220-4DD7-BBB2-271E77FC9B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id="{D4E45AC6-AB05-491A-A23E-F751D241F8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id="{078BD3F3-9CEF-4018-B246-F8133498C3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id="{767B2BB4-4B42-429A-886E-B97180777E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id="{7BF05175-A622-49D4-A990-407F94DDB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id="{0795F68E-7E7C-4F5F-A90C-D628128AD2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id="{9FF21FDE-9DA2-4DC9-9801-2A759940AB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id="{46198662-DEDD-4E25-825B-3290A77CC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id="{855A1A3B-5B05-469B-9ABC-322210CC70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id="{1D5D5EE8-B86B-4C32-B0FD-8ABC32574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id="{03A90A62-1026-4F17-821A-622B41C1D2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id="{CE158004-3578-4643-9F0E-2BDC3860B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id="{FD3C16D6-7815-457A-8EAB-11D08AAA1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id="{9D872DD9-B8C2-4BED-8DC4-C9D84B7399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id="{216396A7-3519-4A7C-8CE2-4880B03C8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id="{79D9EBED-C041-46F6-B1F7-2569BCAA9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id="{B62DBE8D-1D39-4F67-8266-2E2C0C5E6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id="{E397F373-0D27-4B24-BD03-E584C47D02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id="{6002468A-2435-46EE-8387-E9D81182DC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id="{6BFDC898-9796-473E-9DDE-8B1F85F8F1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id="{CDC1F518-D97A-48A6-8794-1267A46ACD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id="{D20B3081-309F-48EF-A3BF-73E6A26E9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id="{E12E5862-7A96-4AAB-BBB0-1A30A84CA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id="{695A9085-B446-4714-BA01-4BF6DC16B7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id="{91B059F0-CA74-474C-8AA5-DA18610CDE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id="{2E96E246-E57C-4812-A66F-E8B76CEE02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id="{56B94D60-F2C4-4F1B-B917-B2770FF24C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id="{24D4E5DC-021C-4DEC-BA67-D7AC81EC11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id="{93623BB2-CF4B-4F64-98D1-A4A8415FB2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id="{E9A8474F-9A82-42A5-9EB6-94C8B8C3AC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id="{5AB34242-51EE-44D5-8D4A-2AFB61F9CA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id="{0A1D71BF-E92D-43FD-A54B-17871DAE7F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id="{60CD1F7D-F718-4857-A4C7-CA67AC6DA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id="{66E3AB23-399D-455B-BA67-EC9B4209D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id="{7EC4763C-4077-4F4D-A856-05690FE51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id="{9A211803-EB8E-46BC-B49B-81E9D0BD0B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id="{C7CC8756-6D92-4792-8481-1D5093668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id="{316E75DD-76DC-41B9-B1D2-9D75251CEB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id="{7E1F6109-8D22-4A8D-B147-5B249CDB5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id="{72955E5E-6379-44CB-9DD9-0ACC58E0B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id="{8BBDCB6B-B9AB-42E2-8C71-DD02398BE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id="{ABC5FD50-E0A0-477C-B917-861B5B824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id="{454421AA-EA64-4C77-BDA7-54CF6FE70E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id="{50827A9E-3F69-4E4F-805D-159D441DC2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id="{6F3DCD52-166A-4AA0-8929-4FB97B3CD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id="{5013394B-4334-48AF-A480-DBBD48D05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id="{62E22613-DD15-4176-A266-A79D461E6F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id="{6E1FAFD9-CD81-458F-A9A3-A14E92077E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id="{5F34E562-0385-43E0-BC9B-1BA6043612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id="{8233DBF6-5EDA-42E2-B3AF-FFEFBE5C81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id="{3E733F50-8001-4ECD-A601-318F89A61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id="{70F92A77-CF78-4A9E-AB40-D0615EA85B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id="{EA067895-5461-4747-AC66-0441635BF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id="{C1CAAC91-C3DB-4281-97C9-80E3930E7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id="{7A749459-E2D9-47EE-B08A-303EE6DB8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id="{F33FAA00-04F8-41A7-9535-0D9FCCE0EA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id="{B5ECAFBA-7E13-4892-844D-2F525677D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id="{7F230669-87F6-4FAE-950B-E1E7998EB4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id="{15D86109-CCB3-4FC9-A693-3356C9EBDB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id="{9C7F7195-EC44-4CFF-861C-BFB406E08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id="{D18B1502-BB3B-4B67-976C-E01B3926E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id="{38B9BB7B-B540-476A-BAB9-DBF7E9282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id="{31E16091-4201-4C89-9245-60680CA00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id="{3E27C987-2DB3-4BC6-A295-85E259AED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id="{F13D63E6-25F2-4649-B626-299074E4E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id="{799D9CAB-3CD4-4EE3-A29C-CEA34A80E7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id="{0A34E469-1B56-456A-913F-D07FD4B9C4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id="{8874107F-883A-450E-A9AC-92CD895F07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id="{C2FB1FC4-241C-4EE3-AF99-63F5B990D4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id="{CC8EE22D-9A04-4159-9BD7-D3A29FEF5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id="{8B404B4B-783B-4A73-997A-10AC4DDCA4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id="{4C3A7951-0C8F-4084-9332-A4D2A556E2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id="{CD18C3D5-7872-442E-BBDD-6AA932B5CC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id="{06D11FF5-4F5A-4E93-9E64-E20E564E6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id="{EC8ADDBF-BCB0-4F3D-85FF-AE48CF746D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id="{3737894B-AEC1-4C05-A8D1-9F19D1A99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id="{AF0A02CE-82FE-4E25-B972-6DC8C9B29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id="{3AAB11EA-CA69-4A2F-A5B3-3A606A0A3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id="{1A8D3552-1F8F-4C5C-A2C9-DB09FC6B3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A2E7942F-A2EE-4EB1-9EEA-7C47B8AFB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id="{F10C2AB2-F2A7-40D7-9869-B74DD2B8C4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id="{6C7799A1-4998-4E2D-B746-40C9939E0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id="{A64B9A25-43C3-4F75-BE20-B268B2DCC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id="{869E2C29-641F-4D23-BB0D-4DE781D66B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id="{4355AD85-37B5-4B4C-B438-30FED6EDD2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id="{8029CD22-5AB3-4531-A3C0-3B7B354FB2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id="{AC5B8FDF-A81E-4985-AF9B-ECC57AE3A2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id="{4778AB20-4B26-440C-8B8D-B368A38BDE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id="{C4ED03B4-5410-4D45-8626-7FD78BFA06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id="{3D99BEC6-5F54-470A-87AC-838F59F236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id="{D065E5EB-88F3-4855-9CC4-DE2C1C681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id="{686CE602-7899-4FFD-BA79-D81E7711F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id="{F23C4C79-620C-496B-81DA-4B090809B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id="{83918496-4984-41C2-8DF5-467D58A7C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id="{A15DB215-2A92-4FC9-A3EE-AC82FF106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id="{BE24D084-2BBA-4805-B386-507FE97C6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id="{9C88B1DB-AFB7-4553-8205-F5B4D9FC3D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id="{2EC356B3-B835-4E18-8126-C81852967A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id="{94E8DB07-0E00-4713-BDA6-CF70BEC4BF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id="{CE24BA94-B05C-4798-A552-B24894B1B4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id="{A486545F-7F60-4197-8A86-59FFB7993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id="{AD6F495A-01E2-4EE4-9A3B-90D5B729B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id="{04B9AB69-F558-4163-9C71-253D7896B7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id="{AE19EAFD-EEB4-4D7B-930F-E77193329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id="{28639553-B65B-447F-B836-84F050823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id="{21D4732F-A7EF-48C6-80F4-0F5CAE4543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id="{39FA9DE7-F1D1-4CE5-BA39-F03EA6F1C9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id="{14A28AB8-441C-4453-8F8F-6C47C3EFA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id="{018BD91F-2943-47ED-9182-01F7C4DE14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id="{32BE86C7-041A-46BD-91B0-3CC62B00C2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id="{75F950BC-9AB7-44C0-9C4B-954A4DD767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id="{9E6F91EE-2F97-4D74-A0C9-B9061C3480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id="{BB0BDEBB-B8A0-41AB-8D47-3F02E9534E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id="{506EE419-5276-4431-B498-BEFFA259BA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id="{EB682F6F-C150-47EE-8A5B-ECA471CB79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id="{D0A5E61A-1DEE-4EA5-8CF0-D5E8E76C15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id="{E410E621-7597-4AF1-AC0D-4491CBAAC0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id="{918CEAB8-5BD3-4CEF-BE54-1C9CC4F640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id="{38BF2D9A-BF17-48AF-AF9D-AD39AB703D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id="{8C267195-9E4B-4E5D-983F-94188ACAFA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id="{0995C207-A325-483D-9813-0F92F1812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id="{8E52490D-A71D-4280-863D-A6CBFA6A5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id="{0B314A2C-BC25-4852-B9FD-DFBA2A323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id="{0C805A52-59EE-4289-BC7E-6754417829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id="{5A916E7C-914A-4A43-8104-E6AFEA834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id="{9BEAE4D5-A722-4F79-B619-54F174DF8A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id="{C405BE93-9248-4ED8-B2E3-ADC572B3AC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id="{9BA666D9-CD1C-48BD-8E3C-8F83CDB04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id="{2A4C9B83-4123-40F8-9131-D72004DED1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id="{AFF456E0-A414-4FA6-AF7B-EAEB957AF7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id="{025FCC9A-22C3-4961-BF54-D3A5D5FEC1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id="{4C9C3423-E667-428B-8CE3-48268DDE1B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id="{D2D8E123-5DA0-4D5A-8D0F-09CA82E7F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id="{216C1002-7B9C-4721-8ED7-B213A1712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id="{09C7B87F-0C0F-4722-B70D-7060C800A8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id="{63C74B51-5E1C-4D84-A411-19BEB6BC66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id="{76E15F5F-315A-47CE-8B6B-68AF20E39F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id="{08E04E53-5C3C-4B32-A551-7D0393C537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id="{A91AFC3D-0455-4ECC-8D05-AA99448B75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id="{32EA0BD2-6210-4994-A1FD-4029204B62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id="{8B3086E2-A6B2-45B0-AE72-88880118BB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id="{310671A6-ECA5-4CB7-87C1-C0F29B7D62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id="{6DC933D5-F953-4A3B-83F8-80390E5BA6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id="{2B91C81D-04CC-47E6-9A89-1D857F51DD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id="{B4620DB1-80B4-4BDA-ABEE-38B1800BD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id="{76CBA12E-8737-44C8-AC53-1DC78A1AEF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id="{023E657B-7246-425C-BC24-FAA6EDE71A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id="{42568B21-E529-473C-84C0-FAEB1115A9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id="{8DE982E2-DE57-4928-BF60-12447276DE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id="{30EA1EB3-E48E-4520-A465-C902586149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id="{190038FA-816B-481F-8224-85806BC55F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id="{0E23E025-21CF-4E33-94A8-C38AE6C0A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id="{2A8D0DF5-2045-47A5-A333-21608714CF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id="{23550095-FC3D-4B7C-8B46-9067ADD8AC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id="{C2A951F7-DB82-44D7-8E89-21D5972A4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id="{9DDC0F60-A974-4736-B5DF-2525E9C83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id="{70517A00-D40A-4129-8796-114519EB3B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id="{503EDB17-11B6-41B4-BE42-E6230D7ABB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id="{5C9D977E-C25A-482A-8154-69B90FD9C7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id="{DF808FF3-335B-406F-BF39-4AFCB036E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id="{93413500-30A6-4780-8420-B71CDE31A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id="{80258F93-9DA3-4752-9322-350F9B726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id="{A545A547-4239-49B0-AF9D-B5BDEDCEDE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id="{4B928C85-92D6-4841-AAB9-B9ABB1AE0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id="{3F4891BF-2466-4932-A053-8D2F880A55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id="{EAAF57D1-E54E-4E66-B030-04629E3BC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id="{731474DA-5B71-4A06-B28A-0F78BF89E1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id="{E61C8FFE-C1CA-4095-88EF-83B752728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id="{47B850E3-33C6-49AC-BD85-AE8E6CC6A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id="{30847BAD-F4AF-4ABA-BC57-A6E30B553C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id="{6CC6BA7F-A40D-430B-AC4C-557D161F1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id="{8B6459EF-A23E-4AB4-98B9-71E463F3D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id="{DF5C6C6C-F253-429D-99FD-9B26D066C8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id="{3F696B7B-0FC4-4DB7-A81B-77F8825527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id="{5913FAD5-1BDC-4523-9326-CF84C55950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id="{11501F48-636A-422E-B4D5-C5D47D723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id="{6F3E4D93-F64A-4A33-B76D-F880CECC9C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id="{C4C39014-F299-4D57-802C-E8FCF8BA4E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id="{DD647AD1-35F9-4FF7-ABEA-803932AA4F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id="{59323DEF-FCB5-4352-8C85-0A2F800BD1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id="{9CEF117A-E07D-463D-BE30-34CDC44143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id="{B79E9474-1036-46CD-BA23-6DE747D28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id="{D39D31A9-B24A-4D1D-8666-03EF957E1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id="{670145D3-FBDB-4D11-9DE4-FD809B724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id="{681B1C8A-CC02-4D7E-BC4E-01D2DD9672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id="{07C30F14-FA42-4A45-BF81-A9A8209976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id="{582A9D33-8A13-4484-922A-48D3E8AE70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id="{4F2951E8-C411-4106-ADDE-73E91EAD7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id="{35F40CEE-0490-4B33-BE61-AAE32F09E5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id="{75529A67-FDC5-4035-83B2-0F2E03D56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id="{AF3204CA-7A59-48ED-A872-280249D186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id="{56C8A3F7-E1AE-456C-905F-E75540BFA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id="{6F6F5EC9-A6A8-4AC7-9AAF-0B7317D881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id="{2D4BB49B-2363-4DC4-ACFF-C1FCCFAD76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id="{4C29F829-3E3F-4D66-8EEF-7467B3D21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id="{69FBC76C-DFCF-475D-9796-6F2E5153E4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id="{C0CD0782-7067-428C-87E5-F167A8C2D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id="{B0584905-362C-4924-88F0-C929E946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id="{A9DAD97D-3A8D-4CA1-ADE8-FB74A1D8D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id="{EC5DE0C0-A3FB-41F8-B58D-015EBA539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id="{0C01B453-F360-4B16-BDE3-ABC728534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id="{61995AA9-EECD-4565-84CE-0ADDAA45EA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id="{7BD23B46-421E-4330-9667-26FF860ECC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id="{FE434265-71F2-4E9C-AC08-0BE89B243E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id="{C3266D91-2288-46A6-A867-2E859EF1C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id="{8B2D8AE6-D5A8-4DF2-8194-3E402CF77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id="{1819B688-744E-4700-BA8A-E340C2B62C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id="{A74E918E-DFD0-4CE4-AF8A-479201827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id="{42DD3937-5CB9-4154-931C-F198191AEC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id="{200F5BA4-B5EF-479F-A186-D61CB1F2C7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id="{9A47C3C9-41EF-419C-A0DF-06866EE137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id="{C46D02C4-8A54-4413-A236-C2081FEAB7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id="{768839C9-FD83-4314-9466-A38379E2AE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id="{6385577E-C9B2-46EE-B6CD-6BD05FC83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id="{018A5266-4E39-454B-927E-F9901706D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id="{B3733DA1-AC9E-41A4-A050-21F67981D8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id="{01D06B4D-A492-405A-A109-5D5BFA26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id="{111C3DFF-0D82-4F4E-8026-480F979853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id="{D5B73547-6375-4443-B0C1-300B7D267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id="{AEE179C6-ACAD-482D-8711-097B2A14A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id="{8F24D097-87E5-4D2A-904A-9AC1D0D324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id="{24198AF0-9F5B-428C-83C2-2C009D664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id="{1AC8E581-6070-453F-8DC4-0DCC6EB92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id="{5A434B83-F948-4C8A-8E50-BCA8D3308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id="{3F1E1B30-752F-417C-A0C7-305CC1A297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id="{CF5B763F-0A89-41CA-86B2-473F1AAB12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id="{3A70A822-DFAF-4DEF-9E18-336F082F1A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id="{1FB06084-24B3-4F02-925B-0F9C131511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id="{0BE68331-4A6C-4AC6-82BA-FA56B1B2D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id="{6772DD94-33E4-4C38-B2B2-32AD3A4E44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id="{3B805747-6D88-495F-A396-39E48FD916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id="{A0A2F520-D0E7-40B1-A854-0FDFD88075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id="{E7BAA505-CA23-41CD-82C3-E6DA64384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id="{FB094BA4-E3EA-4EB6-A1E7-7E155452F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id="{1C30CD40-3A03-47FA-95B3-772A5934F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id="{52BB997E-9AF0-418E-B596-D178570F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id="{A022003E-1BF6-40B3-9D87-E9633671AE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id="{27B6D8D9-075C-4670-AAF6-1D0DA28BD1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id="{E4EEC285-ABBB-4013-AE7E-3BD737AD08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id="{18239263-1C8F-4D6E-A9BB-DFC1F3433C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id="{04F6EC5C-B665-4AFA-BF01-362133BE1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id="{4F06DC85-A7CE-47FC-9C9D-73E9419F5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id="{548C3888-9525-45BF-AA15-E962880374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id="{5AD47342-6046-42B8-93C3-4A3F1A1B44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id="{CBE65F54-0AEF-48B2-951D-0C6C4A162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id="{33187840-BF34-48F5-9E4A-0D68DBABD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id="{972EB123-E2D8-45BB-8325-41EF12363C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id="{9C08F521-9686-4E19-91C5-9C8F7F44F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id="{04A2C057-A2C8-4124-B8E9-FD83E8FDD1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id="{3C6435B4-B466-4A71-8ED7-005F31CAEF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id="{6202B8A3-30C2-4824-ABC6-16FAA0EC92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id="{B0760C7A-532F-47F0-B61E-DEA40E051C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id="{7944D1FA-6B3C-4A35-AF4F-0F8B1D985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id="{99A06776-99BA-4842-ACC0-BFDE28033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id="{78594E11-AC11-4DDF-94A1-0C35B0BE9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id="{126035A4-C257-479E-9868-1E1766F66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id="{DF3CDD58-50EF-453E-805D-20994222A6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id="{6FA74286-1CA4-4EAA-A59E-D824B04F0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id="{DA33182A-EB51-42D4-96AA-51EC3496C4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id="{DAF23D53-AFBD-4419-88D5-18684363E8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id="{EDDF17A9-B3B7-4B5D-A6FA-BB6AE8BEA4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id="{1A758633-0CEB-4ADB-B20B-EA4A0A046E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id="{1F1338FB-E4B7-43ED-91EE-6D38FBDE5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id="{B40C2C04-B1CF-4C11-B317-30E34BDE5F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id="{CB771EB0-4159-4F25-BE49-2E069CEFE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id="{8292E9DF-4A41-4945-B07C-FEBA54A838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id="{2E2648C9-18F5-4655-8AE7-F6673C9180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id="{BF1F28BD-D85B-494A-AEAB-769F8B43E7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id="{3D28BB6A-597C-4AAC-ADE9-7960AB553F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id="{7D6E354A-B186-4212-9DFB-4A1E07D020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id="{9BA7BC0F-F29F-42D5-AE44-44BD657FA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id="{BD2C8CAC-97FE-4D61-831F-E2F84CED8F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198344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id="{34543EF9-3527-4946-841C-B548A4A2ED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id="{C6D62398-4937-4698-A4A4-4AA85DF1D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id="{1D525820-7532-4FE7-8C27-F48A8328A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id="{2335A1A6-9B14-42BD-AEA8-C8A16E4F5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id="{30252952-9A29-4514-A8FB-55DFBBE8E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id="{4BE6E5F3-A74E-4B69-A139-F51520C51A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id="{5161DD27-10B2-4693-9B5C-DCEA0FE697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id="{A1C413BC-D8D2-47A5-8CFB-8F85B3EE10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id="{3E4E882E-F119-4ADE-BA36-5897AD6F64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id="{76515E6F-DCE2-4555-8255-134537B24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id="{C9A092F6-DAC0-4351-9DBB-EF823FA51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id="{06DEC79E-D705-4C17-8A5C-A12E2EBED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id="{5543187F-8C92-4A45-9D12-49E7A15E8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id="{8C7B8C22-6051-498B-AA14-8A4D4336B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id="{22E755B6-29FE-42E0-8EB7-22A27C174D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id="{133A150D-236A-4F7F-AEC7-CB2C7D2A46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id="{E4A525CC-C1E5-44BF-A61C-77D25F7188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id="{70AE4FB5-3A2C-4CA1-AA64-32811A9358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id="{3B48E0D3-7E24-48C9-940F-1885CEF08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id="{FC1660B0-32EF-45DA-9477-5F8B9E14E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id="{2747BE1E-C724-4BF7-A851-CA4AF54ABD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id="{71DF108C-9B2F-4AE9-9496-5DC375D31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id="{67240FEE-81A0-4E61-9102-4D54BA189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id="{F0989189-9DB1-4BAF-9F56-BE9C9830D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id="{2C947AFD-5BAD-4AA1-AD84-E462E5D61A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id="{B2FF1A1F-C260-4F57-A228-FA1B381CA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id="{B9EF9936-85EA-4229-89B5-06EADFA64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id="{A690FF0E-BB13-4C4C-BA5D-D86FA8FA6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id="{C7336AA1-499C-40B0-AC32-4FA4C076B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id="{F5FB103D-B7DB-4F0F-BE21-9C394CF17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id="{83B55F61-D9EB-430B-8447-71879D240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id="{BC16FCF5-29A6-4F35-BE6D-473566965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id="{5644B708-0464-482B-87FD-45EDAA293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id="{2B7AB133-2F18-4E5C-A7AB-4E914A689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id="{0C2882DA-7337-4E21-9D9D-1073690BB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id="{3A044F5B-4ADE-4830-BC9D-CDAE6FAE1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id="{50806C71-952E-4684-BC8B-98DCCC0F2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id="{3E4AE116-49F5-4308-B5EF-CAAC9E0402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id="{9F7AD7FC-8817-4AF3-BE95-BCF24AD4D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id="{C74A417D-6351-4BAF-881E-EC33EE7C0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id="{2C0C841C-762C-4084-85F1-D0A48E048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id="{2473E3C7-4C8F-403C-80B0-942B9F7A7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id="{B82AB82B-189F-45EF-B372-79CDFFE65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id="{323849F0-9465-4A59-A7E1-C31FD8054E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id="{9BC2FB33-953F-40B0-A4FC-F70FFF2674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id="{CBAD250C-639E-40DD-9168-377CAF28F1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id="{EF3F45DE-611B-43E1-A22C-8101969B0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id="{19D231EF-4627-4E73-8B50-70328587E8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id="{9EAD7980-247A-4A75-8DB6-9040BCB0B8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id="{0395BBEC-8C75-4FB2-8AD3-A3C12B4B1B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id="{5C029DAA-7E19-4FB5-91EA-6F33CB33FB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id="{153F32D1-CA49-4A84-8BBB-8BB6D8ECF3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id="{EB04CDAF-955F-429F-82D4-FB3E12297D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id="{58C3FEB0-3D0F-4C2D-9428-9CEDE60C9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id="{793B08A6-3A0D-4939-9762-076A8A2CD8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id="{72A6364A-B41C-4140-85F7-6C6D576E2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id="{D56DFCBA-0564-445F-BCAC-B59F87DB8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id="{66933166-F548-435B-83FE-9027A45C6E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id="{07ACC932-AE09-42EC-A409-2782CF1EFA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id="{D99DCC79-F46B-4411-B869-87FCB26556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id="{DCC242C1-FCC7-4F9B-90FA-85E4929FD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id="{E8E135F1-16CC-41CC-8471-E6C1B7ACEE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7" name="Text Box 1">
          <a:extLst>
            <a:ext uri="{FF2B5EF4-FFF2-40B4-BE49-F238E27FC236}">
              <a16:creationId xmlns:a16="http://schemas.microsoft.com/office/drawing/2014/main" id="{239242CA-B9D4-4CB2-87A7-CDB84C1FDE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id="{64067F98-F722-4ABB-8FCF-5E6ED2DDEA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29" name="Text Box 1">
          <a:extLst>
            <a:ext uri="{FF2B5EF4-FFF2-40B4-BE49-F238E27FC236}">
              <a16:creationId xmlns:a16="http://schemas.microsoft.com/office/drawing/2014/main" id="{57134D05-7E39-41DA-A7F7-B6DBA0709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id="{CF040C39-5ECC-4675-9AB0-9F04194B60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id="{BB05E970-8384-446E-84B7-E6B5B1201F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id="{D163468A-FD8E-4600-9B59-6381C43133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id="{912E12A8-F5B2-438A-80D4-478B3105D2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id="{7D79DA60-CB45-484E-B5F4-7E0D143657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id="{2D569B01-11EE-4A21-964A-F0D4464A1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id="{90CFBFD3-6F8B-4964-9A9F-0EAC2E0CF4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id="{F546ABF1-780F-4915-954F-8FE6091C9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id="{A7F9CDBD-5BA4-47C5-AAF9-DD0745BAE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id="{707FEB2F-F69B-453B-9FAE-B1E86FC7D8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id="{2E2446C9-D3A9-4F46-B3C5-45702BB7E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id="{75B3FF0D-07BB-41CA-AC61-A9265DD822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id="{16041F37-4F54-41D0-8ABA-8E8B8784FE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id="{517D368D-B376-40D8-9156-F89A492A99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id="{14810B7D-9515-41EA-81A9-1DFE2E0F44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id="{FEC90967-2D73-4693-942C-6EE418DB9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id="{53E9CF10-A527-4988-B16E-9EE259EA2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id="{624146EA-7933-4F89-9442-7BAFA5773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id="{8A67CDE8-85C6-4900-A570-5BEA9E7EB8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id="{A91B3DC0-CDA3-4283-B50D-9BB3DF18D8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id="{DF6BDB1E-2C48-4356-ADF7-DE3C6D9EE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id="{AF73D8EC-81D7-49FE-9911-FC1DC3843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id="{04895DE6-248A-4DCA-974C-C642C8D19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id="{2992B7FD-A214-44FF-A86B-89C5F5A7C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id="{8D383DFD-4B87-40AD-A3C7-68FAA47CDD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id="{625D54D2-F178-4CF8-9379-78DA76F47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id="{38EB223B-C668-4237-BC02-F443C545CC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id="{5EA619E6-F1FA-431B-AFFC-67CFD74E16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id="{CB0D464C-2010-4C02-B091-DE9777D26A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id="{C911C518-DAEF-471E-9C41-9F06E9BF9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id="{05D8F783-0FBE-4579-804C-C689597F36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id="{3D603332-A602-4D76-90F2-C76DF097C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id="{A7001FD5-453A-408B-B6FD-48C88C576A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id="{91ED766B-FF5A-44EB-B696-6B0E972D4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id="{24B41FCD-AC0E-40AC-B0C3-AEC4B3371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id="{F62E0E39-48DE-4228-812C-6D292E1CA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id="{755F5635-9851-45FF-92C2-B51CCE2E0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id="{151809BE-D24E-4954-95A6-FB2F532E1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id="{DD5556F3-C7C7-4950-A4C5-E2AFA1AAC5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id="{C37C3BCD-6D1C-404F-A318-118D9E781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id="{C7335D69-F758-4C09-B948-8A69172F4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id="{CE3D6D5E-304B-4DDD-97AF-EF47D0D4B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id="{4D10570C-2656-4EA9-998D-44D86D6B7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id="{87D21E49-41CB-4FFD-855A-1BCF560F06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id="{A1E9DC61-AE3C-450A-9742-D587BFC70C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id="{96619C3E-7AE5-4F20-BECB-62370DB71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id="{B5300224-DE4B-4F20-BB0D-1CAE4C962B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id="{2F81B896-D8AE-4B16-B465-9391B65613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id="{325BED1E-6351-4D2A-BD20-CA3BB7C8A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id="{8E6BA166-5CCB-4CA3-8563-C04C35ABB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id="{4EC1D541-E455-4F81-9F03-CC922359B5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id="{6C328C41-6A0B-4F83-B362-F1D7F11386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id="{293DAFAA-80FB-4423-A00C-AA88C776A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id="{C0329B94-63C7-457A-91B0-2862DD7B9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id="{FA066F7D-4108-4CE9-B933-1AF2915E0A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id="{F82E97EF-8176-4D74-B0EC-18913376EF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id="{E342B2C7-4977-4917-9635-AD12A93654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id="{0A9DCF7E-A11C-4CF8-826E-1E7565C024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id="{E03CFF68-C936-438A-8AA0-A0E332BBC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id="{5E080565-2C74-4644-BD8E-9D0B13ADED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id="{4D9DAC19-DEEB-4790-8265-B34BE1609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id="{ADC59081-F70E-4742-83F6-0F0186CA0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id="{C09C9F3A-3F2F-436C-855E-E37A4B014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id="{CE2F56B9-C20E-4A3A-A0BB-BB28EDB39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id="{E9A10606-CF57-4B5F-A010-307E576698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id="{BE3185FE-E156-4EE1-A98B-E2138F801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id="{D55D4BC3-B5DC-4329-B6FB-59E7C48F9E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id="{D1AE16A8-E4F8-43AC-A54C-3238703002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id="{9F15C611-E9E3-4890-8119-564BE1363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id="{E6D18BD4-3F25-467D-98B0-FA941489C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id="{BF7E26FF-21DF-451B-AEFC-C7E43EC785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id="{DD82FBDA-5F2F-4D3F-AA15-6828AE6C09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id="{A5577090-FB83-462B-B1C3-D9CBFEB99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id="{CAFCF3D0-2AC0-40B2-AC2A-97F66B719A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id="{747D5580-EE69-483F-9747-84E61AE07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id="{D181C875-0904-4B72-A657-4569E277C6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id="{C92E448B-2694-4D9A-B413-975ACB78C9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id="{A42091DE-65FC-4059-8580-1C27CD32EF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id="{15EFC2BC-2BA7-4953-A3AE-BAA74F865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id="{D4625D32-54AA-4B9B-AC4D-762B024C9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id="{DEBD3811-CC9E-4B5E-930E-422BE46C2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id="{46923469-07CB-4768-AC8F-CA552BC41F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id="{4D683D10-364E-4041-8104-3F5FAB176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id="{1554370D-AF4D-4F86-86A9-59722F6B40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id="{C805939F-3D52-4C00-AFA0-182254002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id="{87C11CA9-F0EC-4BFC-9B9E-10B3FF4E6F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id="{981BBF70-4B71-4BAF-92AD-546BA398C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id="{199BF0EE-3E3B-4AF7-A55C-C4EBD03685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id="{AECB693C-BB2D-4A3A-980C-63201BD404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id="{8BE3EDDB-1D9D-429B-B17F-E3851EB896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id="{53060177-CB34-47C0-AB38-75547A7B96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id="{53913D7B-9437-405F-A9B8-157A9027CF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id="{25C24EA1-009C-41DC-8B80-9B5DDAA4FD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id="{3A2F4CC9-9F04-4E71-B1D7-B178DD36B3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id="{2B594F14-320F-4ECD-8CED-7844F675B2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id="{E9BD5413-C9FD-4529-98D3-C8DA92D742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id="{77F04168-79AA-4FFB-98B7-2DD0211A84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id="{AA77BC1F-DC6D-4F2F-BD96-54CB24BBB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id="{818CBEED-6D08-4EB4-A086-0DD75FCC6C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id="{B9AFD3BA-09CF-4A89-B8AD-C5FE45EA6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id="{94A17472-A169-4C8F-8C0D-20A7CD71EC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id="{DF2FBE04-44E1-430A-A895-1C4A2B86F0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id="{9C530DE2-721A-4EB2-A058-C1EAE198B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id="{0786EDC1-8B5C-4909-8467-E7EA276229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id="{B40B2717-AB4C-499D-8E7B-9F79F2EBD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id="{67FF3FB9-FB2C-4D56-A9DD-FBCC269FE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id="{F4374582-0F46-4368-8DB2-67D24519D2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id="{5783991A-83B5-4D33-817A-2960607E18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id="{05D19702-07D2-46F3-B25A-F5254FA6A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id="{AC80CA14-D7A3-4FE3-A7E3-6BDC5D1480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id="{421B64A0-B581-4AED-8913-11B10E248F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id="{4D0C7B48-BFEF-4E9C-B42D-381A5AB63F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id="{49A8E699-B3DA-42DA-9B2D-7ECC7EE64F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id="{FF153519-30B5-41A6-AA5E-692A4CDDDD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id="{D8F0B3C4-48DB-422F-B60E-5D3A21A86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id="{E0D16C95-6AA9-4B95-81E1-6C097D18EB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id="{97E53611-EC88-4AA3-AB33-D41444BB82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id="{368FF867-973E-4AD1-B256-4103921BF4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id="{A43F2332-AE4D-4B75-888A-0369A46A3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id="{5F24CF97-68F9-49AD-82AC-978E9F001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id="{C8C2E02A-DA6D-43CF-8325-B08CEE3688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id="{CFB84AA0-BE17-4B2E-ACDC-F97936398E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id="{95D5C3FD-DDDF-4D68-B5F0-EA219D300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id="{94E95641-5523-456E-B777-3451183531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id="{0886E976-EDE5-4524-8F46-BE5D617D68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id="{9FC9F298-1B70-4990-950E-8B2EF73AB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id="{930C898C-2F84-416A-9BA4-DF3727684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id="{CC2B6BC3-CD5D-4DAB-BCAE-B9160395D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id="{6EDB51F0-8E9D-4887-9FD4-2437E60CD5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id="{AFA6585B-BF00-4FF7-9C43-0E777F611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id="{6024087B-0077-40CB-ADCB-F14B8B56E3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id="{3C214395-FBC8-45AB-BE75-E0C13B578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id="{596B1F6B-6225-4CD8-B0C1-0F0A32414F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id="{E364841E-33E0-466B-A522-9B1485DCF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id="{D32F928D-0459-47A8-8559-0564E987E8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id="{4F501E97-E545-4B03-9806-E0DE5DB5AA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id="{0E5ADD5D-65CB-4DD4-92F2-E3FEEE2D53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id="{8E952DBE-E005-4543-8D78-B8206079A8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id="{93D2DFCB-8090-40DB-A217-E76C578880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id="{11AA6C35-1EF3-4D23-A575-FC4F0EE44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id="{9ED849A5-0DC5-4D00-9C2E-BDFC58A60B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id="{D9C1108C-9B06-4A30-815D-E3D836D1D7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id="{6864672D-ED7B-4044-A7E0-380324748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id="{5B9C9D1B-C1FA-4BE1-9F61-38B31A5D4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id="{909F8329-08B3-4AB7-BA0B-12E679289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id="{44E0BD1F-CFF2-454A-979F-450983E6E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id="{30AE8F3E-9984-4D65-B3BF-6D48AFB559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id="{32EAA7CA-3A29-495F-B6E9-D3167396A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id="{4B443DD3-D046-41E5-8317-9BE679F35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id="{B09D87B8-324A-4742-95D7-EC76E04CC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id="{E9DA5755-71E6-4456-91CA-623122BF87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id="{3143C164-3915-4C88-9326-41AD522E7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id="{FE4AA3F4-1EE5-4907-B090-65C806703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id="{119EAE4E-CBAC-425D-918F-BA3C3ACAFA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id="{036C743D-627E-4804-9688-C684C48097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id="{12F50FDB-4936-43DA-BD56-D35E67686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id="{70CD8898-B2E2-461A-967F-00D3182C41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id="{510C39CD-FF68-4B5C-9907-7761CB4E01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id="{00DD6516-6062-4B85-A6F5-39A1C4B8FF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id="{F63D333C-B247-4186-9A85-807D1242D9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id="{17FC409A-1349-47BD-899A-A990B228F2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id="{8A670ED5-E09B-41F8-91FD-F85257DC6A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id="{BB220C44-ECC2-4744-B581-45A9E4E4D5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id="{47EFD408-404D-4861-A735-68EC7EC4B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id="{2759216A-FF45-4A27-8599-EFB020C29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id="{863AD29E-E113-407F-B46F-15F391143A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id="{9BA71B26-5758-4BD5-8273-5F35ACF3C1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id="{B18459C2-F4DD-40F1-A15D-53F03449E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id="{633F500A-AC9B-4F7A-93C2-883EAA48FD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id="{753C5D82-890F-414C-B125-8F258FC9E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id="{4AF57EE1-170A-4BD9-B05E-36D17B9950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id="{7AEE3D82-CBAD-4C63-9437-C905E33050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id="{B2D58384-8D21-45D3-BE16-D78BBF074D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id="{8E310CB9-9060-4A3A-ABDF-0522508F7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id="{84DE527C-7512-4B38-B927-E655052D6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id="{71B0879E-F199-4B60-A65D-C9379C18D0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id="{82F98495-B009-4D0E-B571-B8EE3B3E20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id="{40B8FFC9-CA7F-4CD7-AC28-0A1B72AE90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id="{7124C5DC-51F3-47A6-B0A1-03AFC8A07C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id="{9E146BE4-ED71-4E27-A569-FAF45C9FD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id="{E0D796BF-2288-4F91-A543-31959EA413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id="{BB1411D4-CC35-4FAA-A12D-F6B80B015C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id="{C6A1DCFD-1755-46E0-88B6-495325C25B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id="{4867F96B-7F8F-4FF7-A919-C00E2D58FC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id="{B744FAD9-D299-4796-B803-81A02BA6E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id="{9C4D939D-0D08-4967-9A59-19E856930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id="{21333503-492C-4FD6-AB25-2D804D851E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id="{26DD6E7C-757F-4F5B-9CB5-63AD11A31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id="{7E06C646-7A83-42B8-939B-0DAF40DAD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id="{D8079C43-49E1-4DF0-928D-AD008EED6C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id="{31512D65-D3F2-49A3-9594-887CFF0AD2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id="{6C3C0598-23A8-4815-B738-4C4C3ADD25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id="{B61C4C37-B4C7-407E-A074-0A94F805E6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id="{66AFE4ED-77DB-4CEA-8311-A6C93B893E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id="{26F22EF5-6540-4E7E-ADDC-9084B373A8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id="{BC13855E-3920-42B4-81FE-743FDB375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id="{D07772EF-D10C-44B6-9C89-32FBFC081D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id="{F81B95A0-7986-49B0-AC71-306081A9B3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id="{673AA2FA-A1D6-47CF-A125-8796D52B70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id="{31D471DF-A467-45A1-A792-85C75B21AB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id="{CB55B141-E81F-4368-A990-D7F40A78F1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id="{71D8133E-CF4E-493C-82FE-0F51D49753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id="{57ABC335-99CE-4FE4-9D02-853FC9F4C8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id="{C77CDEB1-7591-40B6-8CF6-12113E45B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id="{ABA44B65-BD18-449B-9953-50FC854D2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id="{DDC865C0-10DC-4403-BE53-F03237E16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id="{A721E503-9D23-4657-B125-507D0F6995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id="{65F66098-4B34-4B8E-AA5E-8E1B5B4C58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id="{1094E29C-0570-43DB-8996-7A2CEFE8EE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id="{AC94036F-9C19-4BA4-AABC-DD93BC258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id="{F4106C9A-D353-46CB-A7AD-F830E549F2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id="{FC90694F-6E76-4B69-80ED-1AA3C2FA9A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id="{FE510B1E-C9C5-46C7-86FE-5037212A2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id="{F57E659E-9008-40C6-819E-8E870F1A4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id="{4A0EDAB9-C803-418A-8E2E-904743B64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id="{6783C7DD-C8E5-4623-9663-C275F8024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id="{91452B96-FD29-464E-9EF0-CFEFB3E83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id="{0A05172F-ABE3-4CE5-AF35-D64DA9C5C5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id="{5D2A9D85-6255-4C30-8E6A-37D75563A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id="{C827239D-3774-4161-8CB3-394C29A03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id="{28541964-311F-4155-ACDA-12ED44E3AA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id="{1E7367E3-93A9-4858-8686-63D9CE45E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id="{3F39524F-B05B-4907-A00D-AE96CA80EE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id="{1CC4BEDC-BB19-4021-895E-1CF90C403C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id="{B669F4B6-54B7-49B8-9FBE-72820463B0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id="{5E20D0DA-757C-4EE1-84ED-45BB518886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id="{D77D126E-4A70-4A17-8BAF-67B03CBE14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id="{04A59447-BCE8-416A-99DA-1304FE699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id="{D009B026-7858-489C-A83C-4BECC7A8D1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id="{1BFE9FA5-458F-4FFC-8876-283225A96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id="{42F57BCC-9336-49C5-97F0-061A3506A1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id="{6C1E6F9B-B791-40BD-946C-58FA0B1B7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id="{1EB526F5-7A0E-455D-A69E-C46E8D806F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id="{60347009-FC07-46C0-991E-70C6A823F5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4" name="Text Box 1">
          <a:extLst>
            <a:ext uri="{FF2B5EF4-FFF2-40B4-BE49-F238E27FC236}">
              <a16:creationId xmlns:a16="http://schemas.microsoft.com/office/drawing/2014/main" id="{A5A4B758-AE8D-4D21-A969-6A0DBD1F7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id="{7585E51E-1335-45D3-8CA1-A5F386CB4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6" name="Text Box 1">
          <a:extLst>
            <a:ext uri="{FF2B5EF4-FFF2-40B4-BE49-F238E27FC236}">
              <a16:creationId xmlns:a16="http://schemas.microsoft.com/office/drawing/2014/main" id="{18EE6993-0490-483A-AC2D-5001FEAC3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7" name="Text Box 1">
          <a:extLst>
            <a:ext uri="{FF2B5EF4-FFF2-40B4-BE49-F238E27FC236}">
              <a16:creationId xmlns:a16="http://schemas.microsoft.com/office/drawing/2014/main" id="{6DE34A8C-0201-46BE-AE09-111CBDF130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id="{29C956EA-D622-4FA3-964C-F625546E6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id="{EF428C0E-3242-4A4C-8698-F009D93357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id="{94E7C1D0-D110-45CF-BDCC-386A9C8DEB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id="{6B76B8B0-EF19-4F2D-B38A-096D7FAB6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id="{9A9AC464-BD14-4267-BCF0-0F53F1E827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id="{5CB9AAE2-177A-4FA7-82AD-FB0684C5A1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id="{F8AC6476-3689-4545-9B28-70C60F64B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id="{59B7C297-F9CB-4328-9D3A-35D324356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id="{57DE863E-79DE-41B6-AFD9-EDD6DC6670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id="{D368A513-D944-4739-B20E-60842B7CF2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id="{4CA55053-FE0F-4BEB-BF40-F2DDBEE397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id="{6974A6CF-17BA-40D3-8D61-21F417001E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id="{D924B7CF-B2EB-4F6D-A85B-8072897638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id="{F222B4CF-D6CA-42ED-B8D0-87E142DBC8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id="{CFE401B4-CB8E-4122-9511-947BF5D2D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id="{545CD065-B98E-4175-9EB1-BEC10CFED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id="{F3D29F4C-0DD3-4C73-ACD8-91F1E5A4E5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id="{BFEEBB8F-0267-466B-BE08-D9F2BA69DE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id="{FB863510-B411-4C3F-BBF3-259DBEC839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id="{E4CA294C-BB1A-4F18-9966-068B4A1A7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id="{362A9D90-6E14-4637-86B1-85D298B719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id="{3A3BE8F7-D366-47D2-A231-3EE4169DF5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id="{48279099-A1DC-4517-860F-319F7D278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id="{CB2B15DC-2E9E-4E05-AD9C-13CE3B14E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id="{D94EF1FE-4509-4E73-831E-282F882C2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id="{186BC721-58DD-4925-B46B-9E928C20C2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id="{234DC89B-387B-4E8D-AEF0-C18CB1C1A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id="{A6CE9DB6-75E0-46BC-81B7-A06B6F79B0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id="{8C19A49A-92B3-49F2-90D1-3535104971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7E0761A9-2FDA-44BF-9A87-CF388526C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id="{7F10177A-C8AE-40DD-91FA-E70B87F693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id="{07B3EC35-2378-4E4E-987C-DE13EE25FA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id="{D0E8CB52-C0D8-41E8-97EC-317267478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id="{C1D5D1DA-D404-4C9E-8FDE-EDB2E3A043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id="{47954F47-CFAD-4E2A-9639-64B3560889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id="{1FD84886-8C94-48AF-9DCD-6B56D311A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id="{2F0AADF2-4307-4162-9AFF-F06096DBC4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id="{586F69D2-B7D9-40FA-97FD-BEF31A73B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id="{B7BB0654-2EF5-495E-90AC-2DF81B60F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id="{DD95287B-B957-403F-8CD8-71F05F372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id="{3A7B6E5C-370D-442C-B49D-661B7F820F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id="{832E21E3-339C-41E6-BBF8-18132EA578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id="{E2EA5E93-B957-4DAC-BB31-604B095DED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id="{B67035CA-C7E0-4610-A374-63593059F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id="{79B27201-B632-472E-811B-95EBEAD91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id="{3D00C348-97B9-4F97-AB3C-547B89A839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id="{9180E93F-9AE5-4A18-82E1-FF17EABC4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id="{D15331C0-2492-4426-974E-E7E64B5910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id="{2BDBC290-0B0A-49B7-BA17-95590C46B2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id="{205731D4-2845-4F5A-8A0B-641184F407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id="{3D631993-E6D2-4960-A062-67B5906370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id="{A2F15094-43B5-43DE-A49E-13E4C65A7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id="{5146165A-A0EB-4C38-83A5-644E8EBB29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id="{AFAEE35E-D894-47CC-BEFA-D08F9073FD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id="{8CE38895-E23A-4806-8A97-F703D5243E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id="{129A4F20-A7AD-474D-9FEC-54A3BE3D6D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id="{FAE3395A-6DB0-4B35-BCD4-94699D534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id="{A9A35F9B-02CE-4C0C-9E70-C5841FA31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276225</xdr:colOff>
      <xdr:row>35</xdr:row>
      <xdr:rowOff>0</xdr:rowOff>
    </xdr:from>
    <xdr:to>
      <xdr:col>20</xdr:col>
      <xdr:colOff>352425</xdr:colOff>
      <xdr:row>35</xdr:row>
      <xdr:rowOff>189575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id="{E7466900-B549-4BAA-B9DC-DDAED9EECF38}"/>
            </a:ext>
          </a:extLst>
        </xdr:cNvPr>
        <xdr:cNvSpPr txBox="1">
          <a:spLocks noChangeArrowheads="1"/>
        </xdr:cNvSpPr>
      </xdr:nvSpPr>
      <xdr:spPr bwMode="auto">
        <a:xfrm>
          <a:off x="13687425" y="7229475"/>
          <a:ext cx="76200" cy="18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id="{E5DC63B1-0226-4E80-9C18-4E2DC74B6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id="{BB35DDF8-E7A1-4385-A924-883F652D31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id="{CEEAC3A1-5D42-4E87-BA68-F287204AC3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id="{A50F60AB-D4DB-478A-9305-C5E0172EC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id="{AB7B990C-5509-4C4C-8FEB-B44727C45E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id="{95AA365D-C4E4-44CF-9340-E9E921394D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id="{F4B911EC-F229-4F74-8194-FCB6E5153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id="{0C113B47-F62C-4AC2-B371-1B1BFFFC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id="{1E5033EE-AF5A-4B8B-8D83-0CFDFD6581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id="{582CFF99-1FCA-4AD1-9B6E-44AAC43B60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id="{A9E7FDE8-8391-4592-9CC2-52D0698D6D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id="{4B8B8C75-B67D-47D0-AAAD-EF500419E9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id="{5C88A3A2-EEED-425D-9EC4-1D7E157312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id="{B96F8633-C642-4C90-A9DD-FA560B9DEB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id="{191637F6-35B7-438A-8AE2-059382F2C8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id="{D5661F68-4D4E-4604-8A9B-0BC71186F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id="{347C8DE1-43F6-4392-864C-1EF4A1BE6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id="{D243B486-6F64-4AB1-A791-1A6EBDA309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id="{6E7CFD04-3F7A-4086-A342-7CE1B13601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id="{55087B59-7279-4418-BFF8-EE0BCC40E0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id="{A7A1E072-038C-4C23-AAB4-D7DDE084CB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id="{F8AC5470-BFEB-4855-88F6-5471637F42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id="{0DD50ED0-6125-4DE6-B328-1AFFA259AF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id="{CBC879E9-CA7F-4DA8-93A4-5D88EE449D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id="{CC0530D4-6249-4EC4-BC03-EDBE9C2F23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id="{4DC81FE3-006E-4011-BC4D-54DD4C3023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id="{AA36CEB0-6461-4992-9D6B-05291B97F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id="{366437AC-43C5-4B30-9374-F0BBEF68C4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id="{F98CFE26-F294-4151-A798-55AEC39B2E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id="{18245042-90A3-4621-8250-9667BDC95D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id="{DDC605A5-E9E2-4F8D-AD31-EA08DBDEEE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id="{ECCE021C-A402-4054-A440-488AC7A65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id="{2C520E88-38A6-41D8-AA70-B3799D297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id="{4898F32C-60D8-4883-96BB-C5983B3F2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id="{24F00BB4-4B3A-4A85-B863-95753CC62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id="{167B56E5-2F6A-462E-A0EB-A2FD708B3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id="{44637BA1-275C-4128-B279-8A1B75DB75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id="{63F74E15-8F69-4A0A-AAF3-CD8EF75E50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id="{98564B83-F7CD-440D-918B-0E25572405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id="{190B8ED6-3CD7-4B6F-8A34-D0B3AF327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id="{8E2B5E86-FBA5-425C-BC3A-C02B564EDC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id="{3B66AB15-038E-4AEE-B49C-A1A6F6454D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id="{93B0F6F3-04F5-4DC9-ACA1-915E0EF36E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id="{AFBBFD80-C6D2-4CDB-A82A-BB72D2AD70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id="{626D44E9-49B3-4AD1-AD82-420FE9868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id="{66A186EB-5FC5-4EA1-8F81-8B7769422E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id="{EBD2D6F7-70DF-42F8-81B4-2EB47F6949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id="{EF3E3432-097A-4A65-BBFB-3ADC7909A4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id="{601533CC-BD2F-42AE-AEB0-2A12BCBD23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id="{71D7BA92-A775-4E12-A212-B2DC2FD1AA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id="{6B811C8A-C85F-4156-B38B-52C2A3EB4B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id="{95A57AC8-DF4F-43E6-A7AE-C13AD2775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id="{0FD31463-BD13-4F56-9DCA-2087241822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id="{FE348A43-600F-4B63-8222-82DF5932B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id="{A94B4078-E76E-4E3D-A05F-DDF80020E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id="{8B651C1F-F4FE-4BC8-9BFE-AC1FBD0A2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id="{337511D4-91B3-4B4E-97B3-24B39AF9CA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id="{8E5D1130-CBE7-47D9-9168-D8298BB1DB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id="{E12DC2ED-ED77-41A4-A658-805345140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id="{335913AF-F7C1-42E4-9988-981E923A2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id="{AEABDB02-0103-455B-BA22-25B21D87D4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id="{EC154131-491B-4C1D-BD5B-8C10615FC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id="{F7564EE9-4746-4B68-B117-64584A293E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id="{29AAAA5C-9350-4B22-B73B-20E74A302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id="{1E75DECE-D8B5-4D9C-AA12-DC418BEEC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id="{63291AD2-7676-4EFF-89BA-F3DFCC6CBE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id="{D4B6AE0D-31E0-4EF5-BA42-E29871314B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id="{74C0CFA7-57CD-4FC1-A9B5-CEB51754A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id="{FC9B1283-2F0B-419B-AF9A-F87FFFDF8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id="{C6F31AB4-933C-4767-A8B5-4E2767E712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id="{3268A209-ABD2-40E5-A33D-1CC4CA956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id="{BD27991E-8670-4CE9-BF92-6259DDB892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id="{0BF589B4-8E58-4F37-95D2-FEC632D5F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id="{B41C352B-0971-4BE3-997A-716899F4F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id="{BF4D21FA-6E6C-4F04-9418-00CA9014C5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id="{F84F257B-C5F5-47E2-AD2B-99AE50582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id="{F6214203-DCD7-4850-959E-8B7E82545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id="{A9F5270C-4D0A-4F0B-9036-F21B12DFB4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id="{E3A6B999-BEEA-4F34-892C-A580BAF4AC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id="{D7FB85E0-E054-49FE-AEA9-BE0561736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id="{70D91DFC-E56D-403B-B350-31E5DC388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id="{8D742F16-5439-430F-B09B-521029FCD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id="{AE4E0560-EEFD-4540-ACCB-4055F9E12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id="{E585EE85-FFE7-4B44-8004-B809AF6F3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id="{EF1473EB-D06A-4B87-80F7-C8957FCFB2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id="{C8EDFE3B-A6AB-40E8-AA06-7F0A8A044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id="{67B13D10-DAEC-4B37-B4A4-CF8D914161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id="{976BEA88-909E-4421-B479-4490864ED9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id="{29D04990-A9BA-4700-ACA6-53349FD1B7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id="{C50E3AFD-F561-40F9-87E3-8A60C111A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id="{E5932AAC-A76E-4B2B-A743-9893AB159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id="{F66D5B84-3367-4252-A26D-51C6D4C57C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id="{913A6A16-A728-4C58-9B8D-B87F8A3F9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id="{3BC46834-A229-4B27-A16E-35F9BC8A49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id="{E711247A-9AD2-412E-BC94-5BE9BED17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id="{99275A76-7533-4083-9B11-D83A9A7FA7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id="{2B44312E-6244-4A74-AFE0-ED0920BE9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id="{8F16247B-9CF4-4CD1-B8E3-395EF9A7A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id="{69046FA5-5883-4956-9092-07A899F6C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id="{1097AB3A-13AF-468B-A0AA-73FD3DA0F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id="{7787AC3C-C65E-4032-A41D-C427D7B061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id="{35E56BB4-EC57-4E39-9ECD-9CD795895A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id="{F8AB6BF1-BA52-4A1C-B233-2F99963612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id="{7B7EA62B-008E-4318-A2AD-358578353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id="{A30671E2-D2A2-45EF-B748-2C2F75072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id="{847A48E4-18DE-4D21-9EBC-D3C00C750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id="{20BD5037-F56B-4D41-BDE9-2223DD4A5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id="{E08FB461-3C95-4E43-8A42-58A2968AB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id="{F2F766BB-8DBF-4A8E-848D-567066233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id="{6CB46C83-95D6-47D4-8DBE-28EE3BF55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id="{F95004BA-0EF5-40BE-AD9D-4C4396B4F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id="{9DE79607-B65C-4D6F-BD5B-A174D8FE77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id="{5F927879-A95D-484F-9EDF-229D50403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id="{7D36E789-6633-4607-AFB9-F95E0D1418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id="{AD21CDB3-EDD8-4679-AA46-2236D6F04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id="{5D706157-F0D2-4513-9225-40E464AE3C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id="{D9E6DF5A-8AEF-444C-824E-5C2537B22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id="{26A6AF85-5932-4542-966B-DE7D7A325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id="{E0D9BA0A-908F-47BF-9927-6F468DF81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id="{8C4845CD-3AAB-4162-9187-5CF34D2C7A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id="{8662126D-D56F-4906-9340-2CFE51BFF5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id="{3C64CB57-6DA5-446A-8807-449575E47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id="{6FB545D8-354A-4F29-AC46-A7B98A4F4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id="{31B1E1AF-E8F9-4AFE-8222-6780F58AF1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id="{18970950-76D7-494D-AD3C-818ED2CD18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id="{F9A3B42F-F309-4853-8E50-C4A211229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id="{15935365-D335-412C-9305-B2BA4F2633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id="{364BFB41-0FBA-478B-ABF8-6820722DD6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id="{7102DE89-EE14-43AA-8F51-DDC278CBF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id="{CAAB34E3-B8F1-4363-82F8-69A8558588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id="{BB9C6C3D-A291-4E97-AF63-14C51EB53E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id="{B29CDDA5-2D0A-4B4C-B319-437090B1D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id="{E352E927-77BE-44D0-B858-512A01917F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id="{7F7B34B7-50FF-4820-BD74-07714C7FD6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id="{673D0BEA-1C63-44FD-8725-4B1B2D273E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id="{C4CD8FD9-2AD1-430E-9CB6-C44680BA57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id="{86F5202D-C167-49D9-B83A-BEE1D269AF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id="{6F4DAE14-3972-47E8-BAF2-110EF54A83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id="{C9696DB3-723B-4EC5-8DE0-FF83F42F9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id="{2AB86A25-8728-4144-AAEA-1CFBA84781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id="{71065A2F-2D60-4C4E-9283-619030F80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id="{C6360BA0-7EBB-4B90-97DF-9E2898977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id="{5BA5AD12-73D3-467F-B30C-CEFC21A2B8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id="{181442C1-F661-4BF4-9F47-20FAFAF04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id="{1C7F6A13-058E-4F9C-95AB-7ACF19EFAE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id="{44C0BA06-5B1B-48F5-8F06-6516727440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id="{A4DEC543-FE04-4129-90E8-0E1A61F3CA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id="{77BEFA9B-E2D5-4D23-84D1-0AF56227C8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id="{F56F6016-5CF3-4F01-B6DE-77E33A78A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id="{EDE0E7A5-094C-46FC-A39E-9983CF5FE1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id="{46138D31-360D-4D1B-8406-CCF7B62BA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id="{DC1CBBE0-A9BB-4F8B-9C28-A09C52C64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id="{D9E08A85-F733-44C2-AC57-BD6E9D6BA3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id="{36382A82-E7A2-4D37-B002-4643581AE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id="{219F37F3-A18A-416E-BBEF-886E69F404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id="{8CF248EF-98E2-4A02-BC74-08AC0577A1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id="{F5B3AD08-4BE4-425D-8E0C-7C3476AABF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id="{A989A840-3EC8-4F04-8E56-B2CA001481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id="{CF07ED9A-2BBA-4F20-ABE6-94F95DE12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id="{813EA949-4D7D-4EDD-A60F-240F706FE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id="{D6B6DF81-AE0B-4190-ADF3-CE298D44F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id="{A238BEF9-DFD7-4942-A183-5453782128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id="{0762BA52-FDFD-401E-9C07-4FF8E664DB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id="{9B9EAE5C-20E7-480A-8554-AFF3DE9DC9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id="{AB450060-6924-4CCD-8BCF-D91C8A4BE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id="{04253580-C25B-44BA-BB07-CB52EE186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id="{6F59C9A4-721B-4EA8-ABCC-675079D50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id="{16A541A5-8E8E-47A6-9566-9ED2D0CDD7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id="{9C47D10C-552D-4007-A9D5-FD2AC8433A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id="{68F27228-DA78-4E25-AAE1-7158ED489E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id="{4FF75DEF-00F9-4F6F-9533-965414EBA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id="{A83E6C82-06E6-44A4-BFE1-0072897C2F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id="{85D606A6-66BF-4220-9057-947BC8E206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id="{FEE9C058-A1C4-4E03-A8CE-5D3FEB306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id="{F8A9F085-DC79-4739-8EF8-F6FA251DB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id="{7E0A17D1-8BDA-4485-BEC8-B2A03FABB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id="{A52DE183-7FE1-4C32-9A20-3B5EC6BA4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id="{2FAE9954-5F33-4F79-8FCD-7A8F47D56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id="{3AAD371C-F07D-4F61-9B3E-53F1E83769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id="{EAF39CA8-C0B2-47CA-85FE-6490B80892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id="{C7ADC139-B453-4983-A2A2-3CCEE82C33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id="{2884B812-511F-4F9A-AB1F-E9B2BC4C6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id="{37C93BDF-FDEC-4287-9987-AC98E444E7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id="{80E84505-D468-43CB-864E-7B060F2899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id="{80AEAB21-4BFA-4AB3-BAB2-B08E7C616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id="{63384633-1398-49F5-B324-0EDF9846B3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id="{92475AEB-1492-47E4-B23F-5C53BEC16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id="{F1377230-0AEB-43E2-9A09-9B64EF44C7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id="{1C9751AB-F9CA-49B1-92D2-FE3F670275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id="{08EFFDB6-8A7F-4325-B18D-35CBAA446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id="{2C4FCB21-9C6E-41B8-8053-DC490BDC7F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id="{2AD5909C-C0FF-473C-8457-E1066FEBD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id="{46793398-505E-4DC9-B2E0-7FF2185940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id="{B69CFFE4-ED7D-4C62-9210-A6C320CB4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id="{2415673D-B399-404F-AAAF-AA11EA278B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id="{73CC4048-801F-4A9C-873D-A2F04AC0DF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id="{44DEDA8E-D13A-4132-B6FB-1D9436574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id="{AF2A24C8-551D-479E-AD02-153FF7938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id="{09B26810-0684-4D0F-88AA-C112DAE88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id="{B2595070-0695-4E05-A8B4-4ECCD1662A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id="{37E4521A-8F28-4B9C-9E70-25DCA37B9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id="{C11A6ADB-E812-4EC8-8FAE-F84A5476B2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id="{F11BE51B-CA6C-422D-97CC-D8D37D0242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id="{1CD1D783-D771-4490-8C5D-4AD78543F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id="{1BB96896-33B9-40CB-A290-CBA3CC2A8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id="{3145662E-75D9-4217-8E8A-216434AFF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id="{C61F8D7E-51BC-48AD-9D56-F768B17C6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id="{1844911F-360A-49CA-8E3A-F1D0CAD5D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id="{13C7D8B6-080C-48B6-BEED-DB7C69CB55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id="{4DBC1833-809F-4692-B025-96A0907176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id="{285E630E-E0E7-4631-9722-96B316CFA7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id="{DD25270C-ED87-49B4-8E92-EC6E67D7A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id="{0FCC0A12-1A5D-4942-A7E6-14E7065D0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id="{9EE095A1-A6AE-4CC5-984E-1A9BFC690B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id="{BDB20071-EB20-4C21-B6DB-5E34F372B6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id="{41282CB5-B79E-4EE3-883C-0448C8E2B3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id="{3CB8482D-669A-433E-97EA-9BDF1C2DB0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id="{C76E45C3-1952-4B8A-AEE2-765119EED2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id="{17A905FB-2F21-4ED2-8CEA-6330647412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id="{605E452B-BA54-4152-B960-68F018D35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id="{856D069A-F148-474C-B97B-F0AFC8347F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id="{89ED7330-0426-46C6-A169-FA180C8C49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id="{2E5EBF8A-F66A-4E71-AC7C-E03AA14963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id="{315FB232-D5BD-4A4C-8A6B-D0D360D318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id="{0A3F1870-79B5-46C4-88A5-3A26E6DE80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id="{8284E026-0399-46D5-9DC7-663E9B233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id="{B3861B65-1973-41E4-B6F8-E61A23A23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id="{38AF284D-E767-4353-81E1-ECB3319129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id="{A7AE03A2-DDBD-409F-93A5-B92A97F348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id="{F7D183F5-E9A3-4346-B1E8-0284AFB8B5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id="{3080702E-D4E5-4CC6-A7C6-15464EF4F1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id="{D400CC0D-B9CF-47D4-A187-0671F3410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id="{D8DED2B6-45B3-4096-96D7-80B0A7420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id="{F731DEE0-711C-4F06-9977-C561C4490A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id="{EC3C73B2-89E3-4FB5-82C8-2A94FB89E4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id="{D7566BED-53EA-4EC3-8662-644F768F9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id="{7043A66F-FA2B-4983-A787-F643C3A052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id="{7B4165A8-6E2D-4BF4-ADDA-063DD12DB6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id="{AA1418D6-4A85-4198-BFD7-2756912A2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id="{31715A2E-E364-4468-B50E-21D705ECBF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id="{85FC108B-B225-480A-A554-FBDEC2820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id="{66FAD463-2F18-4BBD-A931-AE7934977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id="{2A013593-9800-4F0E-8DF0-6147495808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id="{F347FD8B-197D-40DB-8847-D8BC309EF1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id="{75B81BB4-6BC9-41D5-912E-A901D5F1C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id="{C2589730-A07C-43EA-8A45-683C1E107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id="{B587A41F-E832-4B75-A0DA-12F6682C8F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id="{60A99190-E4AE-431B-9BE6-674D8DF2A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id="{577C2396-92DF-4515-B3C5-246E7B02F2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id="{CEFBF9C5-725C-46A3-B1FD-EEEF5BB469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id="{581BBD1C-0583-425A-9D15-44D0E2A3C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id="{18514470-C691-400B-8FC4-B6D006BCAB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id="{96A57EA4-10F0-4639-8D19-2E7ECAD283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id="{5F961035-F293-48E5-B1D6-41C38AA968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id="{6A1CC65A-783E-44F0-8F60-FB7E858022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id="{0A403FBD-AF79-41AA-A22A-1E7D44F508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id="{456122A7-8C7E-4BED-811F-84835F4BBC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id="{230944B2-C8F6-419F-B6F2-2478C64A9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id="{8F1D8411-6D73-46E5-B206-096638AD9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id="{17022BE8-E8CC-4015-A39E-53720107B2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id="{082DE1A8-265B-435C-8F28-27257F71E0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id="{946D3C0C-C56B-4A63-A9CD-E5E641DC9B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id="{9D2AE94B-75A8-48DB-9F0E-46EBC7ECB5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id="{CBA1968B-C0BD-4562-A0A7-0055E9418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id="{C2D22C7B-2DAA-46C0-9C98-4B549A414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id="{C2FE068C-AF1B-4101-8E49-B4FFE13CD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id="{AA31AC10-2FC5-4601-9F24-974E8EC70B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id="{F4219BEC-D01E-4EA9-98D1-517A4C52CE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id="{F818A2D3-594B-49F0-B612-85E8CBF06E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id="{424CF11C-E907-44C2-8EA5-BAA2BF370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id="{A8E59638-E118-40DF-8EAC-B452FC857C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id="{F8BCD48E-A7D1-4EE2-8073-599ABA436B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id="{690B6DB7-3E8D-4E77-AB7E-D59376C4C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id="{40151444-D973-488B-891D-FBEE7F097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id="{09D370EE-54CC-4E3D-85AD-521D12F4B3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id="{E0E7B794-A22B-4F77-87B6-5C3CD16CF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id="{92CACF22-740D-4C2A-9E30-53EE6C79FE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id="{89D493E7-E972-44DE-9CB7-0288EFA7A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id="{A2B919A5-6CBC-4A81-AAE9-DA0C0D8892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id="{64949CE9-F1C4-4F15-990D-BBA13ED5E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id="{E6525B8D-D5D4-4AB2-9634-AFA7DEBBE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id="{F3A63CBB-A5C9-4E98-BAAC-87595B4FA1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id="{9EFB08E5-7C02-4DDB-A2AC-097E87396E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id="{43B5576C-0104-4ABE-89FC-4A029DE2B1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id="{0F506A04-2E22-45A3-B759-A8D6F9DBD3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id="{58777A17-BADF-4BCE-812F-F0D918629B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id="{49D196E4-2D6F-4A40-8309-1DCD54DF04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id="{AAF58202-232F-49CC-864D-4C0A38B14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id="{AAB1B909-7C54-4979-9465-AE1D63540D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id="{B16269DA-21C4-47D0-976E-B08D6AA1A0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id="{9FDFC0E0-946A-49E1-961E-C47BD26A4C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id="{18792CB2-C531-4DB4-82B6-FEE368182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id="{37001058-0167-4FE1-8F9B-853FB5D3E6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id="{F2D1BD00-9559-473E-BC4F-9F5B5CDD7B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id="{0172A819-C3CB-4882-9B17-5E0E98F189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id="{7437FB40-F847-4E18-9CCB-304A8EE449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id="{146A0BA2-28FD-4CE6-BF5C-5ADEFCCA4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id="{7A37E705-AAD9-4CA9-9727-83A3590669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id="{53679770-6721-46C4-88D9-B81B2EE3E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id="{A640D8D5-CC99-4FAC-A355-00507226F3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id="{C873AEC1-3BA2-40AA-B65B-02E2811A50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id="{2D77C0BE-CFEC-43DA-91C9-37FAEDEE0B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id="{E15DCC61-BDE5-4021-8101-58391E99B9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id="{4EFD0535-3518-4051-A948-CDFB4DA96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id="{D7A28D3C-C1F9-4906-8801-690DD5BE6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id="{725B6145-7222-4BF3-A584-B29A52DBEC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id="{9270B804-0359-4E50-BC05-0400E27D0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id="{A9D2D244-BDE7-4660-BCF3-C898261C8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id="{282FB1CF-BFBA-45FC-A626-6C2084E31B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id="{1976CF69-CA85-4BA9-9593-1D44852646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id="{A7191FCA-5759-46C6-8277-A86ED4D56A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id="{5B95A3C7-4BB8-4039-8BDE-7F7414DAC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id="{AA75462C-2725-48BF-AE1A-BAFFAA8AAF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id="{017AC347-C218-48EF-8C9A-0BC42B650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id="{A2874476-E1E3-4AC2-95F5-3CC9A8C53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id="{20D51165-4F04-4B7A-AC5A-15BE16B4F0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id="{6A5DB5D3-544F-4569-94B3-066712063A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id="{A665046F-9216-4941-BD7E-F721DA145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id="{B87F29B2-467C-499D-9684-8991F7A65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id="{ED5EA9F4-6C33-470B-A029-DCC0FF35E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id="{EAD92A18-19B6-48B0-95B0-30AFAB9629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id="{9441D8B1-D8A1-4B97-A5AC-E3707B166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id="{D547DB14-9A99-448B-BBD0-43708E8096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id="{587F2691-E250-42B4-9858-12E926B08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id="{B66D7135-12B5-46C0-8F6F-547570A328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id="{65AA91B1-6731-4593-A27B-FA6AA2BE7B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id="{EE886917-62BB-4593-9B77-A0D47D35F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id="{AA626F63-2409-43A4-8F49-9107A96F3F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id="{7B2B3149-8A4A-44A8-BB4E-E0C1C7987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id="{2159E9F1-BA3B-4D9D-B69A-435D8F6B4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id="{76FB7236-0366-4438-BAD8-FE063900C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id="{1936F7BB-0BB6-4BA6-9681-6603A8F6BB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id="{9B63263D-1A83-43A4-ACCF-5C6F684F55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id="{FE7CF22C-A78F-4AE6-A18B-33E5FA780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id="{064F043B-A51E-4414-84FB-244BB00CA2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id="{D9371775-242D-4686-992C-BD870D114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id="{A3D89864-111F-4ADC-82E6-C8EC311627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id="{E193323F-6F7C-4C77-B43C-CE3FDBDCB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id="{D9AB1DD4-0577-4005-8E7A-8415F77FD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id="{5D9D886B-EE8F-41C5-8A2F-3305C169C6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id="{BA0103F2-C5FD-47A8-BE3A-8D4045BE51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id="{81E2186A-F441-409B-953C-A34D478E2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id="{D7C9DE58-E130-4A63-9142-BAD1DDD2E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id="{85F2B804-A22A-4CDB-84DC-ED75D37621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id="{E588C5EA-C77E-4527-83E7-15455DC228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id="{CC6952C9-FBD6-4F9C-9631-25028D0E44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id="{BC3045B9-76F2-42BF-A45F-3DED3B5025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id="{947CAE7F-1558-4A53-8040-FD3F751577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id="{A9CF9351-88F7-4469-B12A-E907C8B646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id="{B9D6444C-DE77-4F35-B1A9-2A1890801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id="{53B04831-0D0E-45AB-BA6B-91F351BE8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id="{9AD5D0F0-576C-43E5-A819-BECBC84F2E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id="{5E55A2A0-3620-4C2A-9613-887047C61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id="{62892DE9-A359-4703-B89E-41556AE0CE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id="{A1EDBBFE-93BC-4749-A5C3-6CDD3D1548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id="{F379386B-8209-44BE-BACE-D6C0906B1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id="{812B1EBD-B8C1-4337-AA3C-D2AB31919C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id="{145AE215-656B-4AFB-8039-458F0CA72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id="{0040359F-0F59-452C-8C38-053906FB37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id="{3FB7C74B-A60B-4321-9B3D-CB1813F4F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id="{BE37DF24-BC22-4833-85DA-44449E74F1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id="{99E8AE3E-67D5-4F2E-9295-103DF91176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id="{1346A64F-DCE7-409E-B829-D606F2E20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id="{93FD7F5B-3500-4F08-BB07-FF47D23D0C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id="{98B9AD0B-F65F-48B0-98C3-35EA10097B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id="{54DB5699-082E-4F4D-A965-828715C011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id="{1508950E-EB19-4917-A478-69BF16DB6E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id="{E3EB08E0-ABEA-411D-AAC1-0A9D3F9D3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id="{33EF5664-9195-4ABE-9CBE-394C8F8E3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id="{0937A6C0-F199-47E9-A72C-4911F8F171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id="{1D0F8EC8-4491-4862-8AD6-954F9BAF5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id="{429BD6A9-2E05-48F0-A370-507684E42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id="{DB73E177-53E1-485A-A5F1-B04AE1E14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id="{9F9BDFB8-8906-41E3-8582-16167D7517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id="{8487CB01-EB90-4272-8DDF-C3CF6688F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id="{3175CF24-76FD-458F-A849-DF16232EB0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id="{3B3ED067-024A-421D-92D7-91A77E61C0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id="{5DC19AE9-0A6B-437F-A4E8-63856B9C2A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id="{1127689F-E565-4EAC-8427-E5EC97E42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id="{B9A7436C-FD77-4B58-A627-E5D573DCA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id="{D59D728A-3545-4DC5-8BBD-21C7738F62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id="{D266F6DE-E3B6-4C15-91D2-1BE2FCC1BE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id="{5FF15541-35A2-4D2C-9C09-C732DB565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id="{9F505CC1-E10A-47A6-9D69-B40C799B1F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id="{AD0F0AF6-F7E3-4B27-941E-D2EC1C6476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id="{EA2EDA16-034F-4AEF-B4E5-CC2C8181ED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id="{3A0BDD27-649E-4A0C-BBEC-D90CC39A94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id="{204F7005-A1A4-4F89-9EE6-CDDAFC46D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198345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id="{1C7AE759-46CB-4226-8734-28E8BE16B6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id="{06A6A71B-D756-4518-83D0-50A8D5439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id="{B075F028-25AD-43BB-B981-AEB9402E39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id="{CE09EE19-7BBF-4091-8955-D0BCC10F2B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id="{4F02AF64-BEAA-4F0E-A590-1FD76A147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id="{51C85F97-CB4E-43E9-98E1-DF0CD8A131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id="{6DBE027B-A650-44AA-8E1D-FCF2ADEC51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id="{3C9E4F58-E43D-49F7-ABF1-3DCC9C1F20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id="{5D9E770A-0018-4648-8D15-4FEE76FB6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id="{84632E97-03F2-4273-86DB-82B0AC87C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id="{E6BDD25B-5F57-426F-B2D0-1532662EC5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id="{468EB444-DEE3-4223-A90D-1926E0E0B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id="{D346AA5A-9DC2-4E59-8860-A0F9027E9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id="{2D8B471D-52CE-47A9-BD43-485964B50F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id="{7881F4A2-3FE1-4445-AE6F-09004F285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id="{B4D373DB-C604-4FD6-8FCB-872440A06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id="{44AF1CBD-5702-407D-8966-BF95B0650F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id="{E469FC16-0199-42D0-8429-F53CBB245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id="{B9F8783B-2B35-4085-B9B5-FCEF5A8018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id="{819C49D4-93C1-4603-8A09-3CB02360C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id="{87752136-ED5E-4A71-962B-CED68A575F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id="{F1E65316-7EF9-40E3-ADCA-1E88B48AD6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id="{5FC3E40B-2B8A-4FFE-9A91-D29E358E64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id="{55B2F2B4-9CA9-473B-A83C-176E26FD32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id="{6BF4D28A-6FA9-44EB-8E0C-6931310140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id="{DBB0D12A-D987-477F-8AAE-CE7F59B3D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id="{55BCEC20-EE49-453F-BC32-F04EB4EED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id="{32E09FA8-1DA1-4CE5-A8E2-8A64D717E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id="{A22CAAD4-618D-47E2-8CC5-D704990AEC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id="{A0C9C8F1-DE69-4D29-94A5-D196217A9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id="{184BCC83-C9B2-465D-97DA-28E24924FA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id="{2EABA9A8-20C0-40F8-B712-A05E8C5A29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id="{96E78B82-5892-459B-A915-B25125528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id="{8E33E55E-47F4-4208-BEF7-1E5AC9BA8E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id="{F143A11A-67AC-46AE-9BF4-744A9C6AA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id="{C7D20F44-5383-4C5B-8C6C-D4A6FA9651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id="{C6323BE1-E06D-46D6-B127-B045E8CE7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id="{A54AB1E3-9F18-405A-A140-6FA320546E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id="{6DC9D8EE-9849-4EC5-91ED-9A2543DB8C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id="{7EE703D7-1F57-4FEA-BC76-F0CD279496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id="{135016B4-ED57-4F81-B00B-CA6C10BB6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id="{FBA0D4BB-92C1-44A8-B389-8B9DFF1725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id="{FD3DDB8E-D5C3-4128-B59F-620817262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id="{3CA7ADE2-A99D-4E08-8ECB-D494F071C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id="{95345C02-D15E-488E-96B4-1AC743A53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id="{A17351AE-9CF6-4BE7-ABC2-A4157D3E1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id="{85126EF3-43C3-4B2B-A90A-6C5F7AB5E8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id="{4836E5C1-52ED-4EC6-95F0-3303A9A492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id="{3E715659-4C9B-4794-BC70-3E9C26782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id="{A254B0A7-809C-477C-97C3-C703AD03D0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id="{F6B84F2F-F7E4-4B89-9BFA-064FFAE01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id="{45DDB81A-0A2C-4FD8-94C2-657B041C45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id="{BBC88796-26C1-4F37-84EF-3062922618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id="{F746A207-9C38-468C-8893-A1D8AAA406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id="{EFA68C0B-1AAB-4226-9103-BE9011F62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id="{87EFE28B-55C9-4DBE-A9BF-51875A9FCE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id="{FC8A0FFE-6597-4EC9-8C59-26B836BD76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id="{756FC738-E074-44C5-A5D1-2255364471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id="{70401757-CA96-4E88-BB31-FC9FE30066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id="{9257ED27-D1AD-484B-A0BD-4A6D765680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id="{016A99CA-870B-4A3F-B41D-8F4050AA0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id="{07AF3629-0CD6-484A-88A2-26DE3516C3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id="{D5F9F63D-837D-4D8A-9079-D2FA0F2A1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id="{5AB4A5BA-1E22-43F0-97FB-C14755B14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id="{6FF52708-82A0-4161-AF66-BF3888D5B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id="{D4EAB966-A065-41D4-A5EC-5C9DEC30C0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id="{9198C6B8-533E-466A-8ED6-D0AEE1B88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id="{6C0493A8-9240-4EA0-B186-F10AB0C0C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id="{2F479BE7-5231-43E7-AE68-5194C282B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id="{70E02BC3-50E0-4ECC-A3D8-2127F480D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id="{9FC0FBB8-33C9-42C4-B577-37A6659AB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id="{5A1462F9-3DCC-4FA6-861B-48F6B29007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id="{44BAB2DD-642F-49D2-9F6C-D6EDB4A64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id="{035F7CCE-D8C6-4374-A297-863A07574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id="{8A598CDB-E7A9-41DA-B41C-3F13564EE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id="{6C101EAC-FD91-4C8B-8993-EBD19422B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id="{A8A91989-B87C-4AB0-BAAF-2FFB327A3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id="{7B267D72-C86B-4235-849F-74A9B1ED1B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id="{D73F5377-6B04-43FC-B69B-A3A00725F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id="{1B6977FD-3C67-4D9F-B51D-82F7D84FEF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id="{B705D1DB-8CC0-4D72-AAF0-EF03240A1E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6188241F-9C8E-45C9-B7E6-C0EE0F304D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id="{6FA62466-F3ED-49C6-B578-EC0E5D796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id="{3CB8744D-20FB-46C7-9454-8477E57DE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id="{342BFDAB-E74D-4212-9147-A87E5D2BFE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id="{A59B01BF-C0AB-4F3B-87AB-DD5089DB6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id="{E6A16F9B-D003-4541-9363-B8D9CD2A5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id="{AAC9407D-4EEC-4B4A-8134-55F2D23B9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id="{A1CB3E90-9236-44E0-8C05-88AE44266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id="{3627AEE0-5846-48DB-9C35-66A574DC1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id="{5D8DD744-BED1-445C-A316-60607B78B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id="{4180DCFC-DD2A-4C6D-A822-B119D7C9A3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id="{2130420A-2C72-4760-A52D-34DF4ADCD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id="{30AA9504-F6F8-486A-B1D0-F87D92418A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id="{092559EA-C2B8-4718-8DB6-89B6E5457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id="{3E9B3487-C15B-48B0-985A-4D1BFA91C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id="{B2ACA7C2-CF34-4FF8-A3A6-15581892A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id="{954E711B-B269-42D0-9F58-D4C55E98F3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id="{8DB543BB-7F9D-4280-8012-DB63DB838A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id="{FF7D66BA-6F92-416C-B02C-1BA0275CE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id="{F6A3D6A3-80F2-46D6-82EC-A79A2FC4A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id="{48BC89CB-50D5-44B9-96A1-3690DB86E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id="{661F6F36-EB14-4A47-A9B9-01392BDDA2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id="{4E5310C2-C004-4542-9FBD-2C33E43D8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id="{B6F010A3-73E4-4B68-A1ED-9513855A86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id="{25A22DC1-75E7-4B92-9BAE-B3D37B9080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id="{7B53FDDA-81B8-4CCA-B8C5-FB171675D9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id="{9794A4A4-587A-4E42-B248-5C4C6BF080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id="{8D88B5FC-0224-4A25-83C6-5AC12518D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id="{EE15436B-AE40-4EA5-A0AC-46CD34D08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id="{8EBCD086-2964-4837-8A2E-1F27ABBD08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id="{00E3314D-D10D-4C78-B6F0-A1A219954D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id="{B2295E1C-573C-4BF5-8F97-2E56959EFD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id="{50231820-BEBC-4064-9F01-F91E52F72C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id="{E257CCB0-5696-4782-81B0-C24627878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id="{0481F8D3-D62B-475A-8F91-5D83304F4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id="{39AA6050-01C3-4970-9A45-A49A43EB9C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id="{8801074B-2BF7-4BF5-A53D-2573A92A46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id="{74ADF1B1-E057-4DFA-8FB3-9D4F233B48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id="{6E1CC3D9-1578-4D58-9BC1-0A013623FE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id="{0F9D3BFC-5DC1-4A69-8F76-B224867C1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id="{B4857CFB-0AC3-4BAE-983C-0524EA2E8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id="{E50273F0-7F31-4CA1-BDD4-3BAD5A289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id="{1ECA3CE4-64D9-433C-928B-B908525C4F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id="{491C9BF1-6465-46C6-80A4-D7C8ACAFB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id="{D109305B-312A-48EE-8FA8-C95DE25212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id="{C0D81524-E335-4DD6-A9CA-8E741D4FC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id="{1058268F-F868-4F76-AD75-C1B6B596E3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id="{0CC3D1F2-981A-4C43-9E25-8C4BF04EEF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id="{B8E95703-3AE0-49F3-9C63-0C66B9367B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id="{11C8C43D-F73E-47E6-8CD2-F9C6384FC8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id="{B931837C-4ACB-4809-8D43-1C73E391F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id="{4E0648DE-49C5-49EB-80D6-DAA9273AB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id="{1E426741-BCBE-48D7-82DA-4E1386C9B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id="{5631E3F5-57D3-4DB9-A2FB-4BC376B7DD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id="{3E0CE0B0-BF5D-4330-840F-3AFF28A34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id="{C60872BF-CAE7-457A-83EE-6CBB00E4BA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id="{77CB4ACF-D4E3-4578-9190-725330E64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id="{3A01ED8A-8286-449E-940A-5BF6AABCE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id="{19607F0A-144C-4C03-8862-6E9D21115C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id="{99BADD68-5D8E-437A-9E14-C9CDC9EA59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id="{609D03D1-5DF1-41FA-A718-3B18D3A07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id="{B6B0F00F-E3D3-4F70-AD15-E21B162BB3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id="{D3BF0D87-D4BE-4982-8C4C-7863D0491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id="{B1A5BCFA-05A4-44CA-B4E4-E73CBA870D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id="{164D3620-E066-4B55-8869-8E9C22AAB8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id="{050E373E-8A3A-41CC-9599-F18819BE8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id="{F3DEAD1B-BCFD-4DCF-9547-E72B2BEED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id="{D47A7099-7B63-43FE-965D-99C5666AFA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id="{F933EE41-EF30-48B9-B3A5-C85D230649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id="{039A5431-BDF5-47A3-A1D8-7AA940BBE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id="{BCAE366A-4E82-46F0-8D74-1876134913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id="{B61AB7FB-3450-4A35-85E5-11E7A076A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id="{86BF878B-498C-456A-9CC2-CBC88A7AB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id="{3DA91ACE-849F-469C-B63F-DDC196D9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id="{06D3FCEB-D223-4CD1-909B-7A4E4E997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id="{5D7922A8-6F06-4D01-9BC6-C2E433585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id="{42E7852A-54E2-4F19-A3A1-F06F5B3F1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id="{B84A162A-AD6B-4A9A-8871-14A68DBC5D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id="{53E62637-DC77-48C3-89F5-0617AD164F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id="{443EB08A-4C09-4E98-894D-C463C93F25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id="{8CA88E8B-BEB3-4592-B85B-09635C7D4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id="{B225C847-00BB-4581-B772-2A57CCAB2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id="{BC538E57-631B-4FB3-9AB2-CEF2A9EC5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id="{CC5A7311-6199-45C3-BCDA-027C808385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id="{1168C6F2-E890-466D-9558-91372451D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id="{A71D93CA-B8D6-438D-B64E-02927B9025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id="{44009A48-0C98-43F1-827B-BA1DE8AD8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id="{B344B233-E5F6-44BD-AC0D-63384B20D5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id="{29E0DCDD-0910-499F-9A7C-4B9AD9B16F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id="{18B7C39E-F823-43E3-8D6B-B1C84520E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id="{1B9952D2-6CE9-4027-991D-DF65BE9C7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id="{0935839E-2C35-43C3-932A-8133E6FDE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id="{8DB3A208-DD77-46CE-B132-05FF99EEEB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id="{3CBD0C92-7E98-449B-89F0-1C2AB8BEF9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id="{757B4296-5A5A-4B75-A9CB-D671C54D25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id="{C886C9B4-EE24-4A08-87BB-2C018D0E1B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id="{8AA927F6-04C2-4DF2-A522-B8BF7E2331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id="{0FD194F0-F484-4120-9CA9-4FA1385BAF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id="{3848A615-2423-43BC-9BF4-7870DC307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id="{3CD33E36-97F1-42CF-A2D7-A85A529BF5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id="{110AA622-33CD-44C8-A00C-F5A89A1BF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id="{D29CCC7C-86DA-424B-A979-3683946D8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id="{1AFE68FA-9590-472E-9DEF-E491EC0B33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id="{AB9CC19F-0629-473C-8AE7-F8CD25153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id="{361A9012-63A2-4293-B2FB-C75A1F700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id="{CDB105D3-C449-4E54-A1E7-F6BCC9DF0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id="{BE057CAC-EC77-431B-B428-0072AC7FC8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id="{A3DEE3ED-923D-4DAB-8C13-E68BEBE416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id="{FE7D5291-8225-4048-B247-E968A8D936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id="{10D49E9A-770D-405E-B12F-8C93F2056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id="{95941625-7C1A-40D7-BC69-EA7BA99702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id="{72B59874-EF66-43FB-B4DA-4B4AC9542F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id="{3F87B5B7-F15C-47A8-9BE2-9EDAB3438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id="{679436BF-10CB-4E10-B1D3-6CE36B6555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id="{154DE566-6E05-4354-8383-5CDF70076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id="{272B51CB-4AB6-4796-B424-5C59DD8FE2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id="{067DB095-4EE8-4600-BA3D-A68A6E7A7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id="{9DB94DDA-B679-4E63-AFE7-589F97BDA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id="{7BF01A9A-8FE6-48DE-90EB-27311F7004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id="{64F82241-607D-4C86-921E-5BA654FCFD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id="{62115F18-23E0-4AF2-9263-540D4FDCF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id="{7CAF2395-2F46-4FB1-8398-F5681EE2B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id="{AFA43554-BB21-4CE4-A941-25E1F4F4A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id="{87B0AA2A-4F86-49DD-B690-10F05BAB32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id="{6DB90C62-38EF-43A4-A09C-AFD7D6B586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id="{2CC0F4BC-26E3-4FF3-9BDA-B77385B531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id="{4F6E00A6-9119-4991-B5AF-028142261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id="{1CF68022-F3F2-42E0-9F95-E1438F9A03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id="{A9C873EF-E950-4624-BB46-3EA24F6BF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id="{A2B16851-6FC6-4151-858A-8FA62D65E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id="{82DBE13D-660B-480A-9696-A55CF3DBFD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id="{6B44B5B4-E5F4-4C1E-9A3A-B1AB17B0C0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id="{12D3C4AA-2017-42F6-9B3D-EB29A5628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id="{3C17152A-CB5A-4B8D-AF8F-1A5976E9CE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id="{0CCDC319-5D43-441D-83E0-B83509253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id="{FEB9FA2B-0333-4EAC-B25F-61F114B0A7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id="{3266F8E2-E92E-4C4C-AF88-B53226C098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id="{C2144CF2-FC43-4D2B-87A4-CF737F72A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id="{CA4CF5C5-DA6B-4512-B6B6-82CEBC68AD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id="{10D65492-AAC9-47CE-8454-B52497555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id="{23256A8B-55AA-48F9-950D-E7EF742B7E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id="{CE7A55FD-3DFA-4FFA-A9A8-7802C3E76D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id="{C6E76482-7BEE-43EF-92A0-98E1A298ED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id="{9F1BE19F-4F4C-4576-8EB7-C0E18D9CF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id="{DAF6143D-4EC0-47A4-9E97-F33D4AD10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id="{AB3C336D-B001-413B-B164-45FB97629D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id="{99A65B1A-12D8-418C-9134-1AD3324D71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id="{2E21DF53-4FCE-4FF5-828A-0541F4768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id="{061DA82A-9A52-4FF4-9EE4-A167BBD26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id="{6061BC33-531F-43D7-9CF7-770C852D34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id="{AD80D4F5-C8A5-44D7-BF8F-E264DDBD9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id="{4D12D1D6-2E14-41E1-B863-68935B8FD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id="{E4825EA7-5B04-4128-9392-4495A956A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id="{66C839E2-9CD7-45B3-89C1-554C8EBF7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id="{8A8DA315-B73F-4599-8456-9FBC0817C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id="{2CB65BC4-78CD-4BEA-AB29-0A3A9A8CB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id="{9A9E585E-8F27-4044-8F7A-EF5924830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id="{82511BA2-11D5-48E7-B9D8-69181CFEE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id="{2110FFED-22D9-451C-89A8-54150C75B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id="{701D64B1-7B6E-41C3-B36B-DD1F1CA72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id="{648B9DC0-CB4B-430C-B9A7-4BC3F71331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id="{BC4C1E0D-0E75-49E3-90DB-2DBE63B3F6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id="{EA68A39C-1D7F-46F4-A1C8-86DC2B526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id="{F6DEB789-36E3-4DCF-B6AC-B47EA7E9E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id="{C83547AC-DAB8-440B-AFD1-47D31FE56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id="{34B60E82-A0A5-42BE-994F-48C834946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id="{D86B1C6B-18AC-4C3D-B3CA-522DFE20BE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id="{AD394039-6599-49DA-9E49-0F6BBFD16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id="{C658E717-F5F6-47B1-B8CA-31B9AA9795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id="{CE10F046-DBE3-40EB-8070-9C3587975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id="{FCB30BFA-6147-4A5D-8375-E92303DB3B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id="{7F93C552-D194-4F48-9469-2CAAF205FD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id="{370180F9-F33C-49F3-8F4C-93D6C233B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id="{46048CD9-93B2-43DA-8DC9-39C7A7EF31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id="{6674A54D-CA7A-4DC8-B456-82BF7D55F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id="{397279E7-2064-4632-9B95-DC07F1696E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id="{AB9A0EB8-6A71-4E64-B904-1FF0968EC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id="{B89684B0-90E8-487C-A239-6EFA507DF1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id="{EE6426F6-E626-42BC-85F6-3637C528C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id="{23AFEF9B-2BC2-479A-9A23-67DA3C2EC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id="{0050D9EB-AEDC-476E-A299-82CB78213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id="{FF8270A0-0F12-4B2B-A8A6-1641F71446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id="{B3A3D16B-00D3-4BD5-89DD-832D6ED62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id="{7237C666-C587-4C2A-922C-027BE8936E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id="{0AB9C862-962D-4851-900B-98F789728A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id="{42496165-0593-418E-B1E1-F847AD5A0B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id="{5AA37B6F-B13E-469C-8627-D30883C6A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id="{9F64BC8B-B505-4F12-BD25-4338C2703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id="{B0696683-CEA6-48FF-8C9F-E3BBCCFCBB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id="{FDE03482-29C7-4F0A-96FB-D93CA7718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id="{21885769-CCD9-4D22-9C21-B4308004C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id="{1E077DF5-53A9-42CD-9AC7-0374A83A48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id="{89EB0AAC-BA89-43E3-9723-961D4D3160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id="{4AB99E26-5C0E-4679-8964-C67056FED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id="{68A0BDDA-679F-4AA0-A2E1-18A2B945B7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id="{4D271FE6-EBAD-4636-9C38-4DD8D72FFF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id="{544263B9-813D-4DD1-A9D9-C897C1F24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id="{A4C8D4A9-FC79-4BE6-8810-04800197A1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id="{55E14486-24FF-47AB-962B-04F78D0B0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id="{B9D87E55-A991-4240-8CB5-43576EE89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id="{B62E6834-D90F-4AB9-A943-11066057CB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id="{A33F065E-B686-4070-B1DC-B8CDE41B1A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id="{D617CB31-E8CE-4A56-9732-15162562D0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id="{CAF40401-140B-44FB-AA7B-88A7B51A1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id="{B78FB065-AAE0-4B47-8E95-1A0B6B740B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id="{C511AB17-1B0E-4B2E-BBA9-E56F4C708B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id="{19177DA5-8E23-43D3-9FF6-90F833228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id="{210730B5-566E-4008-BB8B-52F8D7987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id="{EC11C656-24A0-4C77-9479-A2E6DBBB24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id="{D8007F3C-7AC4-4B16-90F1-D8D1A9DFB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id="{7811AD27-BF5B-4D6B-B0AA-20A8B07AE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id="{944488F6-72D2-4E69-8478-0065B2009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id="{76494ABF-A0BA-4FAC-B4B6-3D2A8424E4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id="{7FCAD599-B058-4DC7-B8D0-B626DB16B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id="{EA6D7A55-E975-42EF-ADB8-265FE8729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id="{537B88C4-E203-4C61-9556-793B97DFEA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id="{074C6AB6-0ED9-4B3F-9455-90433C6E4F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id="{523B0F37-0948-4629-8A59-40356F7E61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id="{24B4C812-A3EB-4F6E-8A5D-5CECF046B2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id="{75792905-F1B0-477F-84CB-95BBCCD3B1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194983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id="{074C52FA-D1C5-4F66-80FE-D1E4E4A514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id="{7789933E-5141-4D42-AC6A-501C74E5B8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id="{7A41F292-8684-4C6C-B0F8-6B583A509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id="{BE15775D-86B9-41CE-B987-FF0E0FFB20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id="{6A929905-67FF-4F4D-9699-661EA88DBB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id="{CFBBFB1A-C519-4973-9A13-78EC173BB2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id="{339A694F-2EE2-4C04-A93C-5F51D1E47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id="{6F925FBA-FB72-451C-8642-B4E6B52CA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id="{29E32C38-0E2D-4016-A9D5-B77E1AF49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id="{7CC2879B-F3F7-4A8F-8CB8-CC54F23B2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id="{B1B0C0E3-AAF3-44FA-8E8E-A2A43F6DEB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id="{73578756-40FB-4210-8626-2C99619A6D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id="{81F48607-B0B8-45E1-A3BA-503181AF42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id="{2101F913-4318-4B3A-B1E9-B310DFC92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id="{B95E0DD8-27F1-4E50-8E61-C54DE6664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id="{594E0145-0CFA-447F-B500-2C55A84E5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id="{A1592E3B-CBCA-43D2-88F7-B8942FA9C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id="{18368DA9-4237-4E20-82CD-D3E4F2D2D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id="{3EB4E34A-8663-414B-BD4D-885B7D4574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id="{40AC15A7-6BCD-4C7A-BFE5-10CE563C54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id="{C92DB3FA-48B7-48C2-B194-B289FBBD5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id="{61A8BD1D-A23C-4407-935F-8304B1A0FA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id="{D96ECDC9-8BE5-4A23-91B3-CE7E902B10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id="{55096DA4-4B05-4219-B8B6-0DC9BC0434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id="{AF20F0EF-9682-4458-AEE8-E400ABBE10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id="{FED82653-3952-4C32-A18E-11A89ED33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id="{7E15A475-411F-4E2A-8AD7-C9B5FE180D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id="{3699AE25-09F4-48A5-B933-D130A0D140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id="{1E3FD322-E200-4111-B5D0-386666E05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id="{C0DC1379-4930-434C-9E3C-516B5C886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id="{5DC18F47-0B8B-4CA3-90A5-4FC78E1C55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id="{CD26660F-1001-479D-8217-C90BBADEAD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id="{D2D7F719-8991-4630-83AC-D96139826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id="{F14C0D53-55E8-4F9C-A605-29BC84E5CB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id="{24AAF8FD-34D5-42B6-8CD4-EE46A0252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id="{74ED0ACC-A8C1-4BE6-9732-06BB12EF95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id="{CC961294-400D-43DD-BCDB-8676B3D67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id="{3898AD1E-F606-4744-BFA0-0AAC0DC77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id="{7ABAEFBD-F975-45B9-836C-125FA8ABD8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id="{16CC9203-2B39-452D-A188-C6D57722A0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id="{9B3BD167-B0F5-4EFE-AF8C-BA4F43DBBA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id="{A7DE74EA-F5EB-4B07-BA4F-97BCBC55D5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id="{51A7A068-AD61-4808-9E8C-80397C2303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id="{A8E40C2E-2BBB-430D-8699-0C9394E738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id="{396C3A9F-582B-4DBA-A7B3-565B99C3F5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id="{129286EA-A486-4C5D-BA16-1385DCEBC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id="{FF93BA78-A3F1-4FDA-8F44-D7AA6E5FB5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id="{342376D8-CDF5-4785-8B5F-DAE30A78D6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id="{90464952-5205-4F58-9ABF-140D5574E5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id="{745B4335-2F5C-4087-82EB-E8857E856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id="{3BA9F927-B679-443C-9CED-522D1B5B4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id="{F159DC7C-CB48-4786-AA4F-5F695FC50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id="{E24C59E8-A929-400A-8395-583BC7A24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id="{E6B10099-2E22-47F0-90C5-DC267F7BF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id="{C5A7E01C-3D9A-49C9-8C55-B77766BBA3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id="{30E8DCE8-BA58-4144-813C-8032C7BEF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id="{EAFDDFA7-9717-457A-8D72-FBCAADB955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id="{A88E6FC3-0BB0-41A0-AA1A-A383026FB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id="{8B9EF3FA-C4F8-4776-9E12-E8A01C76A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id="{4009DCB2-5E0F-47B3-9378-468DC841A8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id="{05205576-3015-4271-B228-653DB40CB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id="{B4FC04F4-A145-4388-A1CD-613448CC87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id="{E5AD1C9C-4349-47B7-B597-B87372181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id="{9E2D7DCB-1921-4746-B5F5-C7CBFDF3A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id="{0AF37494-6042-4AD5-BD79-64B5AAD3A1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id="{9AA9B00F-F2C4-4C51-B935-70F7C2A41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id="{74841E09-D362-4C4D-A1F1-1BF3BC27AA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id="{9485E8C5-72BC-468B-B728-AA2CBEB3D5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id="{26923E84-56F8-42D4-BA9D-A833D753CC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id="{A1C5C2F0-BDE7-4732-BDE4-87F2EB2158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id="{C3792E85-4545-46D2-8334-D22C06FA02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id="{E6C4C65D-4036-4313-8917-64C3932B9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id="{47033753-F168-4110-9A26-C3C278E6B3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id="{323EF828-4C7E-48F3-9702-B73DE784A4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id="{5AB87C11-8D5E-4059-A540-8A0FBFD72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id="{B7F7AED3-1CE2-4EEF-BCAE-D955208BB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id="{90FB231E-599D-423F-8DA0-F47B2BD76D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id="{EE507E17-5D4E-490F-83A3-A3739AF812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id="{76918D29-859D-4D5B-8F65-2998625663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id="{07DB19FF-2BCA-4168-BC58-74C3708709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id="{94E98538-5322-4567-90E2-D17950ED8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id="{249816EC-2B11-46EF-BA0B-4C35177FAA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id="{74C7F7FA-3A10-46FF-9F45-241F02186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id="{B2638BC8-399A-4A63-9A77-C351FB289B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id="{DB257764-F971-4BAB-9855-B91D3C5B1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id="{BC1D73D7-148B-4D49-8B08-72BC923497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id="{7FC5935E-5918-4927-A8DA-53E280AF8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id="{2E85FEC7-0739-4AC2-91A8-9CA0F512BD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id="{C6E0F7AD-A20F-4DFE-B56F-B20A0862CB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id="{71AD5F78-6DC1-496B-BDAD-3641ED01E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id="{45C780EB-D148-4111-A8E7-9AB40932D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id="{57175F94-CB9F-4DEE-9B78-548354E17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id="{9812343E-DE13-4F08-8854-06EDB8B9E7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id="{6D178538-D16A-4578-8A49-83186C2AB2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id="{FA51E5F5-5651-41BD-A7A9-317D2EFA91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id="{128421AD-12F7-46B9-8A6D-E49D587CD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id="{C900A26D-927D-4E48-9C03-5975788403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id="{9979E181-807C-429B-A700-9D9DD18D0F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id="{FAAD30D0-BD1B-4EDC-BF95-6A52C874E3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id="{C5A2BDC6-1828-44EE-84C7-AEE1E1A955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id="{EDC53695-0E56-49E3-9DDD-AA83061DB7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id="{5A1D47A3-4DAB-4B54-9E09-182AFB64B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id="{A4C75EA6-3ABB-4E41-9FB7-73918AD1A5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id="{5B0D5091-7B5C-4ECF-AA5F-631D85E00F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id="{211C0832-C79F-4B72-AAC3-23CD33B39A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id="{B9B29B87-0259-48C5-A901-CC781D12B4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id="{9258B8F9-FB28-486D-AF7F-D04A053C8C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id="{0553C342-EE75-4528-A80D-993F241387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id="{C7D4DECF-9135-4054-AE0B-43DE6A1C0A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id="{7DA9D8D6-FA4B-48BF-A67A-6546D05CDE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id="{F0F38B2C-49E6-406D-BEB3-0B23FC806E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id="{DF353AE3-C832-4A15-90B9-30BCDC8D3D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id="{493608B9-4E3C-4BA2-8726-9CBBB2DD4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id="{A846754A-D743-4905-81B8-3FCF01571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id="{749EAF57-6669-4D6F-9CCA-5EB46AAA67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id="{5D2DD656-B8BD-430F-BC91-A05D950891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id="{77F94563-4F0B-46CF-87A4-6F7F68AD5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id="{1739E125-229F-43EB-92EB-E758C6A08A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id="{8C6BDD31-9098-4CCF-96A4-D02A106CB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id="{2654C59D-650E-4C3C-8C59-BEB1E57919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id="{F47AB2BE-2755-4EA4-9F94-5B37A006B3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id="{EDE19079-B445-4DE6-838D-3C7A31AD6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id="{3A62135E-314C-4D2F-9EFF-C29A85BAE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id="{8EB08472-12E3-42B0-8D9A-4D036F8FC4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id="{3687565A-E0F8-4364-8B11-46CCACF7F1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id="{25C3D289-1BFC-4266-91D1-73839BEA0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id="{62BF2D68-4DCD-4C08-A8D4-D8B19F439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id="{48E753C7-8763-4968-8C45-03E58AED35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id="{DCCF6646-C4DD-4C63-BF66-A04D4D250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id="{8AC84898-72A5-471B-A2CD-01C59CBDA6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id="{1734B397-63B2-4B21-94C8-BC744119AB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30256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id="{05949BD5-CF8D-4583-B19A-F62D2A94D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id="{8E9E8772-A7E5-4DDF-97C0-4D836D7F0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id="{6CD705A1-8F36-40EC-8627-BFFBBED2A7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id="{5A735C57-BC0F-4B7D-8717-80928D376C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id="{9D2BB923-B774-4EAA-858D-948CC73CD5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19050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id="{061D8208-8082-4037-A3A9-ED9BCD672E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id="{26A2E2E6-F7C5-4A20-984E-49F644A7A0C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id="{A8CB6B09-48C2-4ECB-80F7-B1FA86335A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id="{520E31D4-A899-4A1A-958B-2F9B398C339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id="{2B4A0E0F-B5FC-4444-8EC7-1FAD2580CDF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id="{AA606706-D7D3-48C5-A9A8-4FD84566744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id="{988AA61A-0A41-439A-AF44-67EE76003FA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id="{EDCC4F87-5050-48EF-B6C7-BF9C47F63D5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id="{6D0C2D4C-2AF3-4184-AD24-315A60FA95C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id="{E0B3C8FA-5FC0-47A0-8B4D-FC02D4A3A4C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id="{B92311B7-45AF-415F-A948-D28285C2CE2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id="{30826834-2C09-405D-BC64-C41D9ADC962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id="{D883DCDE-2C45-4EC3-BC3A-4F6DF39F82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id="{9A879988-5574-47D7-A6B9-CEA9249588B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id="{260E57A2-2D40-437B-B825-E309F047286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id="{4C615731-1347-4BEC-BA03-06CB0B9EBE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id="{76238919-DA58-47CA-8A8D-7BB72C7300A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id="{85906458-5B87-4934-B2D7-840F19961C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id="{5605623B-2287-42BB-8503-46DAF786F7F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id="{E28FC5CF-9403-45A7-BC16-1A4084FA8C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id="{9B2362E7-E9C6-4B71-A0E9-3F27E60044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id="{E669D1A2-6B08-42EC-886D-DA09AD0220F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id="{0380B56D-43D8-445E-9891-878FF559732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id="{84188324-04C3-4EA6-A3D5-702F8F6AF1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id="{98158601-C9D7-41A8-9DBC-1950FC25089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id="{3A2FE8F9-1652-4FD3-A859-0CDDA273DE9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id="{5C89AA5E-0650-4DEA-9182-6C1E0C867E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id="{2C4AB80D-AA8A-4D0F-8548-E46B606A98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id="{AAC444B5-1749-42BD-9EF6-8A5A9EB48A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id="{29B429F1-3DC1-401B-82BF-F301F8182A6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id="{74505B9A-FD20-4544-A184-2A7CBDB710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id="{0361A6C4-E70D-45FF-AFF8-18334A7B8A6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id="{75DBF642-4CEB-467D-ADAA-46FEB2CD794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id="{BC9F2960-DD53-4D03-BB04-C0BA81ED3B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id="{D942C2C4-CB03-4410-A35F-1FAEA5861D8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id="{3147C144-376D-4175-88FB-2D3E8AB4533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id="{DDBC4997-7B1A-4CCD-B1B6-031A2E4A4F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id="{96F49A00-2654-4622-87D6-1DECEA32842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id="{AF5B26FA-0DEA-426A-A7F8-AD67E56E862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id="{F57F4226-4609-4E84-95B0-25D9EF976CD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id="{92149712-4AAE-47A9-9B05-A3934D4EA91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id="{840F19CC-6354-4B0E-A65B-5FF119AE63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id="{FAABF571-59F7-40AC-B49C-D698A872F8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id="{74988B62-7128-4C80-AC26-8938B33431B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id="{CC793BBD-AE17-4D7C-925E-81560B7E474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id="{8F7B6B6E-40CF-4375-9387-86313284921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id="{A4EE393E-F476-45EB-BB00-1138AE4BA75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id="{D9B98C05-24C6-4775-9948-93A4F9EAEB5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id="{FFCF1E77-261C-410C-85A2-F1618FFC2EE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id="{82FC0ED6-1BB4-455A-8E93-C2806A0C266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id="{26414E0C-A060-48A4-8777-AF29C1F758E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id="{74DD0B05-F526-4A73-9593-BE5B409AE2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id="{12C81BC7-EC80-4053-9409-5D9E2472587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id="{853D4BDE-35A2-42D3-A071-528FC01354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id="{B2C44D3A-72A2-4AF7-8620-380103FFCF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id="{574E8FDD-4985-4E8F-AD7D-B8B97F2C90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id="{64D40349-194E-4278-8BFD-733EC19DCC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id="{2C3F1D88-5501-4A03-A0B6-17AFF4EEE1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id="{C5649C83-E88E-488E-B024-1569AC2613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id="{4BB333B7-3BBB-4B22-92B4-3AA2760487E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id="{3A3EE765-DBE2-4BAB-92F8-1DE7B4546A5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id="{C249B62D-93BB-4A3F-A446-5B7DFD2B79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id="{D75734D5-606F-476B-815F-89995DC986D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id="{6C72A447-1593-4245-BA9D-3AE61D4116C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id="{F263ED04-EC74-4F93-9EAA-F270A18F71C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id="{8EA68280-9D56-48F0-91E3-D7F47FAFA6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id="{F96F5443-F757-472D-8831-E4971B5FA36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id="{B1851B01-BE2E-409D-911A-09A858A505D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id="{508E963C-10EC-47A8-974A-35BEC337CA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id="{4252AD45-483C-4820-99E2-78C33AA3526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id="{E0F642A9-F06B-449D-A0AD-4FAE8061938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id="{1D1902CE-4EB0-4D29-BD4D-2C9691C529F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id="{E7DDD40C-7E3C-43D3-AB3D-ACA1A37D09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id="{BB71CCAA-A496-4571-8A5D-57A522F5903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id="{32D03A75-1D81-464D-89E1-942161D1F9E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id="{2DAEE4B7-BBB0-499F-AE18-073CD051105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id="{847FD19D-F862-45E9-BFE2-7ECFA02E2AB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id="{95FB4966-CA8F-4844-9C4F-2F06E7841D9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id="{5C29415F-6F5C-4418-BD82-B74FCC93D4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id="{52514EB9-DBA4-4540-A864-18254D6704E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id="{661F7B1D-0A5C-4D16-8A41-13D9933042D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id="{9AF65F21-D13B-481E-AFF3-010A09C4EE1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id="{6281A31F-7012-48A4-8A4B-94A4A644C4C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id="{31F37A33-3E28-4500-89ED-243A9A5000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id="{A31E28A3-3927-42CE-8CC5-EAE770A3EBD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id="{1CE565EC-5F48-415B-A892-CCD8CEDDBE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id="{AF85A048-72C5-4250-BC75-185B2389B89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id="{52AF0E5B-B9EC-41CD-BE74-87498B7A654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id="{004934FD-10B9-4FC9-9820-E1BCAFEFDD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id="{705CD957-0D5D-4A5F-862A-B78D6CDD75B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id="{97BDC1B8-2578-4EDF-84E3-40A2BBFA78D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id="{7F68236C-9A3F-441A-A7EA-92D9D6954D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id="{E8A9FB6B-1FA8-498C-89B9-42FB1740B27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id="{D120F4E9-D78E-4BE2-9BA2-1D899AA98B6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id="{392AD57A-513D-43F7-B150-1403F493BC4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id="{6EDD96BD-C2BD-44DB-9797-78708199DF1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id="{02D70C29-F3A3-4231-8928-06B0C994AAD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id="{0245AD5E-87B8-46C8-A583-4C9CA2FFCF7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id="{3156D794-05E8-4615-9143-3714A66E3E5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id="{9E974782-5A4A-4254-9D64-698C301BBE9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id="{CBE1B68C-18C8-4C85-B715-D458F86F4D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id="{8F09ED02-6207-409B-AB8E-A597905FECF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id="{D9931AE0-073D-48A9-96F4-C0F3B2FC9D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id="{A750FCFE-036D-47D1-96BA-E7E6B9FC9DC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id="{8F86D6EA-B273-47A1-B96E-336D6D92F2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id="{4AE55E58-2C8B-45FA-B7FF-FEC33C517C4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id="{7E003613-A4BF-4484-969F-585896471C0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id="{6316ADB0-83D8-43A8-8D40-D8623E86F6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id="{CE9AD51A-68FF-4AB2-A014-78652206232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id="{1D40C116-8AE3-44FD-AF87-219E5F6973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id="{B95600C0-6F21-46E1-83F1-9E0684B6934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id="{F0C3A910-6734-468F-BF98-BAE654F038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id="{564DC872-395D-477D-9880-A13DDBC2FCE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id="{507E2CFA-315D-4052-B2E9-435401DDDBA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id="{B5F92DD3-C209-47DC-B90A-0225B3341E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id="{30E398F9-A3A5-400B-9469-6726A2193C0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id="{A97D8DA3-8326-4F67-AEE1-FC57AC0BB72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id="{E1DEB3B2-6CCF-4212-A6BE-F2CF22E725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id="{6B2C5FDF-23AF-40ED-AAB0-04FD4F8D3BD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id="{CBB0EFF5-FC4D-4CBC-AE92-214E7BC7EF4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id="{80145A03-3C0B-434E-8AD4-8B056FDCF9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id="{EE4A9458-72AA-4D44-9344-834BE33922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id="{8D737D8A-6EF7-4E4C-9295-6717BD18EA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id="{BE8093C3-B68C-4404-9090-2E51D5F1A1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id="{F96BB1CC-4C42-4EDA-AA70-5CDAF6C6EC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id="{CC765403-F060-4A94-B572-8CC1F1328B5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id="{19FA8308-4F79-4BC3-9DE5-005F597DBCE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id="{B2D1FD39-E623-4AB3-A127-55A085FE2C3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id="{7EFD2676-78C7-4FA0-850B-E00FBF4338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id="{D3795A89-1900-46FC-89E0-981E9590B8F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id="{FC740531-E780-4DAB-A872-0801EFB75F4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id="{C1FFC217-48C3-4FCD-8C0F-1E100A150D5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id="{3433D173-BBE8-4CC1-93E3-8E98AD10BE8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id="{CC3D822F-C641-4245-B393-540B61856ED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id="{8E539AF1-29EE-44E2-9D37-31A37996FB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id="{16C18BF9-CD5A-4ECB-92D7-126A78F200A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8" name="Text Box 1">
          <a:extLst>
            <a:ext uri="{FF2B5EF4-FFF2-40B4-BE49-F238E27FC236}">
              <a16:creationId xmlns:a16="http://schemas.microsoft.com/office/drawing/2014/main" id="{036F0A79-F250-4700-A3E8-5043C33BAF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89" name="Text Box 1">
          <a:extLst>
            <a:ext uri="{FF2B5EF4-FFF2-40B4-BE49-F238E27FC236}">
              <a16:creationId xmlns:a16="http://schemas.microsoft.com/office/drawing/2014/main" id="{6C8DBA66-22F4-4D30-AB1D-CE301C581E5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0" name="Text Box 1">
          <a:extLst>
            <a:ext uri="{FF2B5EF4-FFF2-40B4-BE49-F238E27FC236}">
              <a16:creationId xmlns:a16="http://schemas.microsoft.com/office/drawing/2014/main" id="{7353B93D-6162-43A3-88C2-EDCDF132AE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1" name="Text Box 1">
          <a:extLst>
            <a:ext uri="{FF2B5EF4-FFF2-40B4-BE49-F238E27FC236}">
              <a16:creationId xmlns:a16="http://schemas.microsoft.com/office/drawing/2014/main" id="{0645B446-4303-4BFF-8BE4-C2784E403EA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2" name="Text Box 1">
          <a:extLst>
            <a:ext uri="{FF2B5EF4-FFF2-40B4-BE49-F238E27FC236}">
              <a16:creationId xmlns:a16="http://schemas.microsoft.com/office/drawing/2014/main" id="{F8BB248E-21DF-4467-93D3-D4ECB82EDF4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3" name="Text Box 1">
          <a:extLst>
            <a:ext uri="{FF2B5EF4-FFF2-40B4-BE49-F238E27FC236}">
              <a16:creationId xmlns:a16="http://schemas.microsoft.com/office/drawing/2014/main" id="{7EB45EE2-B964-41BA-A29C-F18C96C130A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4" name="Text Box 1">
          <a:extLst>
            <a:ext uri="{FF2B5EF4-FFF2-40B4-BE49-F238E27FC236}">
              <a16:creationId xmlns:a16="http://schemas.microsoft.com/office/drawing/2014/main" id="{F3478824-5C49-4982-9EAD-BB0C09BA1F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5" name="Text Box 1">
          <a:extLst>
            <a:ext uri="{FF2B5EF4-FFF2-40B4-BE49-F238E27FC236}">
              <a16:creationId xmlns:a16="http://schemas.microsoft.com/office/drawing/2014/main" id="{4CA94169-22E2-4565-9738-A122F800A15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6" name="Text Box 1">
          <a:extLst>
            <a:ext uri="{FF2B5EF4-FFF2-40B4-BE49-F238E27FC236}">
              <a16:creationId xmlns:a16="http://schemas.microsoft.com/office/drawing/2014/main" id="{CFCC5712-BDAA-44F6-8C94-0445FCB7B1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7" name="Text Box 1">
          <a:extLst>
            <a:ext uri="{FF2B5EF4-FFF2-40B4-BE49-F238E27FC236}">
              <a16:creationId xmlns:a16="http://schemas.microsoft.com/office/drawing/2014/main" id="{CA6B8E40-58F7-4781-ACAF-3886F6BEF5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8" name="Text Box 1">
          <a:extLst>
            <a:ext uri="{FF2B5EF4-FFF2-40B4-BE49-F238E27FC236}">
              <a16:creationId xmlns:a16="http://schemas.microsoft.com/office/drawing/2014/main" id="{EC21F61F-AB44-42A1-B876-0E6B9FB1DE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099" name="Text Box 1">
          <a:extLst>
            <a:ext uri="{FF2B5EF4-FFF2-40B4-BE49-F238E27FC236}">
              <a16:creationId xmlns:a16="http://schemas.microsoft.com/office/drawing/2014/main" id="{375C2421-3960-4AE6-B5E3-DCE81B78C6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0" name="Text Box 1">
          <a:extLst>
            <a:ext uri="{FF2B5EF4-FFF2-40B4-BE49-F238E27FC236}">
              <a16:creationId xmlns:a16="http://schemas.microsoft.com/office/drawing/2014/main" id="{0BF6D96E-9C61-4B41-8AA5-3A60890B61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1" name="Text Box 1">
          <a:extLst>
            <a:ext uri="{FF2B5EF4-FFF2-40B4-BE49-F238E27FC236}">
              <a16:creationId xmlns:a16="http://schemas.microsoft.com/office/drawing/2014/main" id="{0A99B630-C006-4306-A310-6EC5E568F8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2" name="Text Box 1">
          <a:extLst>
            <a:ext uri="{FF2B5EF4-FFF2-40B4-BE49-F238E27FC236}">
              <a16:creationId xmlns:a16="http://schemas.microsoft.com/office/drawing/2014/main" id="{875AA6EC-8308-41EE-AE97-5E80F9C68F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3" name="Text Box 1">
          <a:extLst>
            <a:ext uri="{FF2B5EF4-FFF2-40B4-BE49-F238E27FC236}">
              <a16:creationId xmlns:a16="http://schemas.microsoft.com/office/drawing/2014/main" id="{CA52EF51-34E7-40D7-B72A-2E818382E0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4" name="Text Box 1">
          <a:extLst>
            <a:ext uri="{FF2B5EF4-FFF2-40B4-BE49-F238E27FC236}">
              <a16:creationId xmlns:a16="http://schemas.microsoft.com/office/drawing/2014/main" id="{726DA3BF-64C3-4175-8E76-76CAED2B46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5" name="Text Box 1">
          <a:extLst>
            <a:ext uri="{FF2B5EF4-FFF2-40B4-BE49-F238E27FC236}">
              <a16:creationId xmlns:a16="http://schemas.microsoft.com/office/drawing/2014/main" id="{99C82479-F153-4FED-98B9-A89E405645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6" name="Text Box 1">
          <a:extLst>
            <a:ext uri="{FF2B5EF4-FFF2-40B4-BE49-F238E27FC236}">
              <a16:creationId xmlns:a16="http://schemas.microsoft.com/office/drawing/2014/main" id="{1856CD2D-D39D-4347-BF36-16E8ED95113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7" name="Text Box 1">
          <a:extLst>
            <a:ext uri="{FF2B5EF4-FFF2-40B4-BE49-F238E27FC236}">
              <a16:creationId xmlns:a16="http://schemas.microsoft.com/office/drawing/2014/main" id="{E42FD205-F503-490C-ABCE-F96C84C839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8" name="Text Box 1">
          <a:extLst>
            <a:ext uri="{FF2B5EF4-FFF2-40B4-BE49-F238E27FC236}">
              <a16:creationId xmlns:a16="http://schemas.microsoft.com/office/drawing/2014/main" id="{655E1502-2DAD-4C8E-B2E0-0DECFB37A8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09" name="Text Box 1">
          <a:extLst>
            <a:ext uri="{FF2B5EF4-FFF2-40B4-BE49-F238E27FC236}">
              <a16:creationId xmlns:a16="http://schemas.microsoft.com/office/drawing/2014/main" id="{E9FD02A9-E276-4D6E-B20E-6E70F9029B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0" name="Text Box 1">
          <a:extLst>
            <a:ext uri="{FF2B5EF4-FFF2-40B4-BE49-F238E27FC236}">
              <a16:creationId xmlns:a16="http://schemas.microsoft.com/office/drawing/2014/main" id="{3A2DACB0-5F6B-4139-9D95-44C32579B0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1" name="Text Box 1">
          <a:extLst>
            <a:ext uri="{FF2B5EF4-FFF2-40B4-BE49-F238E27FC236}">
              <a16:creationId xmlns:a16="http://schemas.microsoft.com/office/drawing/2014/main" id="{3328DDE3-F788-4BE1-947A-0B0AF6CB24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2" name="Text Box 1">
          <a:extLst>
            <a:ext uri="{FF2B5EF4-FFF2-40B4-BE49-F238E27FC236}">
              <a16:creationId xmlns:a16="http://schemas.microsoft.com/office/drawing/2014/main" id="{8FAE048B-455B-437B-8A5D-DCFCAB54CB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3" name="Text Box 1">
          <a:extLst>
            <a:ext uri="{FF2B5EF4-FFF2-40B4-BE49-F238E27FC236}">
              <a16:creationId xmlns:a16="http://schemas.microsoft.com/office/drawing/2014/main" id="{1C3E9A8B-E892-4FD9-8EA8-C26245AA55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4" name="Text Box 1">
          <a:extLst>
            <a:ext uri="{FF2B5EF4-FFF2-40B4-BE49-F238E27FC236}">
              <a16:creationId xmlns:a16="http://schemas.microsoft.com/office/drawing/2014/main" id="{C550A03E-9100-4B3E-BFEB-A02441A9C5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5" name="Text Box 1">
          <a:extLst>
            <a:ext uri="{FF2B5EF4-FFF2-40B4-BE49-F238E27FC236}">
              <a16:creationId xmlns:a16="http://schemas.microsoft.com/office/drawing/2014/main" id="{012B9CCF-6DD1-4D66-B708-B15EE9C7F0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6" name="Text Box 1">
          <a:extLst>
            <a:ext uri="{FF2B5EF4-FFF2-40B4-BE49-F238E27FC236}">
              <a16:creationId xmlns:a16="http://schemas.microsoft.com/office/drawing/2014/main" id="{87D0AC74-6C14-4AA2-B3EE-5F8414F07BA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7" name="Text Box 1">
          <a:extLst>
            <a:ext uri="{FF2B5EF4-FFF2-40B4-BE49-F238E27FC236}">
              <a16:creationId xmlns:a16="http://schemas.microsoft.com/office/drawing/2014/main" id="{802C7FC2-FEFB-45DE-A2E9-69CA97D4B0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8" name="Text Box 1">
          <a:extLst>
            <a:ext uri="{FF2B5EF4-FFF2-40B4-BE49-F238E27FC236}">
              <a16:creationId xmlns:a16="http://schemas.microsoft.com/office/drawing/2014/main" id="{4C6E52DD-2E13-47E6-8A61-FBD709105D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19" name="Text Box 1">
          <a:extLst>
            <a:ext uri="{FF2B5EF4-FFF2-40B4-BE49-F238E27FC236}">
              <a16:creationId xmlns:a16="http://schemas.microsoft.com/office/drawing/2014/main" id="{912F82A8-B365-4BC3-BD67-29C24784C9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0" name="Text Box 1">
          <a:extLst>
            <a:ext uri="{FF2B5EF4-FFF2-40B4-BE49-F238E27FC236}">
              <a16:creationId xmlns:a16="http://schemas.microsoft.com/office/drawing/2014/main" id="{07F319D6-E226-4978-A6A9-92A066928E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1" name="Text Box 1">
          <a:extLst>
            <a:ext uri="{FF2B5EF4-FFF2-40B4-BE49-F238E27FC236}">
              <a16:creationId xmlns:a16="http://schemas.microsoft.com/office/drawing/2014/main" id="{C6AAA91A-2F2F-4D19-AA9E-4348A2B201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2" name="Text Box 1">
          <a:extLst>
            <a:ext uri="{FF2B5EF4-FFF2-40B4-BE49-F238E27FC236}">
              <a16:creationId xmlns:a16="http://schemas.microsoft.com/office/drawing/2014/main" id="{2EFB5953-E256-49D8-A421-8DA1A5DBE7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3" name="Text Box 1">
          <a:extLst>
            <a:ext uri="{FF2B5EF4-FFF2-40B4-BE49-F238E27FC236}">
              <a16:creationId xmlns:a16="http://schemas.microsoft.com/office/drawing/2014/main" id="{FD2923B8-3D4E-4CE9-B58A-297557C902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4" name="Text Box 1">
          <a:extLst>
            <a:ext uri="{FF2B5EF4-FFF2-40B4-BE49-F238E27FC236}">
              <a16:creationId xmlns:a16="http://schemas.microsoft.com/office/drawing/2014/main" id="{55FF45EC-AEAE-4515-9473-6BDC6B18AC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5" name="Text Box 1">
          <a:extLst>
            <a:ext uri="{FF2B5EF4-FFF2-40B4-BE49-F238E27FC236}">
              <a16:creationId xmlns:a16="http://schemas.microsoft.com/office/drawing/2014/main" id="{CE67A400-A987-4973-9081-95D7F66CA7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6" name="Text Box 1">
          <a:extLst>
            <a:ext uri="{FF2B5EF4-FFF2-40B4-BE49-F238E27FC236}">
              <a16:creationId xmlns:a16="http://schemas.microsoft.com/office/drawing/2014/main" id="{817E3B63-78C5-420D-98ED-ED5E791B39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7" name="Text Box 1">
          <a:extLst>
            <a:ext uri="{FF2B5EF4-FFF2-40B4-BE49-F238E27FC236}">
              <a16:creationId xmlns:a16="http://schemas.microsoft.com/office/drawing/2014/main" id="{00D36708-84CB-46B3-92DC-3059D5E689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8" name="Text Box 1">
          <a:extLst>
            <a:ext uri="{FF2B5EF4-FFF2-40B4-BE49-F238E27FC236}">
              <a16:creationId xmlns:a16="http://schemas.microsoft.com/office/drawing/2014/main" id="{0DC1A550-48C1-4573-BFE1-AE198929DC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29" name="Text Box 1">
          <a:extLst>
            <a:ext uri="{FF2B5EF4-FFF2-40B4-BE49-F238E27FC236}">
              <a16:creationId xmlns:a16="http://schemas.microsoft.com/office/drawing/2014/main" id="{749159FB-D65C-481B-944D-F070BD6816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0" name="Text Box 1">
          <a:extLst>
            <a:ext uri="{FF2B5EF4-FFF2-40B4-BE49-F238E27FC236}">
              <a16:creationId xmlns:a16="http://schemas.microsoft.com/office/drawing/2014/main" id="{038747B2-AB9E-45E4-BA42-4D98AA56F8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1" name="Text Box 1">
          <a:extLst>
            <a:ext uri="{FF2B5EF4-FFF2-40B4-BE49-F238E27FC236}">
              <a16:creationId xmlns:a16="http://schemas.microsoft.com/office/drawing/2014/main" id="{4D4D2D77-9842-4F4D-886B-373B82CDC2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2" name="Text Box 1">
          <a:extLst>
            <a:ext uri="{FF2B5EF4-FFF2-40B4-BE49-F238E27FC236}">
              <a16:creationId xmlns:a16="http://schemas.microsoft.com/office/drawing/2014/main" id="{7A7971B4-8DC5-49D6-BB70-221CBB36E5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3" name="Text Box 1">
          <a:extLst>
            <a:ext uri="{FF2B5EF4-FFF2-40B4-BE49-F238E27FC236}">
              <a16:creationId xmlns:a16="http://schemas.microsoft.com/office/drawing/2014/main" id="{54EC217F-2212-4443-BDD4-673DA85BD0E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4" name="Text Box 1">
          <a:extLst>
            <a:ext uri="{FF2B5EF4-FFF2-40B4-BE49-F238E27FC236}">
              <a16:creationId xmlns:a16="http://schemas.microsoft.com/office/drawing/2014/main" id="{7989FB41-8150-488C-B427-39C070D53D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5" name="Text Box 1">
          <a:extLst>
            <a:ext uri="{FF2B5EF4-FFF2-40B4-BE49-F238E27FC236}">
              <a16:creationId xmlns:a16="http://schemas.microsoft.com/office/drawing/2014/main" id="{9B446C99-7EAF-4307-B457-20AC5A9C80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6" name="Text Box 1">
          <a:extLst>
            <a:ext uri="{FF2B5EF4-FFF2-40B4-BE49-F238E27FC236}">
              <a16:creationId xmlns:a16="http://schemas.microsoft.com/office/drawing/2014/main" id="{8AA3CFF2-32FE-4EF8-A267-6F334639B6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7" name="Text Box 1">
          <a:extLst>
            <a:ext uri="{FF2B5EF4-FFF2-40B4-BE49-F238E27FC236}">
              <a16:creationId xmlns:a16="http://schemas.microsoft.com/office/drawing/2014/main" id="{7D211979-BA32-4402-B7BE-3C1CF5A2A5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8" name="Text Box 1">
          <a:extLst>
            <a:ext uri="{FF2B5EF4-FFF2-40B4-BE49-F238E27FC236}">
              <a16:creationId xmlns:a16="http://schemas.microsoft.com/office/drawing/2014/main" id="{04BB661D-588D-4D69-859F-57E06F4B9E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39" name="Text Box 1">
          <a:extLst>
            <a:ext uri="{FF2B5EF4-FFF2-40B4-BE49-F238E27FC236}">
              <a16:creationId xmlns:a16="http://schemas.microsoft.com/office/drawing/2014/main" id="{9BF6FDEE-2443-435A-823C-AD8F1AC6C8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0" name="Text Box 1">
          <a:extLst>
            <a:ext uri="{FF2B5EF4-FFF2-40B4-BE49-F238E27FC236}">
              <a16:creationId xmlns:a16="http://schemas.microsoft.com/office/drawing/2014/main" id="{AE2DB4FA-F3B7-4643-B246-160C0B3131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1" name="Text Box 1">
          <a:extLst>
            <a:ext uri="{FF2B5EF4-FFF2-40B4-BE49-F238E27FC236}">
              <a16:creationId xmlns:a16="http://schemas.microsoft.com/office/drawing/2014/main" id="{8DF08D86-6E1C-4FC4-9DA2-4A41A7A16A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2" name="Text Box 1">
          <a:extLst>
            <a:ext uri="{FF2B5EF4-FFF2-40B4-BE49-F238E27FC236}">
              <a16:creationId xmlns:a16="http://schemas.microsoft.com/office/drawing/2014/main" id="{7FB3EE76-59D2-4533-B6CA-CF446E63B4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3" name="Text Box 1">
          <a:extLst>
            <a:ext uri="{FF2B5EF4-FFF2-40B4-BE49-F238E27FC236}">
              <a16:creationId xmlns:a16="http://schemas.microsoft.com/office/drawing/2014/main" id="{139E99A8-736C-4A35-9F5A-F6FF99BC20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4" name="Text Box 1">
          <a:extLst>
            <a:ext uri="{FF2B5EF4-FFF2-40B4-BE49-F238E27FC236}">
              <a16:creationId xmlns:a16="http://schemas.microsoft.com/office/drawing/2014/main" id="{1A9A6C2F-6B23-47D4-A476-31B3C37116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5" name="Text Box 1">
          <a:extLst>
            <a:ext uri="{FF2B5EF4-FFF2-40B4-BE49-F238E27FC236}">
              <a16:creationId xmlns:a16="http://schemas.microsoft.com/office/drawing/2014/main" id="{63EC6000-0FE3-479A-B9C7-DF9F4DA6C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6" name="Text Box 1">
          <a:extLst>
            <a:ext uri="{FF2B5EF4-FFF2-40B4-BE49-F238E27FC236}">
              <a16:creationId xmlns:a16="http://schemas.microsoft.com/office/drawing/2014/main" id="{EB4198BF-A9FA-4543-8A07-4FC34B52C7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7" name="Text Box 1">
          <a:extLst>
            <a:ext uri="{FF2B5EF4-FFF2-40B4-BE49-F238E27FC236}">
              <a16:creationId xmlns:a16="http://schemas.microsoft.com/office/drawing/2014/main" id="{482A56B2-8989-4ED3-87AD-957E8DE9FF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8" name="Text Box 1">
          <a:extLst>
            <a:ext uri="{FF2B5EF4-FFF2-40B4-BE49-F238E27FC236}">
              <a16:creationId xmlns:a16="http://schemas.microsoft.com/office/drawing/2014/main" id="{F24C0CB6-827B-4B30-BBFA-4C09FA71F3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49" name="Text Box 1">
          <a:extLst>
            <a:ext uri="{FF2B5EF4-FFF2-40B4-BE49-F238E27FC236}">
              <a16:creationId xmlns:a16="http://schemas.microsoft.com/office/drawing/2014/main" id="{21483C85-0D37-4717-92E7-6A363FFCF7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0" name="Text Box 1">
          <a:extLst>
            <a:ext uri="{FF2B5EF4-FFF2-40B4-BE49-F238E27FC236}">
              <a16:creationId xmlns:a16="http://schemas.microsoft.com/office/drawing/2014/main" id="{758B5CC9-5945-4120-8D15-27E148A6AA6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1" name="Text Box 1">
          <a:extLst>
            <a:ext uri="{FF2B5EF4-FFF2-40B4-BE49-F238E27FC236}">
              <a16:creationId xmlns:a16="http://schemas.microsoft.com/office/drawing/2014/main" id="{5B4515E7-98F5-4819-828D-F1979FF48B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2" name="Text Box 1">
          <a:extLst>
            <a:ext uri="{FF2B5EF4-FFF2-40B4-BE49-F238E27FC236}">
              <a16:creationId xmlns:a16="http://schemas.microsoft.com/office/drawing/2014/main" id="{1ABF3BEB-7815-4828-BE91-1AAE03C380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3" name="Text Box 1">
          <a:extLst>
            <a:ext uri="{FF2B5EF4-FFF2-40B4-BE49-F238E27FC236}">
              <a16:creationId xmlns:a16="http://schemas.microsoft.com/office/drawing/2014/main" id="{38CD80F7-13D0-403C-99AF-79802FB78B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4" name="Text Box 1">
          <a:extLst>
            <a:ext uri="{FF2B5EF4-FFF2-40B4-BE49-F238E27FC236}">
              <a16:creationId xmlns:a16="http://schemas.microsoft.com/office/drawing/2014/main" id="{4961BD0B-34F5-4E80-AA4F-23CEB73E9B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5" name="Text Box 1">
          <a:extLst>
            <a:ext uri="{FF2B5EF4-FFF2-40B4-BE49-F238E27FC236}">
              <a16:creationId xmlns:a16="http://schemas.microsoft.com/office/drawing/2014/main" id="{5FEC4CC8-BAEA-436A-9764-AEF1D9A3BC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6" name="Text Box 1">
          <a:extLst>
            <a:ext uri="{FF2B5EF4-FFF2-40B4-BE49-F238E27FC236}">
              <a16:creationId xmlns:a16="http://schemas.microsoft.com/office/drawing/2014/main" id="{129F1FB8-1123-428D-B645-EFA2C032A3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7" name="Text Box 1">
          <a:extLst>
            <a:ext uri="{FF2B5EF4-FFF2-40B4-BE49-F238E27FC236}">
              <a16:creationId xmlns:a16="http://schemas.microsoft.com/office/drawing/2014/main" id="{57FB6DFA-8762-4138-84AC-B8E8019496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8" name="Text Box 1">
          <a:extLst>
            <a:ext uri="{FF2B5EF4-FFF2-40B4-BE49-F238E27FC236}">
              <a16:creationId xmlns:a16="http://schemas.microsoft.com/office/drawing/2014/main" id="{8A9B11C0-49CE-4EB6-B6B7-17B6EBDFA1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59" name="Text Box 1">
          <a:extLst>
            <a:ext uri="{FF2B5EF4-FFF2-40B4-BE49-F238E27FC236}">
              <a16:creationId xmlns:a16="http://schemas.microsoft.com/office/drawing/2014/main" id="{9D2F9D2A-5987-4BDF-8D87-51457F95D9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0" name="Text Box 1">
          <a:extLst>
            <a:ext uri="{FF2B5EF4-FFF2-40B4-BE49-F238E27FC236}">
              <a16:creationId xmlns:a16="http://schemas.microsoft.com/office/drawing/2014/main" id="{B3B0ABE2-BD10-4C21-BE9D-EF0D30D2C1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1" name="Text Box 1">
          <a:extLst>
            <a:ext uri="{FF2B5EF4-FFF2-40B4-BE49-F238E27FC236}">
              <a16:creationId xmlns:a16="http://schemas.microsoft.com/office/drawing/2014/main" id="{A790175B-5D24-4B24-8AA3-FA5A50387A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2" name="Text Box 1">
          <a:extLst>
            <a:ext uri="{FF2B5EF4-FFF2-40B4-BE49-F238E27FC236}">
              <a16:creationId xmlns:a16="http://schemas.microsoft.com/office/drawing/2014/main" id="{83C433BA-BE61-4DA9-BB10-02F7868855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3" name="Text Box 1">
          <a:extLst>
            <a:ext uri="{FF2B5EF4-FFF2-40B4-BE49-F238E27FC236}">
              <a16:creationId xmlns:a16="http://schemas.microsoft.com/office/drawing/2014/main" id="{453E384C-EB74-4726-AFC4-5D11E1A9D3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4" name="Text Box 1">
          <a:extLst>
            <a:ext uri="{FF2B5EF4-FFF2-40B4-BE49-F238E27FC236}">
              <a16:creationId xmlns:a16="http://schemas.microsoft.com/office/drawing/2014/main" id="{1B7212E2-02E4-4823-A992-8A669BEA93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5" name="Text Box 1">
          <a:extLst>
            <a:ext uri="{FF2B5EF4-FFF2-40B4-BE49-F238E27FC236}">
              <a16:creationId xmlns:a16="http://schemas.microsoft.com/office/drawing/2014/main" id="{F88473BB-95EA-47D3-A16E-C429FC5E13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6" name="Text Box 1">
          <a:extLst>
            <a:ext uri="{FF2B5EF4-FFF2-40B4-BE49-F238E27FC236}">
              <a16:creationId xmlns:a16="http://schemas.microsoft.com/office/drawing/2014/main" id="{F2A21E61-D9E6-49CF-B823-681C3F958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7" name="Text Box 1">
          <a:extLst>
            <a:ext uri="{FF2B5EF4-FFF2-40B4-BE49-F238E27FC236}">
              <a16:creationId xmlns:a16="http://schemas.microsoft.com/office/drawing/2014/main" id="{0D438F42-6885-4795-BD11-83F269EF0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8" name="Text Box 1">
          <a:extLst>
            <a:ext uri="{FF2B5EF4-FFF2-40B4-BE49-F238E27FC236}">
              <a16:creationId xmlns:a16="http://schemas.microsoft.com/office/drawing/2014/main" id="{D00A9729-6C5C-4B28-A0A3-C18CC604A3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69" name="Text Box 1">
          <a:extLst>
            <a:ext uri="{FF2B5EF4-FFF2-40B4-BE49-F238E27FC236}">
              <a16:creationId xmlns:a16="http://schemas.microsoft.com/office/drawing/2014/main" id="{A31FC235-3B2D-4054-9AFE-6E8A6DB73C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0" name="Text Box 1">
          <a:extLst>
            <a:ext uri="{FF2B5EF4-FFF2-40B4-BE49-F238E27FC236}">
              <a16:creationId xmlns:a16="http://schemas.microsoft.com/office/drawing/2014/main" id="{D1727B40-2BAC-40EA-BB39-52545F334B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1" name="Text Box 1">
          <a:extLst>
            <a:ext uri="{FF2B5EF4-FFF2-40B4-BE49-F238E27FC236}">
              <a16:creationId xmlns:a16="http://schemas.microsoft.com/office/drawing/2014/main" id="{38EBF05A-38DA-4B77-B880-02AB93DE0F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2" name="Text Box 1">
          <a:extLst>
            <a:ext uri="{FF2B5EF4-FFF2-40B4-BE49-F238E27FC236}">
              <a16:creationId xmlns:a16="http://schemas.microsoft.com/office/drawing/2014/main" id="{CF20A713-1C3C-4267-BE6E-AC8D5188DE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3" name="Text Box 1">
          <a:extLst>
            <a:ext uri="{FF2B5EF4-FFF2-40B4-BE49-F238E27FC236}">
              <a16:creationId xmlns:a16="http://schemas.microsoft.com/office/drawing/2014/main" id="{AD8E75E3-7878-477F-ADBF-E6E9B0484F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4" name="Text Box 1">
          <a:extLst>
            <a:ext uri="{FF2B5EF4-FFF2-40B4-BE49-F238E27FC236}">
              <a16:creationId xmlns:a16="http://schemas.microsoft.com/office/drawing/2014/main" id="{1DB1C9F8-9069-48B2-B3FF-50E68D0997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5" name="Text Box 1">
          <a:extLst>
            <a:ext uri="{FF2B5EF4-FFF2-40B4-BE49-F238E27FC236}">
              <a16:creationId xmlns:a16="http://schemas.microsoft.com/office/drawing/2014/main" id="{CC6BC412-A52D-43D1-B53A-ABAA8D6C96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6" name="Text Box 1">
          <a:extLst>
            <a:ext uri="{FF2B5EF4-FFF2-40B4-BE49-F238E27FC236}">
              <a16:creationId xmlns:a16="http://schemas.microsoft.com/office/drawing/2014/main" id="{B96E8969-8FA5-4557-8F20-194B65E9F7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7" name="Text Box 1">
          <a:extLst>
            <a:ext uri="{FF2B5EF4-FFF2-40B4-BE49-F238E27FC236}">
              <a16:creationId xmlns:a16="http://schemas.microsoft.com/office/drawing/2014/main" id="{76EB297A-6D97-4772-8ACC-2F7FCEE880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8" name="Text Box 1">
          <a:extLst>
            <a:ext uri="{FF2B5EF4-FFF2-40B4-BE49-F238E27FC236}">
              <a16:creationId xmlns:a16="http://schemas.microsoft.com/office/drawing/2014/main" id="{E473A9F4-9422-44A6-8735-590BCA7588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79" name="Text Box 1">
          <a:extLst>
            <a:ext uri="{FF2B5EF4-FFF2-40B4-BE49-F238E27FC236}">
              <a16:creationId xmlns:a16="http://schemas.microsoft.com/office/drawing/2014/main" id="{90D75E1F-78EC-4069-B9EA-51FAAB6883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0" name="Text Box 1">
          <a:extLst>
            <a:ext uri="{FF2B5EF4-FFF2-40B4-BE49-F238E27FC236}">
              <a16:creationId xmlns:a16="http://schemas.microsoft.com/office/drawing/2014/main" id="{F931EE23-FBA3-41BC-AFC6-223106108CC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1" name="Text Box 1">
          <a:extLst>
            <a:ext uri="{FF2B5EF4-FFF2-40B4-BE49-F238E27FC236}">
              <a16:creationId xmlns:a16="http://schemas.microsoft.com/office/drawing/2014/main" id="{4922EB09-C01D-45EF-A1DF-F97203B4AA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2" name="Text Box 1">
          <a:extLst>
            <a:ext uri="{FF2B5EF4-FFF2-40B4-BE49-F238E27FC236}">
              <a16:creationId xmlns:a16="http://schemas.microsoft.com/office/drawing/2014/main" id="{21F1C2C9-9402-4C69-99D6-18FAF6B992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3" name="Text Box 1">
          <a:extLst>
            <a:ext uri="{FF2B5EF4-FFF2-40B4-BE49-F238E27FC236}">
              <a16:creationId xmlns:a16="http://schemas.microsoft.com/office/drawing/2014/main" id="{6F25A1C4-F059-4EF8-BFEA-F8706B0A06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4" name="Text Box 1">
          <a:extLst>
            <a:ext uri="{FF2B5EF4-FFF2-40B4-BE49-F238E27FC236}">
              <a16:creationId xmlns:a16="http://schemas.microsoft.com/office/drawing/2014/main" id="{90FA7903-38F0-43B8-9B01-8738C59492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5" name="Text Box 1">
          <a:extLst>
            <a:ext uri="{FF2B5EF4-FFF2-40B4-BE49-F238E27FC236}">
              <a16:creationId xmlns:a16="http://schemas.microsoft.com/office/drawing/2014/main" id="{0258BCC4-1187-49E1-94E0-8A2861096C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6" name="Text Box 1">
          <a:extLst>
            <a:ext uri="{FF2B5EF4-FFF2-40B4-BE49-F238E27FC236}">
              <a16:creationId xmlns:a16="http://schemas.microsoft.com/office/drawing/2014/main" id="{1A0A5F41-8731-4DE6-A86E-39517708F8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7" name="Text Box 1">
          <a:extLst>
            <a:ext uri="{FF2B5EF4-FFF2-40B4-BE49-F238E27FC236}">
              <a16:creationId xmlns:a16="http://schemas.microsoft.com/office/drawing/2014/main" id="{6E59A463-31F6-4A97-9EA8-B8F36101F0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8" name="Text Box 1">
          <a:extLst>
            <a:ext uri="{FF2B5EF4-FFF2-40B4-BE49-F238E27FC236}">
              <a16:creationId xmlns:a16="http://schemas.microsoft.com/office/drawing/2014/main" id="{4545887A-5EFD-4582-8CDB-6ADB3B6F5B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89" name="Text Box 1">
          <a:extLst>
            <a:ext uri="{FF2B5EF4-FFF2-40B4-BE49-F238E27FC236}">
              <a16:creationId xmlns:a16="http://schemas.microsoft.com/office/drawing/2014/main" id="{B70D8723-C888-45DD-A601-2EA55C0DB9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0" name="Text Box 1">
          <a:extLst>
            <a:ext uri="{FF2B5EF4-FFF2-40B4-BE49-F238E27FC236}">
              <a16:creationId xmlns:a16="http://schemas.microsoft.com/office/drawing/2014/main" id="{EA5F8534-2ABD-4EBD-AFE1-FEB3C45FFE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1" name="Text Box 1">
          <a:extLst>
            <a:ext uri="{FF2B5EF4-FFF2-40B4-BE49-F238E27FC236}">
              <a16:creationId xmlns:a16="http://schemas.microsoft.com/office/drawing/2014/main" id="{2422D946-734C-414B-94B4-6C4EFA8303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2" name="Text Box 1">
          <a:extLst>
            <a:ext uri="{FF2B5EF4-FFF2-40B4-BE49-F238E27FC236}">
              <a16:creationId xmlns:a16="http://schemas.microsoft.com/office/drawing/2014/main" id="{E4262FA2-29A4-477F-84FF-E7DCCD19B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3" name="Text Box 1">
          <a:extLst>
            <a:ext uri="{FF2B5EF4-FFF2-40B4-BE49-F238E27FC236}">
              <a16:creationId xmlns:a16="http://schemas.microsoft.com/office/drawing/2014/main" id="{2ABEC7C1-6C64-4639-A2F3-91438423E7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4" name="Text Box 1">
          <a:extLst>
            <a:ext uri="{FF2B5EF4-FFF2-40B4-BE49-F238E27FC236}">
              <a16:creationId xmlns:a16="http://schemas.microsoft.com/office/drawing/2014/main" id="{15F5E4E3-1278-43EF-82DF-0986C1BB18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5" name="Text Box 1">
          <a:extLst>
            <a:ext uri="{FF2B5EF4-FFF2-40B4-BE49-F238E27FC236}">
              <a16:creationId xmlns:a16="http://schemas.microsoft.com/office/drawing/2014/main" id="{967BCDC1-F82B-4839-B3DE-6C6B347A3D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6" name="Text Box 1">
          <a:extLst>
            <a:ext uri="{FF2B5EF4-FFF2-40B4-BE49-F238E27FC236}">
              <a16:creationId xmlns:a16="http://schemas.microsoft.com/office/drawing/2014/main" id="{797C652C-F1EC-497E-8ECD-FEFDBDB981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7" name="Text Box 1">
          <a:extLst>
            <a:ext uri="{FF2B5EF4-FFF2-40B4-BE49-F238E27FC236}">
              <a16:creationId xmlns:a16="http://schemas.microsoft.com/office/drawing/2014/main" id="{D76C0797-3D1B-4FAA-9CF8-67EB7F1420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8" name="Text Box 1">
          <a:extLst>
            <a:ext uri="{FF2B5EF4-FFF2-40B4-BE49-F238E27FC236}">
              <a16:creationId xmlns:a16="http://schemas.microsoft.com/office/drawing/2014/main" id="{A68856B9-3F59-46F4-BC36-38811B81F9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199" name="Text Box 1">
          <a:extLst>
            <a:ext uri="{FF2B5EF4-FFF2-40B4-BE49-F238E27FC236}">
              <a16:creationId xmlns:a16="http://schemas.microsoft.com/office/drawing/2014/main" id="{5EB9E666-1256-4871-A384-C472A45E5A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0" name="Text Box 1">
          <a:extLst>
            <a:ext uri="{FF2B5EF4-FFF2-40B4-BE49-F238E27FC236}">
              <a16:creationId xmlns:a16="http://schemas.microsoft.com/office/drawing/2014/main" id="{B924C70E-4A8F-4D7C-8D39-ED0CB2AD3B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1" name="Text Box 1">
          <a:extLst>
            <a:ext uri="{FF2B5EF4-FFF2-40B4-BE49-F238E27FC236}">
              <a16:creationId xmlns:a16="http://schemas.microsoft.com/office/drawing/2014/main" id="{E45E7106-9146-49E1-9DD3-CC69D0DBF8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2" name="Text Box 1">
          <a:extLst>
            <a:ext uri="{FF2B5EF4-FFF2-40B4-BE49-F238E27FC236}">
              <a16:creationId xmlns:a16="http://schemas.microsoft.com/office/drawing/2014/main" id="{8D623D16-CAAD-402A-B626-0D7F2E550C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3" name="Text Box 1">
          <a:extLst>
            <a:ext uri="{FF2B5EF4-FFF2-40B4-BE49-F238E27FC236}">
              <a16:creationId xmlns:a16="http://schemas.microsoft.com/office/drawing/2014/main" id="{A567AFD7-2B57-48B8-84A2-EA876A5304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4" name="Text Box 1">
          <a:extLst>
            <a:ext uri="{FF2B5EF4-FFF2-40B4-BE49-F238E27FC236}">
              <a16:creationId xmlns:a16="http://schemas.microsoft.com/office/drawing/2014/main" id="{404742DB-EB3E-4864-B845-F2047304AC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5" name="Text Box 1">
          <a:extLst>
            <a:ext uri="{FF2B5EF4-FFF2-40B4-BE49-F238E27FC236}">
              <a16:creationId xmlns:a16="http://schemas.microsoft.com/office/drawing/2014/main" id="{8B449FC0-0BBF-4D79-891C-26732C34687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6" name="Text Box 1">
          <a:extLst>
            <a:ext uri="{FF2B5EF4-FFF2-40B4-BE49-F238E27FC236}">
              <a16:creationId xmlns:a16="http://schemas.microsoft.com/office/drawing/2014/main" id="{AD99E113-AE94-4F9D-AECF-D8CBEA0336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7" name="Text Box 1">
          <a:extLst>
            <a:ext uri="{FF2B5EF4-FFF2-40B4-BE49-F238E27FC236}">
              <a16:creationId xmlns:a16="http://schemas.microsoft.com/office/drawing/2014/main" id="{BDB2A0D4-B89A-4E47-9732-05931699A9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8" name="Text Box 1">
          <a:extLst>
            <a:ext uri="{FF2B5EF4-FFF2-40B4-BE49-F238E27FC236}">
              <a16:creationId xmlns:a16="http://schemas.microsoft.com/office/drawing/2014/main" id="{CDCAEBD3-FEA3-43FA-81A3-034C99CF91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09" name="Text Box 1">
          <a:extLst>
            <a:ext uri="{FF2B5EF4-FFF2-40B4-BE49-F238E27FC236}">
              <a16:creationId xmlns:a16="http://schemas.microsoft.com/office/drawing/2014/main" id="{3BDE69A5-54CF-4F3B-BAC6-ECC8934194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0" name="Text Box 1">
          <a:extLst>
            <a:ext uri="{FF2B5EF4-FFF2-40B4-BE49-F238E27FC236}">
              <a16:creationId xmlns:a16="http://schemas.microsoft.com/office/drawing/2014/main" id="{AAB7A51F-CAEC-40BE-9004-BE8E755062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1" name="Text Box 1">
          <a:extLst>
            <a:ext uri="{FF2B5EF4-FFF2-40B4-BE49-F238E27FC236}">
              <a16:creationId xmlns:a16="http://schemas.microsoft.com/office/drawing/2014/main" id="{16ED8613-6068-489D-8055-B3EE111541A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2" name="Text Box 1">
          <a:extLst>
            <a:ext uri="{FF2B5EF4-FFF2-40B4-BE49-F238E27FC236}">
              <a16:creationId xmlns:a16="http://schemas.microsoft.com/office/drawing/2014/main" id="{21B5DE68-F7D5-4E0D-81F0-23762F6EBC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3" name="Text Box 1">
          <a:extLst>
            <a:ext uri="{FF2B5EF4-FFF2-40B4-BE49-F238E27FC236}">
              <a16:creationId xmlns:a16="http://schemas.microsoft.com/office/drawing/2014/main" id="{88F33BF7-BCDC-41F2-9D25-41C08277B9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4" name="Text Box 1">
          <a:extLst>
            <a:ext uri="{FF2B5EF4-FFF2-40B4-BE49-F238E27FC236}">
              <a16:creationId xmlns:a16="http://schemas.microsoft.com/office/drawing/2014/main" id="{FA6286E3-9800-4547-BD62-1C461208D8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5" name="Text Box 1">
          <a:extLst>
            <a:ext uri="{FF2B5EF4-FFF2-40B4-BE49-F238E27FC236}">
              <a16:creationId xmlns:a16="http://schemas.microsoft.com/office/drawing/2014/main" id="{E4994B3A-141F-435C-A414-B883B5B7B1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6" name="Text Box 1">
          <a:extLst>
            <a:ext uri="{FF2B5EF4-FFF2-40B4-BE49-F238E27FC236}">
              <a16:creationId xmlns:a16="http://schemas.microsoft.com/office/drawing/2014/main" id="{507DC00C-8BC1-4DC0-BB66-9626ACB71E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7" name="Text Box 1">
          <a:extLst>
            <a:ext uri="{FF2B5EF4-FFF2-40B4-BE49-F238E27FC236}">
              <a16:creationId xmlns:a16="http://schemas.microsoft.com/office/drawing/2014/main" id="{21E5B8FE-F750-4482-92EC-F554633E31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8" name="Text Box 1">
          <a:extLst>
            <a:ext uri="{FF2B5EF4-FFF2-40B4-BE49-F238E27FC236}">
              <a16:creationId xmlns:a16="http://schemas.microsoft.com/office/drawing/2014/main" id="{7DAE9E00-CBB4-4833-80DE-5F3B6BF8DD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19" name="Text Box 1">
          <a:extLst>
            <a:ext uri="{FF2B5EF4-FFF2-40B4-BE49-F238E27FC236}">
              <a16:creationId xmlns:a16="http://schemas.microsoft.com/office/drawing/2014/main" id="{7E2B84C1-373A-42F2-B86C-29434C58E3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0" name="Text Box 1">
          <a:extLst>
            <a:ext uri="{FF2B5EF4-FFF2-40B4-BE49-F238E27FC236}">
              <a16:creationId xmlns:a16="http://schemas.microsoft.com/office/drawing/2014/main" id="{A1300BC5-73DF-4EAB-B773-B0D5265716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1" name="Text Box 1">
          <a:extLst>
            <a:ext uri="{FF2B5EF4-FFF2-40B4-BE49-F238E27FC236}">
              <a16:creationId xmlns:a16="http://schemas.microsoft.com/office/drawing/2014/main" id="{B749F294-A4D8-473E-92A0-6A3529977D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2" name="Text Box 1">
          <a:extLst>
            <a:ext uri="{FF2B5EF4-FFF2-40B4-BE49-F238E27FC236}">
              <a16:creationId xmlns:a16="http://schemas.microsoft.com/office/drawing/2014/main" id="{B330713E-0DFA-442A-A6FC-747BEC5154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3" name="Text Box 1">
          <a:extLst>
            <a:ext uri="{FF2B5EF4-FFF2-40B4-BE49-F238E27FC236}">
              <a16:creationId xmlns:a16="http://schemas.microsoft.com/office/drawing/2014/main" id="{FCAD691D-19AD-422A-925F-61E5468FA4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4" name="Text Box 1">
          <a:extLst>
            <a:ext uri="{FF2B5EF4-FFF2-40B4-BE49-F238E27FC236}">
              <a16:creationId xmlns:a16="http://schemas.microsoft.com/office/drawing/2014/main" id="{244CA45A-5E99-4502-A660-E260F4B760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5" name="Text Box 1">
          <a:extLst>
            <a:ext uri="{FF2B5EF4-FFF2-40B4-BE49-F238E27FC236}">
              <a16:creationId xmlns:a16="http://schemas.microsoft.com/office/drawing/2014/main" id="{8D698873-7015-4AD4-A0C5-7A0BEF9345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6" name="Text Box 1">
          <a:extLst>
            <a:ext uri="{FF2B5EF4-FFF2-40B4-BE49-F238E27FC236}">
              <a16:creationId xmlns:a16="http://schemas.microsoft.com/office/drawing/2014/main" id="{F8844C0A-B740-42F0-BCE6-94991AF2BE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7" name="Text Box 1">
          <a:extLst>
            <a:ext uri="{FF2B5EF4-FFF2-40B4-BE49-F238E27FC236}">
              <a16:creationId xmlns:a16="http://schemas.microsoft.com/office/drawing/2014/main" id="{B3158C4B-A827-4562-8DA6-DBB68F0A88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8" name="Text Box 1">
          <a:extLst>
            <a:ext uri="{FF2B5EF4-FFF2-40B4-BE49-F238E27FC236}">
              <a16:creationId xmlns:a16="http://schemas.microsoft.com/office/drawing/2014/main" id="{3D5976D4-F417-4C2B-A188-1D673AC0AF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29" name="Text Box 1">
          <a:extLst>
            <a:ext uri="{FF2B5EF4-FFF2-40B4-BE49-F238E27FC236}">
              <a16:creationId xmlns:a16="http://schemas.microsoft.com/office/drawing/2014/main" id="{9C7147CB-F755-4DFD-BE3F-C9B2142CD1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0" name="Text Box 1">
          <a:extLst>
            <a:ext uri="{FF2B5EF4-FFF2-40B4-BE49-F238E27FC236}">
              <a16:creationId xmlns:a16="http://schemas.microsoft.com/office/drawing/2014/main" id="{4DE87AFD-D5C2-4185-8021-F7AD7B54E9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1" name="Text Box 1">
          <a:extLst>
            <a:ext uri="{FF2B5EF4-FFF2-40B4-BE49-F238E27FC236}">
              <a16:creationId xmlns:a16="http://schemas.microsoft.com/office/drawing/2014/main" id="{008C813F-BC50-49FB-A01A-7D89CA5C6C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2" name="Text Box 1">
          <a:extLst>
            <a:ext uri="{FF2B5EF4-FFF2-40B4-BE49-F238E27FC236}">
              <a16:creationId xmlns:a16="http://schemas.microsoft.com/office/drawing/2014/main" id="{253261F5-0639-4694-8FE5-8229A1EBA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3" name="Text Box 1">
          <a:extLst>
            <a:ext uri="{FF2B5EF4-FFF2-40B4-BE49-F238E27FC236}">
              <a16:creationId xmlns:a16="http://schemas.microsoft.com/office/drawing/2014/main" id="{A6FA1B6E-9206-4718-93B7-A2A44FD304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4" name="Text Box 1">
          <a:extLst>
            <a:ext uri="{FF2B5EF4-FFF2-40B4-BE49-F238E27FC236}">
              <a16:creationId xmlns:a16="http://schemas.microsoft.com/office/drawing/2014/main" id="{FE2BB2C7-E76D-4831-8409-1CF9D86650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5" name="Text Box 1">
          <a:extLst>
            <a:ext uri="{FF2B5EF4-FFF2-40B4-BE49-F238E27FC236}">
              <a16:creationId xmlns:a16="http://schemas.microsoft.com/office/drawing/2014/main" id="{D5D0D5D8-95AF-4125-B993-9C73E43331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6" name="Text Box 1">
          <a:extLst>
            <a:ext uri="{FF2B5EF4-FFF2-40B4-BE49-F238E27FC236}">
              <a16:creationId xmlns:a16="http://schemas.microsoft.com/office/drawing/2014/main" id="{BC907DB2-BBE6-48D5-A784-E1BC5D22EB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7" name="Text Box 1">
          <a:extLst>
            <a:ext uri="{FF2B5EF4-FFF2-40B4-BE49-F238E27FC236}">
              <a16:creationId xmlns:a16="http://schemas.microsoft.com/office/drawing/2014/main" id="{EE60E093-D158-41B1-BAA5-72B7EC53A9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8" name="Text Box 1">
          <a:extLst>
            <a:ext uri="{FF2B5EF4-FFF2-40B4-BE49-F238E27FC236}">
              <a16:creationId xmlns:a16="http://schemas.microsoft.com/office/drawing/2014/main" id="{5E7D1950-80F5-476D-BAAC-11074C841D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39" name="Text Box 1">
          <a:extLst>
            <a:ext uri="{FF2B5EF4-FFF2-40B4-BE49-F238E27FC236}">
              <a16:creationId xmlns:a16="http://schemas.microsoft.com/office/drawing/2014/main" id="{3B030175-5043-40F4-A40E-DE0C07DF79F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0" name="Text Box 1">
          <a:extLst>
            <a:ext uri="{FF2B5EF4-FFF2-40B4-BE49-F238E27FC236}">
              <a16:creationId xmlns:a16="http://schemas.microsoft.com/office/drawing/2014/main" id="{9868F04D-9CCD-4CAB-836C-DC62F6AAEC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1" name="Text Box 1">
          <a:extLst>
            <a:ext uri="{FF2B5EF4-FFF2-40B4-BE49-F238E27FC236}">
              <a16:creationId xmlns:a16="http://schemas.microsoft.com/office/drawing/2014/main" id="{706D0B16-7FBF-4326-98FE-F61958CD75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2" name="Text Box 1">
          <a:extLst>
            <a:ext uri="{FF2B5EF4-FFF2-40B4-BE49-F238E27FC236}">
              <a16:creationId xmlns:a16="http://schemas.microsoft.com/office/drawing/2014/main" id="{7E424480-C08F-472A-8303-8B31706CB3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3" name="Text Box 1">
          <a:extLst>
            <a:ext uri="{FF2B5EF4-FFF2-40B4-BE49-F238E27FC236}">
              <a16:creationId xmlns:a16="http://schemas.microsoft.com/office/drawing/2014/main" id="{72F4AF50-7A16-4678-98A4-4F2F70D1B8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4" name="Text Box 1">
          <a:extLst>
            <a:ext uri="{FF2B5EF4-FFF2-40B4-BE49-F238E27FC236}">
              <a16:creationId xmlns:a16="http://schemas.microsoft.com/office/drawing/2014/main" id="{CA3216B7-6A0F-47EA-B4E5-51217A1C44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5" name="Text Box 1">
          <a:extLst>
            <a:ext uri="{FF2B5EF4-FFF2-40B4-BE49-F238E27FC236}">
              <a16:creationId xmlns:a16="http://schemas.microsoft.com/office/drawing/2014/main" id="{B56DF02F-72E8-4BED-BA69-B1F1594F86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6" name="Text Box 1">
          <a:extLst>
            <a:ext uri="{FF2B5EF4-FFF2-40B4-BE49-F238E27FC236}">
              <a16:creationId xmlns:a16="http://schemas.microsoft.com/office/drawing/2014/main" id="{8A7C8B41-B51A-4E03-B58F-A59A49D72D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7" name="Text Box 1">
          <a:extLst>
            <a:ext uri="{FF2B5EF4-FFF2-40B4-BE49-F238E27FC236}">
              <a16:creationId xmlns:a16="http://schemas.microsoft.com/office/drawing/2014/main" id="{36A34A35-C4CE-4357-A1F5-63A6B312C4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8" name="Text Box 1">
          <a:extLst>
            <a:ext uri="{FF2B5EF4-FFF2-40B4-BE49-F238E27FC236}">
              <a16:creationId xmlns:a16="http://schemas.microsoft.com/office/drawing/2014/main" id="{8C3E4B59-DFC2-4A8A-8449-59ADCD6C1F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49" name="Text Box 1">
          <a:extLst>
            <a:ext uri="{FF2B5EF4-FFF2-40B4-BE49-F238E27FC236}">
              <a16:creationId xmlns:a16="http://schemas.microsoft.com/office/drawing/2014/main" id="{B179D229-465A-4543-B0CB-FB5A6201AA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0" name="Text Box 1">
          <a:extLst>
            <a:ext uri="{FF2B5EF4-FFF2-40B4-BE49-F238E27FC236}">
              <a16:creationId xmlns:a16="http://schemas.microsoft.com/office/drawing/2014/main" id="{24A04082-ECE8-4A3A-B374-F0761551B4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1" name="Text Box 1">
          <a:extLst>
            <a:ext uri="{FF2B5EF4-FFF2-40B4-BE49-F238E27FC236}">
              <a16:creationId xmlns:a16="http://schemas.microsoft.com/office/drawing/2014/main" id="{66DBF689-77BC-4A3D-AEA5-143DD88702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2" name="Text Box 1">
          <a:extLst>
            <a:ext uri="{FF2B5EF4-FFF2-40B4-BE49-F238E27FC236}">
              <a16:creationId xmlns:a16="http://schemas.microsoft.com/office/drawing/2014/main" id="{F0333E84-97E4-4B3B-AD2D-FA4C37BF49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3" name="Text Box 1">
          <a:extLst>
            <a:ext uri="{FF2B5EF4-FFF2-40B4-BE49-F238E27FC236}">
              <a16:creationId xmlns:a16="http://schemas.microsoft.com/office/drawing/2014/main" id="{3100E2AA-9139-4C9D-870D-5274610071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4" name="Text Box 1">
          <a:extLst>
            <a:ext uri="{FF2B5EF4-FFF2-40B4-BE49-F238E27FC236}">
              <a16:creationId xmlns:a16="http://schemas.microsoft.com/office/drawing/2014/main" id="{C373BD22-CAC1-4E64-96BD-6A7D11E32E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5" name="Text Box 1">
          <a:extLst>
            <a:ext uri="{FF2B5EF4-FFF2-40B4-BE49-F238E27FC236}">
              <a16:creationId xmlns:a16="http://schemas.microsoft.com/office/drawing/2014/main" id="{EC1B2845-CF6B-46FE-838C-ACC26A1BD5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6" name="Text Box 1">
          <a:extLst>
            <a:ext uri="{FF2B5EF4-FFF2-40B4-BE49-F238E27FC236}">
              <a16:creationId xmlns:a16="http://schemas.microsoft.com/office/drawing/2014/main" id="{0AEC5277-11F6-420D-9792-0430141EE9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7" name="Text Box 1">
          <a:extLst>
            <a:ext uri="{FF2B5EF4-FFF2-40B4-BE49-F238E27FC236}">
              <a16:creationId xmlns:a16="http://schemas.microsoft.com/office/drawing/2014/main" id="{A01DB588-821F-4EC1-B3BE-CB7C554E78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8" name="Text Box 1">
          <a:extLst>
            <a:ext uri="{FF2B5EF4-FFF2-40B4-BE49-F238E27FC236}">
              <a16:creationId xmlns:a16="http://schemas.microsoft.com/office/drawing/2014/main" id="{EE3299BB-1D3F-48AA-9788-9E83586287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59" name="Text Box 1">
          <a:extLst>
            <a:ext uri="{FF2B5EF4-FFF2-40B4-BE49-F238E27FC236}">
              <a16:creationId xmlns:a16="http://schemas.microsoft.com/office/drawing/2014/main" id="{ADD1E188-8481-4391-A53F-C813FDD291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0" name="Text Box 1">
          <a:extLst>
            <a:ext uri="{FF2B5EF4-FFF2-40B4-BE49-F238E27FC236}">
              <a16:creationId xmlns:a16="http://schemas.microsoft.com/office/drawing/2014/main" id="{FA6FFFAF-981A-4B4F-9F9B-60E3777F1B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1" name="Text Box 1">
          <a:extLst>
            <a:ext uri="{FF2B5EF4-FFF2-40B4-BE49-F238E27FC236}">
              <a16:creationId xmlns:a16="http://schemas.microsoft.com/office/drawing/2014/main" id="{E073C2DF-7490-4C7A-A559-09592C5D21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2" name="Text Box 1">
          <a:extLst>
            <a:ext uri="{FF2B5EF4-FFF2-40B4-BE49-F238E27FC236}">
              <a16:creationId xmlns:a16="http://schemas.microsoft.com/office/drawing/2014/main" id="{601BE7FE-830B-4E05-BBF1-555FD197F1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3" name="Text Box 1">
          <a:extLst>
            <a:ext uri="{FF2B5EF4-FFF2-40B4-BE49-F238E27FC236}">
              <a16:creationId xmlns:a16="http://schemas.microsoft.com/office/drawing/2014/main" id="{C134DEEF-5A4E-4261-A197-ECD77C8EFC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4" name="Text Box 1">
          <a:extLst>
            <a:ext uri="{FF2B5EF4-FFF2-40B4-BE49-F238E27FC236}">
              <a16:creationId xmlns:a16="http://schemas.microsoft.com/office/drawing/2014/main" id="{1CD9BD80-DBB1-438D-BBD5-B9815CCC50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5" name="Text Box 1">
          <a:extLst>
            <a:ext uri="{FF2B5EF4-FFF2-40B4-BE49-F238E27FC236}">
              <a16:creationId xmlns:a16="http://schemas.microsoft.com/office/drawing/2014/main" id="{CA18D472-E92D-480D-A0EF-3DBFA29E1F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6" name="Text Box 1">
          <a:extLst>
            <a:ext uri="{FF2B5EF4-FFF2-40B4-BE49-F238E27FC236}">
              <a16:creationId xmlns:a16="http://schemas.microsoft.com/office/drawing/2014/main" id="{BF23A925-8B1F-41FA-BE53-59DF462AB4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7" name="Text Box 1">
          <a:extLst>
            <a:ext uri="{FF2B5EF4-FFF2-40B4-BE49-F238E27FC236}">
              <a16:creationId xmlns:a16="http://schemas.microsoft.com/office/drawing/2014/main" id="{4C1D7DFD-157C-4EAF-B6C6-10613C5850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8" name="Text Box 1">
          <a:extLst>
            <a:ext uri="{FF2B5EF4-FFF2-40B4-BE49-F238E27FC236}">
              <a16:creationId xmlns:a16="http://schemas.microsoft.com/office/drawing/2014/main" id="{B992A229-2523-4D6E-BA11-56A1FA4DB3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69" name="Text Box 1">
          <a:extLst>
            <a:ext uri="{FF2B5EF4-FFF2-40B4-BE49-F238E27FC236}">
              <a16:creationId xmlns:a16="http://schemas.microsoft.com/office/drawing/2014/main" id="{37AB828B-152B-4AFC-8781-55C149A732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0" name="Text Box 1">
          <a:extLst>
            <a:ext uri="{FF2B5EF4-FFF2-40B4-BE49-F238E27FC236}">
              <a16:creationId xmlns:a16="http://schemas.microsoft.com/office/drawing/2014/main" id="{B1659419-6B6C-4747-8D5E-B4E34D0C3F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1" name="Text Box 1">
          <a:extLst>
            <a:ext uri="{FF2B5EF4-FFF2-40B4-BE49-F238E27FC236}">
              <a16:creationId xmlns:a16="http://schemas.microsoft.com/office/drawing/2014/main" id="{628AC97A-6065-4145-906C-67883846740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2" name="Text Box 1">
          <a:extLst>
            <a:ext uri="{FF2B5EF4-FFF2-40B4-BE49-F238E27FC236}">
              <a16:creationId xmlns:a16="http://schemas.microsoft.com/office/drawing/2014/main" id="{447B907E-100B-48E2-9028-24048B6E9C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3" name="Text Box 1">
          <a:extLst>
            <a:ext uri="{FF2B5EF4-FFF2-40B4-BE49-F238E27FC236}">
              <a16:creationId xmlns:a16="http://schemas.microsoft.com/office/drawing/2014/main" id="{708EF7C1-AC33-406F-B126-FDAAF6EDB5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4" name="Text Box 1">
          <a:extLst>
            <a:ext uri="{FF2B5EF4-FFF2-40B4-BE49-F238E27FC236}">
              <a16:creationId xmlns:a16="http://schemas.microsoft.com/office/drawing/2014/main" id="{3518D23C-115D-4F00-8161-F3B1BBD5AA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5" name="Text Box 1">
          <a:extLst>
            <a:ext uri="{FF2B5EF4-FFF2-40B4-BE49-F238E27FC236}">
              <a16:creationId xmlns:a16="http://schemas.microsoft.com/office/drawing/2014/main" id="{672B0CC9-CE92-4405-841E-D61546FB97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6" name="Text Box 1">
          <a:extLst>
            <a:ext uri="{FF2B5EF4-FFF2-40B4-BE49-F238E27FC236}">
              <a16:creationId xmlns:a16="http://schemas.microsoft.com/office/drawing/2014/main" id="{75E4524F-EB27-40E0-AF8E-B0AD3E23F0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7" name="Text Box 1">
          <a:extLst>
            <a:ext uri="{FF2B5EF4-FFF2-40B4-BE49-F238E27FC236}">
              <a16:creationId xmlns:a16="http://schemas.microsoft.com/office/drawing/2014/main" id="{335CC76A-443C-4BA8-AAD6-07FC80BD4D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8" name="Text Box 1">
          <a:extLst>
            <a:ext uri="{FF2B5EF4-FFF2-40B4-BE49-F238E27FC236}">
              <a16:creationId xmlns:a16="http://schemas.microsoft.com/office/drawing/2014/main" id="{F5338B6B-1F2D-40BF-9FC8-E37EF52D34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79" name="Text Box 1">
          <a:extLst>
            <a:ext uri="{FF2B5EF4-FFF2-40B4-BE49-F238E27FC236}">
              <a16:creationId xmlns:a16="http://schemas.microsoft.com/office/drawing/2014/main" id="{FB1C3A57-0DAC-40B7-9A7E-6900CB5F2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0" name="Text Box 1">
          <a:extLst>
            <a:ext uri="{FF2B5EF4-FFF2-40B4-BE49-F238E27FC236}">
              <a16:creationId xmlns:a16="http://schemas.microsoft.com/office/drawing/2014/main" id="{8AC60ACC-2FCF-4392-BEE1-3F28DDD72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1" name="Text Box 1">
          <a:extLst>
            <a:ext uri="{FF2B5EF4-FFF2-40B4-BE49-F238E27FC236}">
              <a16:creationId xmlns:a16="http://schemas.microsoft.com/office/drawing/2014/main" id="{EA90FB39-1331-4C8E-8D66-D1556E67A1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2" name="Text Box 1">
          <a:extLst>
            <a:ext uri="{FF2B5EF4-FFF2-40B4-BE49-F238E27FC236}">
              <a16:creationId xmlns:a16="http://schemas.microsoft.com/office/drawing/2014/main" id="{6C415184-89F8-406F-B5B6-212A735747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3" name="Text Box 1">
          <a:extLst>
            <a:ext uri="{FF2B5EF4-FFF2-40B4-BE49-F238E27FC236}">
              <a16:creationId xmlns:a16="http://schemas.microsoft.com/office/drawing/2014/main" id="{30D13E27-8C7F-4903-85DE-EAE9F1885C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4" name="Text Box 1">
          <a:extLst>
            <a:ext uri="{FF2B5EF4-FFF2-40B4-BE49-F238E27FC236}">
              <a16:creationId xmlns:a16="http://schemas.microsoft.com/office/drawing/2014/main" id="{23D618E3-E5EC-4142-9A30-9950AE36F7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5" name="Text Box 1">
          <a:extLst>
            <a:ext uri="{FF2B5EF4-FFF2-40B4-BE49-F238E27FC236}">
              <a16:creationId xmlns:a16="http://schemas.microsoft.com/office/drawing/2014/main" id="{3846F9D5-4891-45CF-9EE0-A0357D2090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6" name="Text Box 1">
          <a:extLst>
            <a:ext uri="{FF2B5EF4-FFF2-40B4-BE49-F238E27FC236}">
              <a16:creationId xmlns:a16="http://schemas.microsoft.com/office/drawing/2014/main" id="{81EE50B4-4464-4304-8C2E-D325DEECCD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7" name="Text Box 1">
          <a:extLst>
            <a:ext uri="{FF2B5EF4-FFF2-40B4-BE49-F238E27FC236}">
              <a16:creationId xmlns:a16="http://schemas.microsoft.com/office/drawing/2014/main" id="{A2CBD3BD-D6F2-400A-9544-67CA9530DA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8" name="Text Box 1">
          <a:extLst>
            <a:ext uri="{FF2B5EF4-FFF2-40B4-BE49-F238E27FC236}">
              <a16:creationId xmlns:a16="http://schemas.microsoft.com/office/drawing/2014/main" id="{3D419454-2B0D-45C4-A73E-99A52A2ECB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89" name="Text Box 1">
          <a:extLst>
            <a:ext uri="{FF2B5EF4-FFF2-40B4-BE49-F238E27FC236}">
              <a16:creationId xmlns:a16="http://schemas.microsoft.com/office/drawing/2014/main" id="{0BA29825-4E96-40C7-92F3-C51428D223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0" name="Text Box 1">
          <a:extLst>
            <a:ext uri="{FF2B5EF4-FFF2-40B4-BE49-F238E27FC236}">
              <a16:creationId xmlns:a16="http://schemas.microsoft.com/office/drawing/2014/main" id="{B7CD5649-5081-4A49-B447-41410C08F1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1" name="Text Box 1">
          <a:extLst>
            <a:ext uri="{FF2B5EF4-FFF2-40B4-BE49-F238E27FC236}">
              <a16:creationId xmlns:a16="http://schemas.microsoft.com/office/drawing/2014/main" id="{6344F845-3AF4-4638-9D60-813F200EB4C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2" name="Text Box 1">
          <a:extLst>
            <a:ext uri="{FF2B5EF4-FFF2-40B4-BE49-F238E27FC236}">
              <a16:creationId xmlns:a16="http://schemas.microsoft.com/office/drawing/2014/main" id="{14460C10-9F0D-4483-B826-CCCF97E539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3" name="Text Box 1">
          <a:extLst>
            <a:ext uri="{FF2B5EF4-FFF2-40B4-BE49-F238E27FC236}">
              <a16:creationId xmlns:a16="http://schemas.microsoft.com/office/drawing/2014/main" id="{E75F8664-D13B-4004-B200-96F36518AE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4" name="Text Box 1">
          <a:extLst>
            <a:ext uri="{FF2B5EF4-FFF2-40B4-BE49-F238E27FC236}">
              <a16:creationId xmlns:a16="http://schemas.microsoft.com/office/drawing/2014/main" id="{78F852A9-D83C-487E-93F0-07CAB38F60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5" name="Text Box 1">
          <a:extLst>
            <a:ext uri="{FF2B5EF4-FFF2-40B4-BE49-F238E27FC236}">
              <a16:creationId xmlns:a16="http://schemas.microsoft.com/office/drawing/2014/main" id="{3BF38123-DB88-4912-9DDA-F1B708FA0F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6" name="Text Box 1">
          <a:extLst>
            <a:ext uri="{FF2B5EF4-FFF2-40B4-BE49-F238E27FC236}">
              <a16:creationId xmlns:a16="http://schemas.microsoft.com/office/drawing/2014/main" id="{5AF00056-5099-4BA5-9F10-0A530B079F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7" name="Text Box 1">
          <a:extLst>
            <a:ext uri="{FF2B5EF4-FFF2-40B4-BE49-F238E27FC236}">
              <a16:creationId xmlns:a16="http://schemas.microsoft.com/office/drawing/2014/main" id="{FB0515A5-89C1-4D35-8AEE-3C28A95E19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8" name="Text Box 1">
          <a:extLst>
            <a:ext uri="{FF2B5EF4-FFF2-40B4-BE49-F238E27FC236}">
              <a16:creationId xmlns:a16="http://schemas.microsoft.com/office/drawing/2014/main" id="{3CC56656-EAAF-4686-919D-F9607A82A4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299" name="Text Box 1">
          <a:extLst>
            <a:ext uri="{FF2B5EF4-FFF2-40B4-BE49-F238E27FC236}">
              <a16:creationId xmlns:a16="http://schemas.microsoft.com/office/drawing/2014/main" id="{00C76397-0C4D-48F5-A22D-3A0540846C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0" name="Text Box 1">
          <a:extLst>
            <a:ext uri="{FF2B5EF4-FFF2-40B4-BE49-F238E27FC236}">
              <a16:creationId xmlns:a16="http://schemas.microsoft.com/office/drawing/2014/main" id="{D2E8F8E0-E072-432A-BFC7-6A3AB7AD1E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1" name="Text Box 1">
          <a:extLst>
            <a:ext uri="{FF2B5EF4-FFF2-40B4-BE49-F238E27FC236}">
              <a16:creationId xmlns:a16="http://schemas.microsoft.com/office/drawing/2014/main" id="{162E878A-AAF9-4EFD-A286-E067F2DCF2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2" name="Text Box 1">
          <a:extLst>
            <a:ext uri="{FF2B5EF4-FFF2-40B4-BE49-F238E27FC236}">
              <a16:creationId xmlns:a16="http://schemas.microsoft.com/office/drawing/2014/main" id="{69B5A2B2-2B5D-4FE5-8878-1E4D82542E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3" name="Text Box 1">
          <a:extLst>
            <a:ext uri="{FF2B5EF4-FFF2-40B4-BE49-F238E27FC236}">
              <a16:creationId xmlns:a16="http://schemas.microsoft.com/office/drawing/2014/main" id="{91C0E76B-C22E-4324-B617-48338A842A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4" name="Text Box 1">
          <a:extLst>
            <a:ext uri="{FF2B5EF4-FFF2-40B4-BE49-F238E27FC236}">
              <a16:creationId xmlns:a16="http://schemas.microsoft.com/office/drawing/2014/main" id="{CCEAC648-D7E0-442D-8ABD-19679D5332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5" name="Text Box 1">
          <a:extLst>
            <a:ext uri="{FF2B5EF4-FFF2-40B4-BE49-F238E27FC236}">
              <a16:creationId xmlns:a16="http://schemas.microsoft.com/office/drawing/2014/main" id="{64FE2041-35C4-46D7-9BF3-3CF8526290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6" name="Text Box 1">
          <a:extLst>
            <a:ext uri="{FF2B5EF4-FFF2-40B4-BE49-F238E27FC236}">
              <a16:creationId xmlns:a16="http://schemas.microsoft.com/office/drawing/2014/main" id="{4D4BE845-93E9-40A7-A2D5-08A584A2B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7" name="Text Box 1">
          <a:extLst>
            <a:ext uri="{FF2B5EF4-FFF2-40B4-BE49-F238E27FC236}">
              <a16:creationId xmlns:a16="http://schemas.microsoft.com/office/drawing/2014/main" id="{DBECAFCE-C8BC-4959-9C5E-637A7D5EB6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8" name="Text Box 1">
          <a:extLst>
            <a:ext uri="{FF2B5EF4-FFF2-40B4-BE49-F238E27FC236}">
              <a16:creationId xmlns:a16="http://schemas.microsoft.com/office/drawing/2014/main" id="{1CBA32F8-629C-4C13-95ED-AB2C9BCDC4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09" name="Text Box 1">
          <a:extLst>
            <a:ext uri="{FF2B5EF4-FFF2-40B4-BE49-F238E27FC236}">
              <a16:creationId xmlns:a16="http://schemas.microsoft.com/office/drawing/2014/main" id="{1C808535-A95E-41A9-AD82-A285F1C212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0" name="Text Box 1">
          <a:extLst>
            <a:ext uri="{FF2B5EF4-FFF2-40B4-BE49-F238E27FC236}">
              <a16:creationId xmlns:a16="http://schemas.microsoft.com/office/drawing/2014/main" id="{030C80F9-9BF8-4D48-A77F-F41896B565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1" name="Text Box 1">
          <a:extLst>
            <a:ext uri="{FF2B5EF4-FFF2-40B4-BE49-F238E27FC236}">
              <a16:creationId xmlns:a16="http://schemas.microsoft.com/office/drawing/2014/main" id="{50722CE1-4481-47FD-AE39-3EEE791CF3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2" name="Text Box 1">
          <a:extLst>
            <a:ext uri="{FF2B5EF4-FFF2-40B4-BE49-F238E27FC236}">
              <a16:creationId xmlns:a16="http://schemas.microsoft.com/office/drawing/2014/main" id="{4D5E1B3B-60FC-48BA-B6B9-5D96056F14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3" name="Text Box 1">
          <a:extLst>
            <a:ext uri="{FF2B5EF4-FFF2-40B4-BE49-F238E27FC236}">
              <a16:creationId xmlns:a16="http://schemas.microsoft.com/office/drawing/2014/main" id="{C4DD0B49-9E62-420C-9D0F-199879897F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4" name="Text Box 1">
          <a:extLst>
            <a:ext uri="{FF2B5EF4-FFF2-40B4-BE49-F238E27FC236}">
              <a16:creationId xmlns:a16="http://schemas.microsoft.com/office/drawing/2014/main" id="{9A819D45-ECE7-4553-A039-2BB15C33F3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5" name="Text Box 1">
          <a:extLst>
            <a:ext uri="{FF2B5EF4-FFF2-40B4-BE49-F238E27FC236}">
              <a16:creationId xmlns:a16="http://schemas.microsoft.com/office/drawing/2014/main" id="{091FF92F-058E-4462-9EF2-20E8B7DE47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6" name="Text Box 1">
          <a:extLst>
            <a:ext uri="{FF2B5EF4-FFF2-40B4-BE49-F238E27FC236}">
              <a16:creationId xmlns:a16="http://schemas.microsoft.com/office/drawing/2014/main" id="{CAB6B3BA-640B-4827-8AD8-7960C01A2A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7" name="Text Box 1">
          <a:extLst>
            <a:ext uri="{FF2B5EF4-FFF2-40B4-BE49-F238E27FC236}">
              <a16:creationId xmlns:a16="http://schemas.microsoft.com/office/drawing/2014/main" id="{60AA1E67-C12E-4124-A9A8-2FB0D718AC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8" name="Text Box 1">
          <a:extLst>
            <a:ext uri="{FF2B5EF4-FFF2-40B4-BE49-F238E27FC236}">
              <a16:creationId xmlns:a16="http://schemas.microsoft.com/office/drawing/2014/main" id="{3BCCC514-8FF8-44C1-A6E1-AB5F78F642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19" name="Text Box 1">
          <a:extLst>
            <a:ext uri="{FF2B5EF4-FFF2-40B4-BE49-F238E27FC236}">
              <a16:creationId xmlns:a16="http://schemas.microsoft.com/office/drawing/2014/main" id="{0C2724BE-A7B4-47AA-B51D-643933382E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0" name="Text Box 1">
          <a:extLst>
            <a:ext uri="{FF2B5EF4-FFF2-40B4-BE49-F238E27FC236}">
              <a16:creationId xmlns:a16="http://schemas.microsoft.com/office/drawing/2014/main" id="{509D2EBB-54AF-4EF3-B378-FB06474380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1" name="Text Box 1">
          <a:extLst>
            <a:ext uri="{FF2B5EF4-FFF2-40B4-BE49-F238E27FC236}">
              <a16:creationId xmlns:a16="http://schemas.microsoft.com/office/drawing/2014/main" id="{0AF3BFAB-C25E-4F3B-B394-50D3B25EE9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2" name="Text Box 1">
          <a:extLst>
            <a:ext uri="{FF2B5EF4-FFF2-40B4-BE49-F238E27FC236}">
              <a16:creationId xmlns:a16="http://schemas.microsoft.com/office/drawing/2014/main" id="{F2A4FE31-C3C8-4388-A367-428DFB2ED6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3" name="Text Box 1">
          <a:extLst>
            <a:ext uri="{FF2B5EF4-FFF2-40B4-BE49-F238E27FC236}">
              <a16:creationId xmlns:a16="http://schemas.microsoft.com/office/drawing/2014/main" id="{B470B905-28E2-4C0B-B971-67A0C8603F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4" name="Text Box 1">
          <a:extLst>
            <a:ext uri="{FF2B5EF4-FFF2-40B4-BE49-F238E27FC236}">
              <a16:creationId xmlns:a16="http://schemas.microsoft.com/office/drawing/2014/main" id="{A1512F16-DEE5-4B8D-8DE9-B5D6704B20E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5" name="Text Box 1">
          <a:extLst>
            <a:ext uri="{FF2B5EF4-FFF2-40B4-BE49-F238E27FC236}">
              <a16:creationId xmlns:a16="http://schemas.microsoft.com/office/drawing/2014/main" id="{CF7A73A1-3BC3-4CE9-B049-97F6CD8DB7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6" name="Text Box 1">
          <a:extLst>
            <a:ext uri="{FF2B5EF4-FFF2-40B4-BE49-F238E27FC236}">
              <a16:creationId xmlns:a16="http://schemas.microsoft.com/office/drawing/2014/main" id="{C4DC8705-9F0E-4CA3-AD11-1C6A9B2CD5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7" name="Text Box 1">
          <a:extLst>
            <a:ext uri="{FF2B5EF4-FFF2-40B4-BE49-F238E27FC236}">
              <a16:creationId xmlns:a16="http://schemas.microsoft.com/office/drawing/2014/main" id="{12F7A5A5-F920-46A4-9060-14BB1B446D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8" name="Text Box 1">
          <a:extLst>
            <a:ext uri="{FF2B5EF4-FFF2-40B4-BE49-F238E27FC236}">
              <a16:creationId xmlns:a16="http://schemas.microsoft.com/office/drawing/2014/main" id="{E5EB3DC8-D9D2-493D-860F-79E0DC7E5C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29" name="Text Box 1">
          <a:extLst>
            <a:ext uri="{FF2B5EF4-FFF2-40B4-BE49-F238E27FC236}">
              <a16:creationId xmlns:a16="http://schemas.microsoft.com/office/drawing/2014/main" id="{51563A4F-A4E4-4644-AD21-2FC010F505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0" name="Text Box 1">
          <a:extLst>
            <a:ext uri="{FF2B5EF4-FFF2-40B4-BE49-F238E27FC236}">
              <a16:creationId xmlns:a16="http://schemas.microsoft.com/office/drawing/2014/main" id="{3C82D704-7D99-48DF-BE55-C708415BB03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1" name="Text Box 1">
          <a:extLst>
            <a:ext uri="{FF2B5EF4-FFF2-40B4-BE49-F238E27FC236}">
              <a16:creationId xmlns:a16="http://schemas.microsoft.com/office/drawing/2014/main" id="{3754C020-3584-4EF6-8E74-0B0F8DB696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2" name="Text Box 1">
          <a:extLst>
            <a:ext uri="{FF2B5EF4-FFF2-40B4-BE49-F238E27FC236}">
              <a16:creationId xmlns:a16="http://schemas.microsoft.com/office/drawing/2014/main" id="{7888DD15-7CE7-494F-8B20-415C03E66E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3" name="Text Box 1">
          <a:extLst>
            <a:ext uri="{FF2B5EF4-FFF2-40B4-BE49-F238E27FC236}">
              <a16:creationId xmlns:a16="http://schemas.microsoft.com/office/drawing/2014/main" id="{ABB0AA28-E862-4F26-8707-56C27A0725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4" name="Text Box 1">
          <a:extLst>
            <a:ext uri="{FF2B5EF4-FFF2-40B4-BE49-F238E27FC236}">
              <a16:creationId xmlns:a16="http://schemas.microsoft.com/office/drawing/2014/main" id="{FCF6BB07-B6D8-4520-9442-DB659F9FDD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5" name="Text Box 1">
          <a:extLst>
            <a:ext uri="{FF2B5EF4-FFF2-40B4-BE49-F238E27FC236}">
              <a16:creationId xmlns:a16="http://schemas.microsoft.com/office/drawing/2014/main" id="{DBE67AB0-834C-40F5-B532-56A56CB160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6" name="Text Box 1">
          <a:extLst>
            <a:ext uri="{FF2B5EF4-FFF2-40B4-BE49-F238E27FC236}">
              <a16:creationId xmlns:a16="http://schemas.microsoft.com/office/drawing/2014/main" id="{04264B49-A2B8-4950-942B-A383596D48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7" name="Text Box 1">
          <a:extLst>
            <a:ext uri="{FF2B5EF4-FFF2-40B4-BE49-F238E27FC236}">
              <a16:creationId xmlns:a16="http://schemas.microsoft.com/office/drawing/2014/main" id="{EA8916D8-7CEE-46BF-B67D-78B4B6A13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8" name="Text Box 1">
          <a:extLst>
            <a:ext uri="{FF2B5EF4-FFF2-40B4-BE49-F238E27FC236}">
              <a16:creationId xmlns:a16="http://schemas.microsoft.com/office/drawing/2014/main" id="{BAD9C932-F0A1-47BB-9353-0A05B443D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39" name="Text Box 1">
          <a:extLst>
            <a:ext uri="{FF2B5EF4-FFF2-40B4-BE49-F238E27FC236}">
              <a16:creationId xmlns:a16="http://schemas.microsoft.com/office/drawing/2014/main" id="{088F32B8-D843-4A9B-BE7B-0E8F0BEF70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0" name="Text Box 1">
          <a:extLst>
            <a:ext uri="{FF2B5EF4-FFF2-40B4-BE49-F238E27FC236}">
              <a16:creationId xmlns:a16="http://schemas.microsoft.com/office/drawing/2014/main" id="{F6C15D54-77D3-41AF-B24F-FE74BCCCB6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1" name="Text Box 1">
          <a:extLst>
            <a:ext uri="{FF2B5EF4-FFF2-40B4-BE49-F238E27FC236}">
              <a16:creationId xmlns:a16="http://schemas.microsoft.com/office/drawing/2014/main" id="{5AD3BFDE-B1FE-4F7F-969B-FCBB9989CC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2" name="Text Box 1">
          <a:extLst>
            <a:ext uri="{FF2B5EF4-FFF2-40B4-BE49-F238E27FC236}">
              <a16:creationId xmlns:a16="http://schemas.microsoft.com/office/drawing/2014/main" id="{C3747052-7596-4306-B5BA-549B45D803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3" name="Text Box 1">
          <a:extLst>
            <a:ext uri="{FF2B5EF4-FFF2-40B4-BE49-F238E27FC236}">
              <a16:creationId xmlns:a16="http://schemas.microsoft.com/office/drawing/2014/main" id="{2C089A7F-2CB9-4C64-8D6F-74BF3C9CCB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4" name="Text Box 1">
          <a:extLst>
            <a:ext uri="{FF2B5EF4-FFF2-40B4-BE49-F238E27FC236}">
              <a16:creationId xmlns:a16="http://schemas.microsoft.com/office/drawing/2014/main" id="{7C5C8588-D371-41D3-BF6D-64934648F5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5" name="Text Box 1">
          <a:extLst>
            <a:ext uri="{FF2B5EF4-FFF2-40B4-BE49-F238E27FC236}">
              <a16:creationId xmlns:a16="http://schemas.microsoft.com/office/drawing/2014/main" id="{3193BAA1-C3CB-4233-80D3-5F6151E08E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6" name="Text Box 1">
          <a:extLst>
            <a:ext uri="{FF2B5EF4-FFF2-40B4-BE49-F238E27FC236}">
              <a16:creationId xmlns:a16="http://schemas.microsoft.com/office/drawing/2014/main" id="{EF3C3DF1-CF3D-41F4-9251-6E779B9F68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7" name="Text Box 1">
          <a:extLst>
            <a:ext uri="{FF2B5EF4-FFF2-40B4-BE49-F238E27FC236}">
              <a16:creationId xmlns:a16="http://schemas.microsoft.com/office/drawing/2014/main" id="{3B3412C6-9D41-4FDD-A779-C3E127ED57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8" name="Text Box 1">
          <a:extLst>
            <a:ext uri="{FF2B5EF4-FFF2-40B4-BE49-F238E27FC236}">
              <a16:creationId xmlns:a16="http://schemas.microsoft.com/office/drawing/2014/main" id="{16E971D6-7EA3-4145-BBA9-78AD5EF9A2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49" name="Text Box 1">
          <a:extLst>
            <a:ext uri="{FF2B5EF4-FFF2-40B4-BE49-F238E27FC236}">
              <a16:creationId xmlns:a16="http://schemas.microsoft.com/office/drawing/2014/main" id="{2FF2E6FD-6EED-4334-BC3F-7CF8219011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0" name="Text Box 1">
          <a:extLst>
            <a:ext uri="{FF2B5EF4-FFF2-40B4-BE49-F238E27FC236}">
              <a16:creationId xmlns:a16="http://schemas.microsoft.com/office/drawing/2014/main" id="{4D91CFE8-83A8-4067-AA2E-C1C280CA21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1" name="Text Box 1">
          <a:extLst>
            <a:ext uri="{FF2B5EF4-FFF2-40B4-BE49-F238E27FC236}">
              <a16:creationId xmlns:a16="http://schemas.microsoft.com/office/drawing/2014/main" id="{82E0B6D7-67CB-48FF-A07A-7B2306101D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2" name="Text Box 1">
          <a:extLst>
            <a:ext uri="{FF2B5EF4-FFF2-40B4-BE49-F238E27FC236}">
              <a16:creationId xmlns:a16="http://schemas.microsoft.com/office/drawing/2014/main" id="{0D552D4F-82D7-43CD-B2BE-B7D23900F9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3" name="Text Box 1">
          <a:extLst>
            <a:ext uri="{FF2B5EF4-FFF2-40B4-BE49-F238E27FC236}">
              <a16:creationId xmlns:a16="http://schemas.microsoft.com/office/drawing/2014/main" id="{818538CA-9ADB-4627-A02D-9BAA592496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4" name="Text Box 1">
          <a:extLst>
            <a:ext uri="{FF2B5EF4-FFF2-40B4-BE49-F238E27FC236}">
              <a16:creationId xmlns:a16="http://schemas.microsoft.com/office/drawing/2014/main" id="{41D5A251-099B-44C3-B84D-C4223D4BF9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5" name="Text Box 1">
          <a:extLst>
            <a:ext uri="{FF2B5EF4-FFF2-40B4-BE49-F238E27FC236}">
              <a16:creationId xmlns:a16="http://schemas.microsoft.com/office/drawing/2014/main" id="{70E223F7-752F-4035-A5CF-ECE36B90CF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6" name="Text Box 1">
          <a:extLst>
            <a:ext uri="{FF2B5EF4-FFF2-40B4-BE49-F238E27FC236}">
              <a16:creationId xmlns:a16="http://schemas.microsoft.com/office/drawing/2014/main" id="{7B94492F-164E-4E28-A6F3-3D3C056DE1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7" name="Text Box 1">
          <a:extLst>
            <a:ext uri="{FF2B5EF4-FFF2-40B4-BE49-F238E27FC236}">
              <a16:creationId xmlns:a16="http://schemas.microsoft.com/office/drawing/2014/main" id="{5963942D-C990-4771-B39B-C478FB6BBF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8" name="Text Box 1">
          <a:extLst>
            <a:ext uri="{FF2B5EF4-FFF2-40B4-BE49-F238E27FC236}">
              <a16:creationId xmlns:a16="http://schemas.microsoft.com/office/drawing/2014/main" id="{354FB38E-2608-4A99-9C68-FC21889CAA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59" name="Text Box 1">
          <a:extLst>
            <a:ext uri="{FF2B5EF4-FFF2-40B4-BE49-F238E27FC236}">
              <a16:creationId xmlns:a16="http://schemas.microsoft.com/office/drawing/2014/main" id="{67A8A664-A872-45F0-9859-270D32A986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0" name="Text Box 1">
          <a:extLst>
            <a:ext uri="{FF2B5EF4-FFF2-40B4-BE49-F238E27FC236}">
              <a16:creationId xmlns:a16="http://schemas.microsoft.com/office/drawing/2014/main" id="{9DA19ACB-77CE-43A1-B343-C85448400C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1" name="Text Box 1">
          <a:extLst>
            <a:ext uri="{FF2B5EF4-FFF2-40B4-BE49-F238E27FC236}">
              <a16:creationId xmlns:a16="http://schemas.microsoft.com/office/drawing/2014/main" id="{541598AB-91CA-433C-B6B8-CFDCDDC3F4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2" name="Text Box 1">
          <a:extLst>
            <a:ext uri="{FF2B5EF4-FFF2-40B4-BE49-F238E27FC236}">
              <a16:creationId xmlns:a16="http://schemas.microsoft.com/office/drawing/2014/main" id="{E9229DE6-C1C7-4C26-B494-74DF4D2DC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3" name="Text Box 1">
          <a:extLst>
            <a:ext uri="{FF2B5EF4-FFF2-40B4-BE49-F238E27FC236}">
              <a16:creationId xmlns:a16="http://schemas.microsoft.com/office/drawing/2014/main" id="{DED664B0-1A29-4AD8-815C-24A6629AA4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4" name="Text Box 1">
          <a:extLst>
            <a:ext uri="{FF2B5EF4-FFF2-40B4-BE49-F238E27FC236}">
              <a16:creationId xmlns:a16="http://schemas.microsoft.com/office/drawing/2014/main" id="{060EEE0A-8393-4B75-A94D-86CD55B3E5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5" name="Text Box 1">
          <a:extLst>
            <a:ext uri="{FF2B5EF4-FFF2-40B4-BE49-F238E27FC236}">
              <a16:creationId xmlns:a16="http://schemas.microsoft.com/office/drawing/2014/main" id="{F2388116-CF71-4B32-A651-932772645F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6" name="Text Box 1">
          <a:extLst>
            <a:ext uri="{FF2B5EF4-FFF2-40B4-BE49-F238E27FC236}">
              <a16:creationId xmlns:a16="http://schemas.microsoft.com/office/drawing/2014/main" id="{9F262D44-3FCC-4A10-83EC-86340DBC66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7" name="Text Box 1">
          <a:extLst>
            <a:ext uri="{FF2B5EF4-FFF2-40B4-BE49-F238E27FC236}">
              <a16:creationId xmlns:a16="http://schemas.microsoft.com/office/drawing/2014/main" id="{D15652E0-7648-4808-ACAD-C429E786FF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8" name="Text Box 1">
          <a:extLst>
            <a:ext uri="{FF2B5EF4-FFF2-40B4-BE49-F238E27FC236}">
              <a16:creationId xmlns:a16="http://schemas.microsoft.com/office/drawing/2014/main" id="{B93CCF71-B948-4EBF-AE3A-648221B5E5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69" name="Text Box 1">
          <a:extLst>
            <a:ext uri="{FF2B5EF4-FFF2-40B4-BE49-F238E27FC236}">
              <a16:creationId xmlns:a16="http://schemas.microsoft.com/office/drawing/2014/main" id="{711E46B9-DCB3-45EB-B470-36DDF36A5F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0" name="Text Box 1">
          <a:extLst>
            <a:ext uri="{FF2B5EF4-FFF2-40B4-BE49-F238E27FC236}">
              <a16:creationId xmlns:a16="http://schemas.microsoft.com/office/drawing/2014/main" id="{22DB195B-5DED-405C-A00A-4C0F66F04B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1" name="Text Box 1">
          <a:extLst>
            <a:ext uri="{FF2B5EF4-FFF2-40B4-BE49-F238E27FC236}">
              <a16:creationId xmlns:a16="http://schemas.microsoft.com/office/drawing/2014/main" id="{C8BE1AE2-0740-4965-B7B0-B7E865A4C3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2" name="Text Box 1">
          <a:extLst>
            <a:ext uri="{FF2B5EF4-FFF2-40B4-BE49-F238E27FC236}">
              <a16:creationId xmlns:a16="http://schemas.microsoft.com/office/drawing/2014/main" id="{7088CCC0-5952-4DE6-886A-350808B096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3" name="Text Box 1">
          <a:extLst>
            <a:ext uri="{FF2B5EF4-FFF2-40B4-BE49-F238E27FC236}">
              <a16:creationId xmlns:a16="http://schemas.microsoft.com/office/drawing/2014/main" id="{AD274853-406B-4BE0-A93A-47ED3CF0EB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4" name="Text Box 1">
          <a:extLst>
            <a:ext uri="{FF2B5EF4-FFF2-40B4-BE49-F238E27FC236}">
              <a16:creationId xmlns:a16="http://schemas.microsoft.com/office/drawing/2014/main" id="{091146B6-30F5-42AB-8085-D4383898A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5" name="Text Box 1">
          <a:extLst>
            <a:ext uri="{FF2B5EF4-FFF2-40B4-BE49-F238E27FC236}">
              <a16:creationId xmlns:a16="http://schemas.microsoft.com/office/drawing/2014/main" id="{3694110C-57D2-44F1-83C8-4595CE89FB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6" name="Text Box 1">
          <a:extLst>
            <a:ext uri="{FF2B5EF4-FFF2-40B4-BE49-F238E27FC236}">
              <a16:creationId xmlns:a16="http://schemas.microsoft.com/office/drawing/2014/main" id="{D47FE394-E8D9-4554-AD01-2392754790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7" name="Text Box 1">
          <a:extLst>
            <a:ext uri="{FF2B5EF4-FFF2-40B4-BE49-F238E27FC236}">
              <a16:creationId xmlns:a16="http://schemas.microsoft.com/office/drawing/2014/main" id="{78F5754C-0EA2-46DF-AC77-68060F2018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8" name="Text Box 1">
          <a:extLst>
            <a:ext uri="{FF2B5EF4-FFF2-40B4-BE49-F238E27FC236}">
              <a16:creationId xmlns:a16="http://schemas.microsoft.com/office/drawing/2014/main" id="{5CDC4760-C0C2-4E21-AFAC-8591A6A14A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79" name="Text Box 1">
          <a:extLst>
            <a:ext uri="{FF2B5EF4-FFF2-40B4-BE49-F238E27FC236}">
              <a16:creationId xmlns:a16="http://schemas.microsoft.com/office/drawing/2014/main" id="{F34D334D-BF46-4B6E-A71F-A4BD13003F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0" name="Text Box 1">
          <a:extLst>
            <a:ext uri="{FF2B5EF4-FFF2-40B4-BE49-F238E27FC236}">
              <a16:creationId xmlns:a16="http://schemas.microsoft.com/office/drawing/2014/main" id="{A6405ACC-BFA8-4A69-A751-8244CF46C2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1" name="Text Box 1">
          <a:extLst>
            <a:ext uri="{FF2B5EF4-FFF2-40B4-BE49-F238E27FC236}">
              <a16:creationId xmlns:a16="http://schemas.microsoft.com/office/drawing/2014/main" id="{C0AE49F6-B8B3-41E1-A95E-C7B202AB3D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2" name="Text Box 1">
          <a:extLst>
            <a:ext uri="{FF2B5EF4-FFF2-40B4-BE49-F238E27FC236}">
              <a16:creationId xmlns:a16="http://schemas.microsoft.com/office/drawing/2014/main" id="{D999518F-951F-4EF2-A2F7-33FCD0E692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3" name="Text Box 1">
          <a:extLst>
            <a:ext uri="{FF2B5EF4-FFF2-40B4-BE49-F238E27FC236}">
              <a16:creationId xmlns:a16="http://schemas.microsoft.com/office/drawing/2014/main" id="{3BFB2815-6FB4-4F29-AFC4-3CD8DBBD94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4" name="Text Box 1">
          <a:extLst>
            <a:ext uri="{FF2B5EF4-FFF2-40B4-BE49-F238E27FC236}">
              <a16:creationId xmlns:a16="http://schemas.microsoft.com/office/drawing/2014/main" id="{ED657606-2AC8-4C3B-B44A-F77764DA4D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5" name="Text Box 1">
          <a:extLst>
            <a:ext uri="{FF2B5EF4-FFF2-40B4-BE49-F238E27FC236}">
              <a16:creationId xmlns:a16="http://schemas.microsoft.com/office/drawing/2014/main" id="{6AD72A77-6039-41C9-AF4F-F73892A047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6" name="Text Box 1">
          <a:extLst>
            <a:ext uri="{FF2B5EF4-FFF2-40B4-BE49-F238E27FC236}">
              <a16:creationId xmlns:a16="http://schemas.microsoft.com/office/drawing/2014/main" id="{3E14CAE0-4728-478A-819A-585338E14D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7" name="Text Box 1">
          <a:extLst>
            <a:ext uri="{FF2B5EF4-FFF2-40B4-BE49-F238E27FC236}">
              <a16:creationId xmlns:a16="http://schemas.microsoft.com/office/drawing/2014/main" id="{4FB12C2B-7BA3-445D-9963-DFC5BAAC1A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8" name="Text Box 1">
          <a:extLst>
            <a:ext uri="{FF2B5EF4-FFF2-40B4-BE49-F238E27FC236}">
              <a16:creationId xmlns:a16="http://schemas.microsoft.com/office/drawing/2014/main" id="{E82E1DEF-F873-4C3B-98D8-A66AE0BEFC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89" name="Text Box 1">
          <a:extLst>
            <a:ext uri="{FF2B5EF4-FFF2-40B4-BE49-F238E27FC236}">
              <a16:creationId xmlns:a16="http://schemas.microsoft.com/office/drawing/2014/main" id="{4C20CE1E-FD48-4051-B65C-A43963319F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0" name="Text Box 1">
          <a:extLst>
            <a:ext uri="{FF2B5EF4-FFF2-40B4-BE49-F238E27FC236}">
              <a16:creationId xmlns:a16="http://schemas.microsoft.com/office/drawing/2014/main" id="{DA80FE63-552D-4ACC-8E77-7FE9CFA4BF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1" name="Text Box 1">
          <a:extLst>
            <a:ext uri="{FF2B5EF4-FFF2-40B4-BE49-F238E27FC236}">
              <a16:creationId xmlns:a16="http://schemas.microsoft.com/office/drawing/2014/main" id="{E794E4A9-65F9-4553-8F08-9F58AE87588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2" name="Text Box 1">
          <a:extLst>
            <a:ext uri="{FF2B5EF4-FFF2-40B4-BE49-F238E27FC236}">
              <a16:creationId xmlns:a16="http://schemas.microsoft.com/office/drawing/2014/main" id="{E3E4C924-2409-424B-8390-6A7BDF0CE3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3" name="Text Box 1">
          <a:extLst>
            <a:ext uri="{FF2B5EF4-FFF2-40B4-BE49-F238E27FC236}">
              <a16:creationId xmlns:a16="http://schemas.microsoft.com/office/drawing/2014/main" id="{C8565A62-33FB-429A-96EC-991A342F36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4" name="Text Box 1">
          <a:extLst>
            <a:ext uri="{FF2B5EF4-FFF2-40B4-BE49-F238E27FC236}">
              <a16:creationId xmlns:a16="http://schemas.microsoft.com/office/drawing/2014/main" id="{55008889-412B-4368-BBC0-6FED742266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5" name="Text Box 1">
          <a:extLst>
            <a:ext uri="{FF2B5EF4-FFF2-40B4-BE49-F238E27FC236}">
              <a16:creationId xmlns:a16="http://schemas.microsoft.com/office/drawing/2014/main" id="{EED1547A-BFF6-415F-8329-494498F314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6" name="Text Box 1">
          <a:extLst>
            <a:ext uri="{FF2B5EF4-FFF2-40B4-BE49-F238E27FC236}">
              <a16:creationId xmlns:a16="http://schemas.microsoft.com/office/drawing/2014/main" id="{E25CB86A-7DA5-4E21-AD0E-C9E323F8C8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7" name="Text Box 1">
          <a:extLst>
            <a:ext uri="{FF2B5EF4-FFF2-40B4-BE49-F238E27FC236}">
              <a16:creationId xmlns:a16="http://schemas.microsoft.com/office/drawing/2014/main" id="{0F2D04AE-8B11-4165-B395-2DC521F8F3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8" name="Text Box 1">
          <a:extLst>
            <a:ext uri="{FF2B5EF4-FFF2-40B4-BE49-F238E27FC236}">
              <a16:creationId xmlns:a16="http://schemas.microsoft.com/office/drawing/2014/main" id="{238E183F-3E16-4996-AC49-569DE370DA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399" name="Text Box 1">
          <a:extLst>
            <a:ext uri="{FF2B5EF4-FFF2-40B4-BE49-F238E27FC236}">
              <a16:creationId xmlns:a16="http://schemas.microsoft.com/office/drawing/2014/main" id="{9724CD5C-7D7E-4266-A8C9-79DE25590C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0" name="Text Box 1">
          <a:extLst>
            <a:ext uri="{FF2B5EF4-FFF2-40B4-BE49-F238E27FC236}">
              <a16:creationId xmlns:a16="http://schemas.microsoft.com/office/drawing/2014/main" id="{078D1EE3-1509-4083-9A54-FF0029088E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1" name="Text Box 1">
          <a:extLst>
            <a:ext uri="{FF2B5EF4-FFF2-40B4-BE49-F238E27FC236}">
              <a16:creationId xmlns:a16="http://schemas.microsoft.com/office/drawing/2014/main" id="{CA1C2B68-1FB6-432E-9C36-74DF6EC73B7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2" name="Text Box 1">
          <a:extLst>
            <a:ext uri="{FF2B5EF4-FFF2-40B4-BE49-F238E27FC236}">
              <a16:creationId xmlns:a16="http://schemas.microsoft.com/office/drawing/2014/main" id="{1C611858-DF17-4C0C-B1FA-2D3CCF2E4C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3" name="Text Box 1">
          <a:extLst>
            <a:ext uri="{FF2B5EF4-FFF2-40B4-BE49-F238E27FC236}">
              <a16:creationId xmlns:a16="http://schemas.microsoft.com/office/drawing/2014/main" id="{63266130-3D9D-4BF1-87D5-7323E40497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4" name="Text Box 1">
          <a:extLst>
            <a:ext uri="{FF2B5EF4-FFF2-40B4-BE49-F238E27FC236}">
              <a16:creationId xmlns:a16="http://schemas.microsoft.com/office/drawing/2014/main" id="{EC732928-49D9-40A6-9824-B981168A68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5" name="Text Box 1">
          <a:extLst>
            <a:ext uri="{FF2B5EF4-FFF2-40B4-BE49-F238E27FC236}">
              <a16:creationId xmlns:a16="http://schemas.microsoft.com/office/drawing/2014/main" id="{E455F3D9-F51F-454F-BCBA-FC52F7A903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6" name="Text Box 1">
          <a:extLst>
            <a:ext uri="{FF2B5EF4-FFF2-40B4-BE49-F238E27FC236}">
              <a16:creationId xmlns:a16="http://schemas.microsoft.com/office/drawing/2014/main" id="{6AF481DE-566B-467B-B0A7-885B358D61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7" name="Text Box 1">
          <a:extLst>
            <a:ext uri="{FF2B5EF4-FFF2-40B4-BE49-F238E27FC236}">
              <a16:creationId xmlns:a16="http://schemas.microsoft.com/office/drawing/2014/main" id="{152FACE2-5D74-4498-A71C-3A2F5EB9C0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8" name="Text Box 1">
          <a:extLst>
            <a:ext uri="{FF2B5EF4-FFF2-40B4-BE49-F238E27FC236}">
              <a16:creationId xmlns:a16="http://schemas.microsoft.com/office/drawing/2014/main" id="{6C2046E1-2F0E-47DE-A289-868BA3CBC7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09" name="Text Box 1">
          <a:extLst>
            <a:ext uri="{FF2B5EF4-FFF2-40B4-BE49-F238E27FC236}">
              <a16:creationId xmlns:a16="http://schemas.microsoft.com/office/drawing/2014/main" id="{E1BA880F-D6A1-4398-92A1-6379053D5F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0" name="Text Box 1">
          <a:extLst>
            <a:ext uri="{FF2B5EF4-FFF2-40B4-BE49-F238E27FC236}">
              <a16:creationId xmlns:a16="http://schemas.microsoft.com/office/drawing/2014/main" id="{FD498220-1247-4A34-8D64-492B825150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1" name="Text Box 1">
          <a:extLst>
            <a:ext uri="{FF2B5EF4-FFF2-40B4-BE49-F238E27FC236}">
              <a16:creationId xmlns:a16="http://schemas.microsoft.com/office/drawing/2014/main" id="{1980B845-4ED2-4E3B-B903-3F2F5580D8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2" name="Text Box 1">
          <a:extLst>
            <a:ext uri="{FF2B5EF4-FFF2-40B4-BE49-F238E27FC236}">
              <a16:creationId xmlns:a16="http://schemas.microsoft.com/office/drawing/2014/main" id="{BCC30CFB-CB4A-437F-8636-7D102BF508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3" name="Text Box 1">
          <a:extLst>
            <a:ext uri="{FF2B5EF4-FFF2-40B4-BE49-F238E27FC236}">
              <a16:creationId xmlns:a16="http://schemas.microsoft.com/office/drawing/2014/main" id="{CC2587D6-F1A5-4F31-8EC8-ACF06D8064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4" name="Text Box 1">
          <a:extLst>
            <a:ext uri="{FF2B5EF4-FFF2-40B4-BE49-F238E27FC236}">
              <a16:creationId xmlns:a16="http://schemas.microsoft.com/office/drawing/2014/main" id="{44F49939-1001-465E-B9BB-CF2C70BA94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5" name="Text Box 1">
          <a:extLst>
            <a:ext uri="{FF2B5EF4-FFF2-40B4-BE49-F238E27FC236}">
              <a16:creationId xmlns:a16="http://schemas.microsoft.com/office/drawing/2014/main" id="{821F68FF-B616-46C6-9B24-24FAD2A2EE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6" name="Text Box 1">
          <a:extLst>
            <a:ext uri="{FF2B5EF4-FFF2-40B4-BE49-F238E27FC236}">
              <a16:creationId xmlns:a16="http://schemas.microsoft.com/office/drawing/2014/main" id="{D08518AC-5836-4A87-B986-4E9CA14924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7" name="Text Box 1">
          <a:extLst>
            <a:ext uri="{FF2B5EF4-FFF2-40B4-BE49-F238E27FC236}">
              <a16:creationId xmlns:a16="http://schemas.microsoft.com/office/drawing/2014/main" id="{99D02D58-A6F1-4B9B-A3DE-181E08CC44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8" name="Text Box 1">
          <a:extLst>
            <a:ext uri="{FF2B5EF4-FFF2-40B4-BE49-F238E27FC236}">
              <a16:creationId xmlns:a16="http://schemas.microsoft.com/office/drawing/2014/main" id="{378109C5-FDC2-454F-BEF7-F94F80A264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19" name="Text Box 1">
          <a:extLst>
            <a:ext uri="{FF2B5EF4-FFF2-40B4-BE49-F238E27FC236}">
              <a16:creationId xmlns:a16="http://schemas.microsoft.com/office/drawing/2014/main" id="{CBEF4691-8B73-4936-AD4D-C530415B92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0" name="Text Box 1">
          <a:extLst>
            <a:ext uri="{FF2B5EF4-FFF2-40B4-BE49-F238E27FC236}">
              <a16:creationId xmlns:a16="http://schemas.microsoft.com/office/drawing/2014/main" id="{722741BD-7C00-4A3E-B44B-A2114D6A3C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1" name="Text Box 1">
          <a:extLst>
            <a:ext uri="{FF2B5EF4-FFF2-40B4-BE49-F238E27FC236}">
              <a16:creationId xmlns:a16="http://schemas.microsoft.com/office/drawing/2014/main" id="{F362181E-23F3-409F-8D3D-36E1B82520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2" name="Text Box 1">
          <a:extLst>
            <a:ext uri="{FF2B5EF4-FFF2-40B4-BE49-F238E27FC236}">
              <a16:creationId xmlns:a16="http://schemas.microsoft.com/office/drawing/2014/main" id="{BBEC8901-D573-41DE-8503-B37D923637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3" name="Text Box 1">
          <a:extLst>
            <a:ext uri="{FF2B5EF4-FFF2-40B4-BE49-F238E27FC236}">
              <a16:creationId xmlns:a16="http://schemas.microsoft.com/office/drawing/2014/main" id="{49D2C159-55BA-4744-8F92-494C5EFEAC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4" name="Text Box 1">
          <a:extLst>
            <a:ext uri="{FF2B5EF4-FFF2-40B4-BE49-F238E27FC236}">
              <a16:creationId xmlns:a16="http://schemas.microsoft.com/office/drawing/2014/main" id="{13BBF66C-1143-4326-A37A-AEA5C57319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5" name="Text Box 1">
          <a:extLst>
            <a:ext uri="{FF2B5EF4-FFF2-40B4-BE49-F238E27FC236}">
              <a16:creationId xmlns:a16="http://schemas.microsoft.com/office/drawing/2014/main" id="{AB97FF69-9516-489A-A43A-1A77963BDD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6" name="Text Box 1">
          <a:extLst>
            <a:ext uri="{FF2B5EF4-FFF2-40B4-BE49-F238E27FC236}">
              <a16:creationId xmlns:a16="http://schemas.microsoft.com/office/drawing/2014/main" id="{06EC38F7-4A47-4BA0-A5D0-E5BD531447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7" name="Text Box 1">
          <a:extLst>
            <a:ext uri="{FF2B5EF4-FFF2-40B4-BE49-F238E27FC236}">
              <a16:creationId xmlns:a16="http://schemas.microsoft.com/office/drawing/2014/main" id="{5BBD7043-96FA-4E39-AD44-02EF6FBA9C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8" name="Text Box 1">
          <a:extLst>
            <a:ext uri="{FF2B5EF4-FFF2-40B4-BE49-F238E27FC236}">
              <a16:creationId xmlns:a16="http://schemas.microsoft.com/office/drawing/2014/main" id="{65AEE26A-AAD9-4747-B89B-EC86807B2B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29" name="Text Box 1">
          <a:extLst>
            <a:ext uri="{FF2B5EF4-FFF2-40B4-BE49-F238E27FC236}">
              <a16:creationId xmlns:a16="http://schemas.microsoft.com/office/drawing/2014/main" id="{A816A8A1-B352-4F44-9F12-BBA8C86E7A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0" name="Text Box 1">
          <a:extLst>
            <a:ext uri="{FF2B5EF4-FFF2-40B4-BE49-F238E27FC236}">
              <a16:creationId xmlns:a16="http://schemas.microsoft.com/office/drawing/2014/main" id="{7B3C64F9-E1A0-4036-84FF-9396B38577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1" name="Text Box 1">
          <a:extLst>
            <a:ext uri="{FF2B5EF4-FFF2-40B4-BE49-F238E27FC236}">
              <a16:creationId xmlns:a16="http://schemas.microsoft.com/office/drawing/2014/main" id="{A072823E-0C79-404B-8D59-588C77B3D6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2" name="Text Box 1">
          <a:extLst>
            <a:ext uri="{FF2B5EF4-FFF2-40B4-BE49-F238E27FC236}">
              <a16:creationId xmlns:a16="http://schemas.microsoft.com/office/drawing/2014/main" id="{D0901D12-2CA1-4FD4-A81B-773968B08A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3" name="Text Box 1">
          <a:extLst>
            <a:ext uri="{FF2B5EF4-FFF2-40B4-BE49-F238E27FC236}">
              <a16:creationId xmlns:a16="http://schemas.microsoft.com/office/drawing/2014/main" id="{3EBCD0A4-7813-4590-9B97-AE6B3635A9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4" name="Text Box 1">
          <a:extLst>
            <a:ext uri="{FF2B5EF4-FFF2-40B4-BE49-F238E27FC236}">
              <a16:creationId xmlns:a16="http://schemas.microsoft.com/office/drawing/2014/main" id="{96DAF672-FA01-40C8-A27A-95AF78E5CE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5" name="Text Box 1">
          <a:extLst>
            <a:ext uri="{FF2B5EF4-FFF2-40B4-BE49-F238E27FC236}">
              <a16:creationId xmlns:a16="http://schemas.microsoft.com/office/drawing/2014/main" id="{6F4948A3-22D6-4696-91F3-81E5CC13B6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6" name="Text Box 1">
          <a:extLst>
            <a:ext uri="{FF2B5EF4-FFF2-40B4-BE49-F238E27FC236}">
              <a16:creationId xmlns:a16="http://schemas.microsoft.com/office/drawing/2014/main" id="{84B148BC-2E6E-4465-A4F1-13F5E2DD09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7" name="Text Box 1">
          <a:extLst>
            <a:ext uri="{FF2B5EF4-FFF2-40B4-BE49-F238E27FC236}">
              <a16:creationId xmlns:a16="http://schemas.microsoft.com/office/drawing/2014/main" id="{F5F9E30C-2585-44F6-86F8-30AA622BD5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8" name="Text Box 1">
          <a:extLst>
            <a:ext uri="{FF2B5EF4-FFF2-40B4-BE49-F238E27FC236}">
              <a16:creationId xmlns:a16="http://schemas.microsoft.com/office/drawing/2014/main" id="{27369623-0172-40AA-A3C4-269F6381EC6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39" name="Text Box 1">
          <a:extLst>
            <a:ext uri="{FF2B5EF4-FFF2-40B4-BE49-F238E27FC236}">
              <a16:creationId xmlns:a16="http://schemas.microsoft.com/office/drawing/2014/main" id="{AB149F3A-08F1-4DEB-A218-ABF99636EF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0" name="Text Box 1">
          <a:extLst>
            <a:ext uri="{FF2B5EF4-FFF2-40B4-BE49-F238E27FC236}">
              <a16:creationId xmlns:a16="http://schemas.microsoft.com/office/drawing/2014/main" id="{13AC19BF-BFB7-4A00-8EFA-A8340E3AA8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1" name="Text Box 1">
          <a:extLst>
            <a:ext uri="{FF2B5EF4-FFF2-40B4-BE49-F238E27FC236}">
              <a16:creationId xmlns:a16="http://schemas.microsoft.com/office/drawing/2014/main" id="{79068866-139E-4E4A-9ED9-8F0FE0FB47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2" name="Text Box 1">
          <a:extLst>
            <a:ext uri="{FF2B5EF4-FFF2-40B4-BE49-F238E27FC236}">
              <a16:creationId xmlns:a16="http://schemas.microsoft.com/office/drawing/2014/main" id="{79DCA68E-CF06-4A76-9DD9-9A70D81283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3" name="Text Box 1">
          <a:extLst>
            <a:ext uri="{FF2B5EF4-FFF2-40B4-BE49-F238E27FC236}">
              <a16:creationId xmlns:a16="http://schemas.microsoft.com/office/drawing/2014/main" id="{48F4622B-166B-4CA6-BA28-0FECE79E62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4" name="Text Box 1">
          <a:extLst>
            <a:ext uri="{FF2B5EF4-FFF2-40B4-BE49-F238E27FC236}">
              <a16:creationId xmlns:a16="http://schemas.microsoft.com/office/drawing/2014/main" id="{BCD4964C-A561-43B9-8E5B-95A7588A0E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5" name="Text Box 1">
          <a:extLst>
            <a:ext uri="{FF2B5EF4-FFF2-40B4-BE49-F238E27FC236}">
              <a16:creationId xmlns:a16="http://schemas.microsoft.com/office/drawing/2014/main" id="{1D7F7968-9E4D-4CFD-AEC5-F46E062AAF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6" name="Text Box 1">
          <a:extLst>
            <a:ext uri="{FF2B5EF4-FFF2-40B4-BE49-F238E27FC236}">
              <a16:creationId xmlns:a16="http://schemas.microsoft.com/office/drawing/2014/main" id="{1A433049-2EF7-42D0-A4C4-0A6AAFF075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7" name="Text Box 1">
          <a:extLst>
            <a:ext uri="{FF2B5EF4-FFF2-40B4-BE49-F238E27FC236}">
              <a16:creationId xmlns:a16="http://schemas.microsoft.com/office/drawing/2014/main" id="{F23BCAEA-3D4E-45E3-B54E-4455558B0D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8" name="Text Box 1">
          <a:extLst>
            <a:ext uri="{FF2B5EF4-FFF2-40B4-BE49-F238E27FC236}">
              <a16:creationId xmlns:a16="http://schemas.microsoft.com/office/drawing/2014/main" id="{EE87C487-46D3-4B7E-94FD-2B4C842CA1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49" name="Text Box 1">
          <a:extLst>
            <a:ext uri="{FF2B5EF4-FFF2-40B4-BE49-F238E27FC236}">
              <a16:creationId xmlns:a16="http://schemas.microsoft.com/office/drawing/2014/main" id="{B61F77F8-1F22-4D28-8DB0-3AF896BC34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0" name="Text Box 1">
          <a:extLst>
            <a:ext uri="{FF2B5EF4-FFF2-40B4-BE49-F238E27FC236}">
              <a16:creationId xmlns:a16="http://schemas.microsoft.com/office/drawing/2014/main" id="{02C2667F-1B37-44F8-9FDD-112C3CAC9A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1" name="Text Box 1">
          <a:extLst>
            <a:ext uri="{FF2B5EF4-FFF2-40B4-BE49-F238E27FC236}">
              <a16:creationId xmlns:a16="http://schemas.microsoft.com/office/drawing/2014/main" id="{09F10AFB-C14D-4789-A587-DAB47190AA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2" name="Text Box 1">
          <a:extLst>
            <a:ext uri="{FF2B5EF4-FFF2-40B4-BE49-F238E27FC236}">
              <a16:creationId xmlns:a16="http://schemas.microsoft.com/office/drawing/2014/main" id="{CCFF8F16-21C8-4495-A1A5-10ADF3DD94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3" name="Text Box 1">
          <a:extLst>
            <a:ext uri="{FF2B5EF4-FFF2-40B4-BE49-F238E27FC236}">
              <a16:creationId xmlns:a16="http://schemas.microsoft.com/office/drawing/2014/main" id="{75893381-92C7-433C-895A-7AF136F335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4" name="Text Box 1">
          <a:extLst>
            <a:ext uri="{FF2B5EF4-FFF2-40B4-BE49-F238E27FC236}">
              <a16:creationId xmlns:a16="http://schemas.microsoft.com/office/drawing/2014/main" id="{4BF6D2CB-0D1C-4AD3-A8F7-9E163E4237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5" name="Text Box 1">
          <a:extLst>
            <a:ext uri="{FF2B5EF4-FFF2-40B4-BE49-F238E27FC236}">
              <a16:creationId xmlns:a16="http://schemas.microsoft.com/office/drawing/2014/main" id="{C12E6F49-6CB2-473C-92E2-0E42508E26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6" name="Text Box 1">
          <a:extLst>
            <a:ext uri="{FF2B5EF4-FFF2-40B4-BE49-F238E27FC236}">
              <a16:creationId xmlns:a16="http://schemas.microsoft.com/office/drawing/2014/main" id="{347A625D-4FF4-49A3-94B7-EAB83A3E1D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7" name="Text Box 1">
          <a:extLst>
            <a:ext uri="{FF2B5EF4-FFF2-40B4-BE49-F238E27FC236}">
              <a16:creationId xmlns:a16="http://schemas.microsoft.com/office/drawing/2014/main" id="{5FAF89DD-D386-4CE8-AD4C-9690D9F9B5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8" name="Text Box 1">
          <a:extLst>
            <a:ext uri="{FF2B5EF4-FFF2-40B4-BE49-F238E27FC236}">
              <a16:creationId xmlns:a16="http://schemas.microsoft.com/office/drawing/2014/main" id="{958F1F5F-9A6A-44D4-B754-D2EE8B330B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59" name="Text Box 1">
          <a:extLst>
            <a:ext uri="{FF2B5EF4-FFF2-40B4-BE49-F238E27FC236}">
              <a16:creationId xmlns:a16="http://schemas.microsoft.com/office/drawing/2014/main" id="{9D822C19-AF95-476F-B8D5-57AD89F90B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0" name="Text Box 1">
          <a:extLst>
            <a:ext uri="{FF2B5EF4-FFF2-40B4-BE49-F238E27FC236}">
              <a16:creationId xmlns:a16="http://schemas.microsoft.com/office/drawing/2014/main" id="{977C8CCD-1017-44E2-9DC1-C443F2DECA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1" name="Text Box 1">
          <a:extLst>
            <a:ext uri="{FF2B5EF4-FFF2-40B4-BE49-F238E27FC236}">
              <a16:creationId xmlns:a16="http://schemas.microsoft.com/office/drawing/2014/main" id="{20B1E133-F1A7-42EA-8B33-7E18760497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2" name="Text Box 1">
          <a:extLst>
            <a:ext uri="{FF2B5EF4-FFF2-40B4-BE49-F238E27FC236}">
              <a16:creationId xmlns:a16="http://schemas.microsoft.com/office/drawing/2014/main" id="{56007FFD-F978-4A63-BCC4-74C4E21C44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3" name="Text Box 1">
          <a:extLst>
            <a:ext uri="{FF2B5EF4-FFF2-40B4-BE49-F238E27FC236}">
              <a16:creationId xmlns:a16="http://schemas.microsoft.com/office/drawing/2014/main" id="{21732055-A387-46C0-84E2-A6BF7DE116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4" name="Text Box 1">
          <a:extLst>
            <a:ext uri="{FF2B5EF4-FFF2-40B4-BE49-F238E27FC236}">
              <a16:creationId xmlns:a16="http://schemas.microsoft.com/office/drawing/2014/main" id="{E8ECE354-EE84-41D0-B308-613F04C365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5" name="Text Box 1">
          <a:extLst>
            <a:ext uri="{FF2B5EF4-FFF2-40B4-BE49-F238E27FC236}">
              <a16:creationId xmlns:a16="http://schemas.microsoft.com/office/drawing/2014/main" id="{FC907A8A-F873-4165-9A1F-3FB5743EF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6" name="Text Box 1">
          <a:extLst>
            <a:ext uri="{FF2B5EF4-FFF2-40B4-BE49-F238E27FC236}">
              <a16:creationId xmlns:a16="http://schemas.microsoft.com/office/drawing/2014/main" id="{A338FC1D-F9A0-4066-AC4A-1FAE4B1572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7" name="Text Box 1">
          <a:extLst>
            <a:ext uri="{FF2B5EF4-FFF2-40B4-BE49-F238E27FC236}">
              <a16:creationId xmlns:a16="http://schemas.microsoft.com/office/drawing/2014/main" id="{45DC8D1F-5519-43DC-BA57-D3EE81B16E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8" name="Text Box 1">
          <a:extLst>
            <a:ext uri="{FF2B5EF4-FFF2-40B4-BE49-F238E27FC236}">
              <a16:creationId xmlns:a16="http://schemas.microsoft.com/office/drawing/2014/main" id="{5F3DC8B3-785D-4876-B0DD-B6EF301B24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69" name="Text Box 1">
          <a:extLst>
            <a:ext uri="{FF2B5EF4-FFF2-40B4-BE49-F238E27FC236}">
              <a16:creationId xmlns:a16="http://schemas.microsoft.com/office/drawing/2014/main" id="{A24E211D-90F3-4EFC-83C1-D37AB36D71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0" name="Text Box 1">
          <a:extLst>
            <a:ext uri="{FF2B5EF4-FFF2-40B4-BE49-F238E27FC236}">
              <a16:creationId xmlns:a16="http://schemas.microsoft.com/office/drawing/2014/main" id="{3591CA4F-D66F-43BD-8DAB-B6D877A7F1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1" name="Text Box 1">
          <a:extLst>
            <a:ext uri="{FF2B5EF4-FFF2-40B4-BE49-F238E27FC236}">
              <a16:creationId xmlns:a16="http://schemas.microsoft.com/office/drawing/2014/main" id="{CC057246-A587-49CA-8685-3BED0A2E6A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2" name="Text Box 1">
          <a:extLst>
            <a:ext uri="{FF2B5EF4-FFF2-40B4-BE49-F238E27FC236}">
              <a16:creationId xmlns:a16="http://schemas.microsoft.com/office/drawing/2014/main" id="{E60D069A-623A-4741-9F52-D5C5822E02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3" name="Text Box 1">
          <a:extLst>
            <a:ext uri="{FF2B5EF4-FFF2-40B4-BE49-F238E27FC236}">
              <a16:creationId xmlns:a16="http://schemas.microsoft.com/office/drawing/2014/main" id="{C0A39507-088E-4D52-9261-6D3C706924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4" name="Text Box 1">
          <a:extLst>
            <a:ext uri="{FF2B5EF4-FFF2-40B4-BE49-F238E27FC236}">
              <a16:creationId xmlns:a16="http://schemas.microsoft.com/office/drawing/2014/main" id="{650498C7-DA51-4498-8CF6-493B8C0CA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5" name="Text Box 1">
          <a:extLst>
            <a:ext uri="{FF2B5EF4-FFF2-40B4-BE49-F238E27FC236}">
              <a16:creationId xmlns:a16="http://schemas.microsoft.com/office/drawing/2014/main" id="{1219678D-1C12-47B3-8381-25FC8559F3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6" name="Text Box 1">
          <a:extLst>
            <a:ext uri="{FF2B5EF4-FFF2-40B4-BE49-F238E27FC236}">
              <a16:creationId xmlns:a16="http://schemas.microsoft.com/office/drawing/2014/main" id="{3BC0C250-959E-46F6-98BD-6DAB686F9F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7" name="Text Box 1">
          <a:extLst>
            <a:ext uri="{FF2B5EF4-FFF2-40B4-BE49-F238E27FC236}">
              <a16:creationId xmlns:a16="http://schemas.microsoft.com/office/drawing/2014/main" id="{CCD48643-5DBE-4858-9893-BF7877082A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8" name="Text Box 1">
          <a:extLst>
            <a:ext uri="{FF2B5EF4-FFF2-40B4-BE49-F238E27FC236}">
              <a16:creationId xmlns:a16="http://schemas.microsoft.com/office/drawing/2014/main" id="{AC1ED9F0-3176-4EC4-BE68-B8D8AC831A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79" name="Text Box 1">
          <a:extLst>
            <a:ext uri="{FF2B5EF4-FFF2-40B4-BE49-F238E27FC236}">
              <a16:creationId xmlns:a16="http://schemas.microsoft.com/office/drawing/2014/main" id="{4D225A91-1B53-4263-9AF7-2AE38DA68E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0" name="Text Box 1">
          <a:extLst>
            <a:ext uri="{FF2B5EF4-FFF2-40B4-BE49-F238E27FC236}">
              <a16:creationId xmlns:a16="http://schemas.microsoft.com/office/drawing/2014/main" id="{F3DA8E31-0FD5-4A6F-8D96-A6FD12A900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1" name="Text Box 1">
          <a:extLst>
            <a:ext uri="{FF2B5EF4-FFF2-40B4-BE49-F238E27FC236}">
              <a16:creationId xmlns:a16="http://schemas.microsoft.com/office/drawing/2014/main" id="{93D2A660-116B-4215-B16D-8A3BEF63E1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2" name="Text Box 1">
          <a:extLst>
            <a:ext uri="{FF2B5EF4-FFF2-40B4-BE49-F238E27FC236}">
              <a16:creationId xmlns:a16="http://schemas.microsoft.com/office/drawing/2014/main" id="{088FCAFB-A9E2-4958-B9C3-DD650DF0E1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3" name="Text Box 1">
          <a:extLst>
            <a:ext uri="{FF2B5EF4-FFF2-40B4-BE49-F238E27FC236}">
              <a16:creationId xmlns:a16="http://schemas.microsoft.com/office/drawing/2014/main" id="{5B01740D-D0AD-4807-9EBF-11F1BD193F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4" name="Text Box 1">
          <a:extLst>
            <a:ext uri="{FF2B5EF4-FFF2-40B4-BE49-F238E27FC236}">
              <a16:creationId xmlns:a16="http://schemas.microsoft.com/office/drawing/2014/main" id="{50AB890A-D8F7-4C0B-89EF-BEB24A6BAF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5" name="Text Box 1">
          <a:extLst>
            <a:ext uri="{FF2B5EF4-FFF2-40B4-BE49-F238E27FC236}">
              <a16:creationId xmlns:a16="http://schemas.microsoft.com/office/drawing/2014/main" id="{245004EF-A2BB-47BF-A4F1-AB904385F1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6" name="Text Box 1">
          <a:extLst>
            <a:ext uri="{FF2B5EF4-FFF2-40B4-BE49-F238E27FC236}">
              <a16:creationId xmlns:a16="http://schemas.microsoft.com/office/drawing/2014/main" id="{B0FF6964-5299-4236-9AFF-E9BD4898C9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7" name="Text Box 1">
          <a:extLst>
            <a:ext uri="{FF2B5EF4-FFF2-40B4-BE49-F238E27FC236}">
              <a16:creationId xmlns:a16="http://schemas.microsoft.com/office/drawing/2014/main" id="{87CE81B4-88F9-4054-87D3-A930968375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8" name="Text Box 1">
          <a:extLst>
            <a:ext uri="{FF2B5EF4-FFF2-40B4-BE49-F238E27FC236}">
              <a16:creationId xmlns:a16="http://schemas.microsoft.com/office/drawing/2014/main" id="{6BB9007F-114C-4E00-85D0-01C97AF73F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89" name="Text Box 1">
          <a:extLst>
            <a:ext uri="{FF2B5EF4-FFF2-40B4-BE49-F238E27FC236}">
              <a16:creationId xmlns:a16="http://schemas.microsoft.com/office/drawing/2014/main" id="{9646DC77-2DAD-4981-A19C-C116CC60AD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0" name="Text Box 1">
          <a:extLst>
            <a:ext uri="{FF2B5EF4-FFF2-40B4-BE49-F238E27FC236}">
              <a16:creationId xmlns:a16="http://schemas.microsoft.com/office/drawing/2014/main" id="{D483C7A7-AE0C-4BD5-A6D9-51DFE9D651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1" name="Text Box 1">
          <a:extLst>
            <a:ext uri="{FF2B5EF4-FFF2-40B4-BE49-F238E27FC236}">
              <a16:creationId xmlns:a16="http://schemas.microsoft.com/office/drawing/2014/main" id="{D82FE258-99E5-4903-9C38-54ACDEB649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2" name="Text Box 1">
          <a:extLst>
            <a:ext uri="{FF2B5EF4-FFF2-40B4-BE49-F238E27FC236}">
              <a16:creationId xmlns:a16="http://schemas.microsoft.com/office/drawing/2014/main" id="{E5392B9A-D405-48D5-8A25-7E432D909A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3" name="Text Box 1">
          <a:extLst>
            <a:ext uri="{FF2B5EF4-FFF2-40B4-BE49-F238E27FC236}">
              <a16:creationId xmlns:a16="http://schemas.microsoft.com/office/drawing/2014/main" id="{6233E055-6A55-4906-B0A0-7DCB1BE84F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4" name="Text Box 1">
          <a:extLst>
            <a:ext uri="{FF2B5EF4-FFF2-40B4-BE49-F238E27FC236}">
              <a16:creationId xmlns:a16="http://schemas.microsoft.com/office/drawing/2014/main" id="{EDE2EDD3-0B42-4B90-B4D6-5509025711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5" name="Text Box 1">
          <a:extLst>
            <a:ext uri="{FF2B5EF4-FFF2-40B4-BE49-F238E27FC236}">
              <a16:creationId xmlns:a16="http://schemas.microsoft.com/office/drawing/2014/main" id="{AE0EF65D-F640-4869-AE75-3F1FDB7E8B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6" name="Text Box 1">
          <a:extLst>
            <a:ext uri="{FF2B5EF4-FFF2-40B4-BE49-F238E27FC236}">
              <a16:creationId xmlns:a16="http://schemas.microsoft.com/office/drawing/2014/main" id="{4FBC97B8-B7F8-4C93-A97F-A9EC79216E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7" name="Text Box 1">
          <a:extLst>
            <a:ext uri="{FF2B5EF4-FFF2-40B4-BE49-F238E27FC236}">
              <a16:creationId xmlns:a16="http://schemas.microsoft.com/office/drawing/2014/main" id="{B3C9B700-0815-4E39-8615-372EAF2679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8" name="Text Box 1">
          <a:extLst>
            <a:ext uri="{FF2B5EF4-FFF2-40B4-BE49-F238E27FC236}">
              <a16:creationId xmlns:a16="http://schemas.microsoft.com/office/drawing/2014/main" id="{CAD0C443-DDAC-4E37-B427-F207057F1B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499" name="Text Box 1">
          <a:extLst>
            <a:ext uri="{FF2B5EF4-FFF2-40B4-BE49-F238E27FC236}">
              <a16:creationId xmlns:a16="http://schemas.microsoft.com/office/drawing/2014/main" id="{5B68EC98-AA79-4696-A0F0-092C5085E4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0" name="Text Box 1">
          <a:extLst>
            <a:ext uri="{FF2B5EF4-FFF2-40B4-BE49-F238E27FC236}">
              <a16:creationId xmlns:a16="http://schemas.microsoft.com/office/drawing/2014/main" id="{3378D0DB-BF41-4B1A-BBC7-9A6BF427D1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1" name="Text Box 1">
          <a:extLst>
            <a:ext uri="{FF2B5EF4-FFF2-40B4-BE49-F238E27FC236}">
              <a16:creationId xmlns:a16="http://schemas.microsoft.com/office/drawing/2014/main" id="{DAC624C3-2832-4465-B231-0C366039A6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2" name="Text Box 1">
          <a:extLst>
            <a:ext uri="{FF2B5EF4-FFF2-40B4-BE49-F238E27FC236}">
              <a16:creationId xmlns:a16="http://schemas.microsoft.com/office/drawing/2014/main" id="{277DDBC5-9287-4C75-B1C7-D04266CD7B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3" name="Text Box 1">
          <a:extLst>
            <a:ext uri="{FF2B5EF4-FFF2-40B4-BE49-F238E27FC236}">
              <a16:creationId xmlns:a16="http://schemas.microsoft.com/office/drawing/2014/main" id="{95CDFFE9-FF17-4AA5-947B-1AC8F3CA4B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4" name="Text Box 1">
          <a:extLst>
            <a:ext uri="{FF2B5EF4-FFF2-40B4-BE49-F238E27FC236}">
              <a16:creationId xmlns:a16="http://schemas.microsoft.com/office/drawing/2014/main" id="{9E3C012B-6D5A-4DBC-90D3-65017660C2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5" name="Text Box 1">
          <a:extLst>
            <a:ext uri="{FF2B5EF4-FFF2-40B4-BE49-F238E27FC236}">
              <a16:creationId xmlns:a16="http://schemas.microsoft.com/office/drawing/2014/main" id="{B1A43F2B-454C-4C66-A5BF-9F42E82924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6" name="Text Box 1">
          <a:extLst>
            <a:ext uri="{FF2B5EF4-FFF2-40B4-BE49-F238E27FC236}">
              <a16:creationId xmlns:a16="http://schemas.microsoft.com/office/drawing/2014/main" id="{389E61FF-3486-45FC-8C16-2EF25E747F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7" name="Text Box 1">
          <a:extLst>
            <a:ext uri="{FF2B5EF4-FFF2-40B4-BE49-F238E27FC236}">
              <a16:creationId xmlns:a16="http://schemas.microsoft.com/office/drawing/2014/main" id="{E19CD251-D81D-47B4-83B3-BE7DF657F2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8" name="Text Box 1">
          <a:extLst>
            <a:ext uri="{FF2B5EF4-FFF2-40B4-BE49-F238E27FC236}">
              <a16:creationId xmlns:a16="http://schemas.microsoft.com/office/drawing/2014/main" id="{5DBF3A9A-0273-4052-B8E4-CDBC49B48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09" name="Text Box 1">
          <a:extLst>
            <a:ext uri="{FF2B5EF4-FFF2-40B4-BE49-F238E27FC236}">
              <a16:creationId xmlns:a16="http://schemas.microsoft.com/office/drawing/2014/main" id="{C09050EB-4A01-415D-98E4-93005A4B8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0" name="Text Box 1">
          <a:extLst>
            <a:ext uri="{FF2B5EF4-FFF2-40B4-BE49-F238E27FC236}">
              <a16:creationId xmlns:a16="http://schemas.microsoft.com/office/drawing/2014/main" id="{C5C906FB-7C3D-45F9-8738-290FB04EF3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1" name="Text Box 1">
          <a:extLst>
            <a:ext uri="{FF2B5EF4-FFF2-40B4-BE49-F238E27FC236}">
              <a16:creationId xmlns:a16="http://schemas.microsoft.com/office/drawing/2014/main" id="{45056883-AF4F-4A1E-9914-B690EE84D1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2" name="Text Box 1">
          <a:extLst>
            <a:ext uri="{FF2B5EF4-FFF2-40B4-BE49-F238E27FC236}">
              <a16:creationId xmlns:a16="http://schemas.microsoft.com/office/drawing/2014/main" id="{203DFC80-7600-443C-832C-0175E7D6E9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3" name="Text Box 1">
          <a:extLst>
            <a:ext uri="{FF2B5EF4-FFF2-40B4-BE49-F238E27FC236}">
              <a16:creationId xmlns:a16="http://schemas.microsoft.com/office/drawing/2014/main" id="{0C0C81E6-A33B-4236-B9C9-AE649760B3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4" name="Text Box 1">
          <a:extLst>
            <a:ext uri="{FF2B5EF4-FFF2-40B4-BE49-F238E27FC236}">
              <a16:creationId xmlns:a16="http://schemas.microsoft.com/office/drawing/2014/main" id="{DA5ECA39-2834-471B-A394-832021CDDD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5" name="Text Box 1">
          <a:extLst>
            <a:ext uri="{FF2B5EF4-FFF2-40B4-BE49-F238E27FC236}">
              <a16:creationId xmlns:a16="http://schemas.microsoft.com/office/drawing/2014/main" id="{E4994E70-D62E-47D6-8711-537D141633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6" name="Text Box 1">
          <a:extLst>
            <a:ext uri="{FF2B5EF4-FFF2-40B4-BE49-F238E27FC236}">
              <a16:creationId xmlns:a16="http://schemas.microsoft.com/office/drawing/2014/main" id="{FF53DBC7-FB82-44D2-B962-5F6475FC5A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7" name="Text Box 1">
          <a:extLst>
            <a:ext uri="{FF2B5EF4-FFF2-40B4-BE49-F238E27FC236}">
              <a16:creationId xmlns:a16="http://schemas.microsoft.com/office/drawing/2014/main" id="{4118AA0C-61E8-45CF-88C2-F9DE78B5A7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8" name="Text Box 1">
          <a:extLst>
            <a:ext uri="{FF2B5EF4-FFF2-40B4-BE49-F238E27FC236}">
              <a16:creationId xmlns:a16="http://schemas.microsoft.com/office/drawing/2014/main" id="{401EC489-4517-4324-81E4-83EDFD8161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19" name="Text Box 1">
          <a:extLst>
            <a:ext uri="{FF2B5EF4-FFF2-40B4-BE49-F238E27FC236}">
              <a16:creationId xmlns:a16="http://schemas.microsoft.com/office/drawing/2014/main" id="{07E82D8A-BB94-4BC1-AB15-1E6BD579AB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0" name="Text Box 1">
          <a:extLst>
            <a:ext uri="{FF2B5EF4-FFF2-40B4-BE49-F238E27FC236}">
              <a16:creationId xmlns:a16="http://schemas.microsoft.com/office/drawing/2014/main" id="{960FA2B0-7B32-46C7-A1A5-A1B8875C3F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1" name="Text Box 1">
          <a:extLst>
            <a:ext uri="{FF2B5EF4-FFF2-40B4-BE49-F238E27FC236}">
              <a16:creationId xmlns:a16="http://schemas.microsoft.com/office/drawing/2014/main" id="{60C60A57-DC76-4961-A347-4E2382C5B2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2" name="Text Box 1">
          <a:extLst>
            <a:ext uri="{FF2B5EF4-FFF2-40B4-BE49-F238E27FC236}">
              <a16:creationId xmlns:a16="http://schemas.microsoft.com/office/drawing/2014/main" id="{3A3B68DB-C60D-4C5C-B361-9FE5992F79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3" name="Text Box 1">
          <a:extLst>
            <a:ext uri="{FF2B5EF4-FFF2-40B4-BE49-F238E27FC236}">
              <a16:creationId xmlns:a16="http://schemas.microsoft.com/office/drawing/2014/main" id="{C84E06BD-7AA5-46EE-9C2B-B8AAE1BA12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4" name="Text Box 1">
          <a:extLst>
            <a:ext uri="{FF2B5EF4-FFF2-40B4-BE49-F238E27FC236}">
              <a16:creationId xmlns:a16="http://schemas.microsoft.com/office/drawing/2014/main" id="{2962DBF3-88FB-4E54-AD44-C265483120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5" name="Text Box 1">
          <a:extLst>
            <a:ext uri="{FF2B5EF4-FFF2-40B4-BE49-F238E27FC236}">
              <a16:creationId xmlns:a16="http://schemas.microsoft.com/office/drawing/2014/main" id="{5B9BE629-BBE9-42DD-98FE-1EE1691343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6" name="Text Box 1">
          <a:extLst>
            <a:ext uri="{FF2B5EF4-FFF2-40B4-BE49-F238E27FC236}">
              <a16:creationId xmlns:a16="http://schemas.microsoft.com/office/drawing/2014/main" id="{082E287D-852D-4797-8B27-37A56D9F5F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7" name="Text Box 1">
          <a:extLst>
            <a:ext uri="{FF2B5EF4-FFF2-40B4-BE49-F238E27FC236}">
              <a16:creationId xmlns:a16="http://schemas.microsoft.com/office/drawing/2014/main" id="{8E5D5673-B350-4C9A-BD9F-8219EEFF5A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8" name="Text Box 1">
          <a:extLst>
            <a:ext uri="{FF2B5EF4-FFF2-40B4-BE49-F238E27FC236}">
              <a16:creationId xmlns:a16="http://schemas.microsoft.com/office/drawing/2014/main" id="{D87C58FF-1078-49A8-A703-A82B19EA9D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29" name="Text Box 1">
          <a:extLst>
            <a:ext uri="{FF2B5EF4-FFF2-40B4-BE49-F238E27FC236}">
              <a16:creationId xmlns:a16="http://schemas.microsoft.com/office/drawing/2014/main" id="{15BCD626-03EC-49A4-8947-E2B2E4500F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0" name="Text Box 1">
          <a:extLst>
            <a:ext uri="{FF2B5EF4-FFF2-40B4-BE49-F238E27FC236}">
              <a16:creationId xmlns:a16="http://schemas.microsoft.com/office/drawing/2014/main" id="{A2494C10-0530-4F69-9A0B-C0AA298F84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1" name="Text Box 1">
          <a:extLst>
            <a:ext uri="{FF2B5EF4-FFF2-40B4-BE49-F238E27FC236}">
              <a16:creationId xmlns:a16="http://schemas.microsoft.com/office/drawing/2014/main" id="{8E5FFB7B-7A8A-4C63-AE96-6F97B6B8C0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2" name="Text Box 1">
          <a:extLst>
            <a:ext uri="{FF2B5EF4-FFF2-40B4-BE49-F238E27FC236}">
              <a16:creationId xmlns:a16="http://schemas.microsoft.com/office/drawing/2014/main" id="{4E8C9B53-268C-453A-BC54-0B2850FA029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3" name="Text Box 1">
          <a:extLst>
            <a:ext uri="{FF2B5EF4-FFF2-40B4-BE49-F238E27FC236}">
              <a16:creationId xmlns:a16="http://schemas.microsoft.com/office/drawing/2014/main" id="{B8734691-9E62-416F-8465-545B5BF61A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4" name="Text Box 1">
          <a:extLst>
            <a:ext uri="{FF2B5EF4-FFF2-40B4-BE49-F238E27FC236}">
              <a16:creationId xmlns:a16="http://schemas.microsoft.com/office/drawing/2014/main" id="{A02414CE-05DF-4B1A-B1E6-979303F691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5" name="Text Box 1">
          <a:extLst>
            <a:ext uri="{FF2B5EF4-FFF2-40B4-BE49-F238E27FC236}">
              <a16:creationId xmlns:a16="http://schemas.microsoft.com/office/drawing/2014/main" id="{F69A0211-76DB-4FDC-9F51-E348FAB87E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6" name="Text Box 1">
          <a:extLst>
            <a:ext uri="{FF2B5EF4-FFF2-40B4-BE49-F238E27FC236}">
              <a16:creationId xmlns:a16="http://schemas.microsoft.com/office/drawing/2014/main" id="{48EC9781-F6B9-4187-9F13-13386927C8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7" name="Text Box 1">
          <a:extLst>
            <a:ext uri="{FF2B5EF4-FFF2-40B4-BE49-F238E27FC236}">
              <a16:creationId xmlns:a16="http://schemas.microsoft.com/office/drawing/2014/main" id="{721DC334-B1E6-4AE7-88DC-6DF0182E63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8" name="Text Box 1">
          <a:extLst>
            <a:ext uri="{FF2B5EF4-FFF2-40B4-BE49-F238E27FC236}">
              <a16:creationId xmlns:a16="http://schemas.microsoft.com/office/drawing/2014/main" id="{246C625A-AF9D-4707-BA91-5EBC62AC09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39" name="Text Box 1">
          <a:extLst>
            <a:ext uri="{FF2B5EF4-FFF2-40B4-BE49-F238E27FC236}">
              <a16:creationId xmlns:a16="http://schemas.microsoft.com/office/drawing/2014/main" id="{D89C0687-55B2-4EDF-8A46-641C239275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0" name="Text Box 1">
          <a:extLst>
            <a:ext uri="{FF2B5EF4-FFF2-40B4-BE49-F238E27FC236}">
              <a16:creationId xmlns:a16="http://schemas.microsoft.com/office/drawing/2014/main" id="{9CF49243-8A2C-4B83-B6BC-CC9EC8B7E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1" name="Text Box 1">
          <a:extLst>
            <a:ext uri="{FF2B5EF4-FFF2-40B4-BE49-F238E27FC236}">
              <a16:creationId xmlns:a16="http://schemas.microsoft.com/office/drawing/2014/main" id="{E27699D6-5878-49A3-A4F3-E4D1FD8CB3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2" name="Text Box 1">
          <a:extLst>
            <a:ext uri="{FF2B5EF4-FFF2-40B4-BE49-F238E27FC236}">
              <a16:creationId xmlns:a16="http://schemas.microsoft.com/office/drawing/2014/main" id="{D40D759C-6F8E-4F6A-91FB-DF88D80B88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3" name="Text Box 1">
          <a:extLst>
            <a:ext uri="{FF2B5EF4-FFF2-40B4-BE49-F238E27FC236}">
              <a16:creationId xmlns:a16="http://schemas.microsoft.com/office/drawing/2014/main" id="{C7018805-1FB3-4BC2-97DF-F5713CC68E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4" name="Text Box 1">
          <a:extLst>
            <a:ext uri="{FF2B5EF4-FFF2-40B4-BE49-F238E27FC236}">
              <a16:creationId xmlns:a16="http://schemas.microsoft.com/office/drawing/2014/main" id="{AA2565D1-D801-4BB4-8B49-202EBBEB1B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5" name="Text Box 1">
          <a:extLst>
            <a:ext uri="{FF2B5EF4-FFF2-40B4-BE49-F238E27FC236}">
              <a16:creationId xmlns:a16="http://schemas.microsoft.com/office/drawing/2014/main" id="{5FA0F695-EDDD-461A-B4FD-0A6A0CBBD3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6" name="Text Box 1">
          <a:extLst>
            <a:ext uri="{FF2B5EF4-FFF2-40B4-BE49-F238E27FC236}">
              <a16:creationId xmlns:a16="http://schemas.microsoft.com/office/drawing/2014/main" id="{B1DCDA0E-5BCC-4ACF-99D5-D720EE51A9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7" name="Text Box 1">
          <a:extLst>
            <a:ext uri="{FF2B5EF4-FFF2-40B4-BE49-F238E27FC236}">
              <a16:creationId xmlns:a16="http://schemas.microsoft.com/office/drawing/2014/main" id="{4D449CE6-321F-46F9-8C95-765FE457EE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8" name="Text Box 1">
          <a:extLst>
            <a:ext uri="{FF2B5EF4-FFF2-40B4-BE49-F238E27FC236}">
              <a16:creationId xmlns:a16="http://schemas.microsoft.com/office/drawing/2014/main" id="{95025084-ED71-4AC6-AFD3-72619E9D48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49" name="Text Box 1">
          <a:extLst>
            <a:ext uri="{FF2B5EF4-FFF2-40B4-BE49-F238E27FC236}">
              <a16:creationId xmlns:a16="http://schemas.microsoft.com/office/drawing/2014/main" id="{002F6F0D-9AC0-461C-A3C9-41C9BE00D7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0" name="Text Box 1">
          <a:extLst>
            <a:ext uri="{FF2B5EF4-FFF2-40B4-BE49-F238E27FC236}">
              <a16:creationId xmlns:a16="http://schemas.microsoft.com/office/drawing/2014/main" id="{C5407317-1FA7-4303-A797-F2795B1EC7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1" name="Text Box 1">
          <a:extLst>
            <a:ext uri="{FF2B5EF4-FFF2-40B4-BE49-F238E27FC236}">
              <a16:creationId xmlns:a16="http://schemas.microsoft.com/office/drawing/2014/main" id="{8E5DD30B-245A-4F49-B5CB-96B89025DF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2" name="Text Box 1">
          <a:extLst>
            <a:ext uri="{FF2B5EF4-FFF2-40B4-BE49-F238E27FC236}">
              <a16:creationId xmlns:a16="http://schemas.microsoft.com/office/drawing/2014/main" id="{88AFFD1F-55FD-4B68-8954-9667637ADA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3" name="Text Box 1">
          <a:extLst>
            <a:ext uri="{FF2B5EF4-FFF2-40B4-BE49-F238E27FC236}">
              <a16:creationId xmlns:a16="http://schemas.microsoft.com/office/drawing/2014/main" id="{3CE2CFD3-7567-460B-9BB4-4D201317E7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4" name="Text Box 1">
          <a:extLst>
            <a:ext uri="{FF2B5EF4-FFF2-40B4-BE49-F238E27FC236}">
              <a16:creationId xmlns:a16="http://schemas.microsoft.com/office/drawing/2014/main" id="{CC457246-4138-4207-B6B5-4A612A592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5" name="Text Box 1">
          <a:extLst>
            <a:ext uri="{FF2B5EF4-FFF2-40B4-BE49-F238E27FC236}">
              <a16:creationId xmlns:a16="http://schemas.microsoft.com/office/drawing/2014/main" id="{2B4131D2-83D0-4717-994B-33F46F3240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6" name="Text Box 1">
          <a:extLst>
            <a:ext uri="{FF2B5EF4-FFF2-40B4-BE49-F238E27FC236}">
              <a16:creationId xmlns:a16="http://schemas.microsoft.com/office/drawing/2014/main" id="{4607E3E2-85B6-49B7-87FB-EAA73FA585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7" name="Text Box 1">
          <a:extLst>
            <a:ext uri="{FF2B5EF4-FFF2-40B4-BE49-F238E27FC236}">
              <a16:creationId xmlns:a16="http://schemas.microsoft.com/office/drawing/2014/main" id="{6C3451FA-F6B8-418C-9B92-2170AFDD95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8" name="Text Box 1">
          <a:extLst>
            <a:ext uri="{FF2B5EF4-FFF2-40B4-BE49-F238E27FC236}">
              <a16:creationId xmlns:a16="http://schemas.microsoft.com/office/drawing/2014/main" id="{F5E16FF7-3F88-4F92-A6BD-8255E69964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59" name="Text Box 1">
          <a:extLst>
            <a:ext uri="{FF2B5EF4-FFF2-40B4-BE49-F238E27FC236}">
              <a16:creationId xmlns:a16="http://schemas.microsoft.com/office/drawing/2014/main" id="{D1D596D5-AF60-4BBB-BE34-3162DBE0E4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0" name="Text Box 1">
          <a:extLst>
            <a:ext uri="{FF2B5EF4-FFF2-40B4-BE49-F238E27FC236}">
              <a16:creationId xmlns:a16="http://schemas.microsoft.com/office/drawing/2014/main" id="{709018DB-2596-460B-8BCF-5715EEC0DD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1" name="Text Box 1">
          <a:extLst>
            <a:ext uri="{FF2B5EF4-FFF2-40B4-BE49-F238E27FC236}">
              <a16:creationId xmlns:a16="http://schemas.microsoft.com/office/drawing/2014/main" id="{FD5A97C4-74A9-4760-932C-89461CBB1A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2" name="Text Box 1">
          <a:extLst>
            <a:ext uri="{FF2B5EF4-FFF2-40B4-BE49-F238E27FC236}">
              <a16:creationId xmlns:a16="http://schemas.microsoft.com/office/drawing/2014/main" id="{FAD08561-83FD-49A0-A7DB-4F0915C1EB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3" name="Text Box 1">
          <a:extLst>
            <a:ext uri="{FF2B5EF4-FFF2-40B4-BE49-F238E27FC236}">
              <a16:creationId xmlns:a16="http://schemas.microsoft.com/office/drawing/2014/main" id="{61F71535-6882-4186-84D8-F10F08D3AB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4" name="Text Box 1">
          <a:extLst>
            <a:ext uri="{FF2B5EF4-FFF2-40B4-BE49-F238E27FC236}">
              <a16:creationId xmlns:a16="http://schemas.microsoft.com/office/drawing/2014/main" id="{691663C8-B3D5-42AA-B887-3496296AA8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5" name="Text Box 1">
          <a:extLst>
            <a:ext uri="{FF2B5EF4-FFF2-40B4-BE49-F238E27FC236}">
              <a16:creationId xmlns:a16="http://schemas.microsoft.com/office/drawing/2014/main" id="{1419B35D-5F15-404A-9518-F67C6C4B37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6" name="Text Box 1">
          <a:extLst>
            <a:ext uri="{FF2B5EF4-FFF2-40B4-BE49-F238E27FC236}">
              <a16:creationId xmlns:a16="http://schemas.microsoft.com/office/drawing/2014/main" id="{2850BA45-DA70-490D-B4DE-F1DB745B2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7" name="Text Box 1">
          <a:extLst>
            <a:ext uri="{FF2B5EF4-FFF2-40B4-BE49-F238E27FC236}">
              <a16:creationId xmlns:a16="http://schemas.microsoft.com/office/drawing/2014/main" id="{451FC6CD-CD1B-401C-92B5-43A753E24A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8" name="Text Box 1">
          <a:extLst>
            <a:ext uri="{FF2B5EF4-FFF2-40B4-BE49-F238E27FC236}">
              <a16:creationId xmlns:a16="http://schemas.microsoft.com/office/drawing/2014/main" id="{6B6020E3-8F5B-4210-BE43-93B136E8F2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69" name="Text Box 1">
          <a:extLst>
            <a:ext uri="{FF2B5EF4-FFF2-40B4-BE49-F238E27FC236}">
              <a16:creationId xmlns:a16="http://schemas.microsoft.com/office/drawing/2014/main" id="{57306124-6D01-40C8-A6BC-92845DE312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0" name="Text Box 1">
          <a:extLst>
            <a:ext uri="{FF2B5EF4-FFF2-40B4-BE49-F238E27FC236}">
              <a16:creationId xmlns:a16="http://schemas.microsoft.com/office/drawing/2014/main" id="{48428E9C-30B0-4D0B-9129-B8AECF8F94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1" name="Text Box 1">
          <a:extLst>
            <a:ext uri="{FF2B5EF4-FFF2-40B4-BE49-F238E27FC236}">
              <a16:creationId xmlns:a16="http://schemas.microsoft.com/office/drawing/2014/main" id="{C2A430A1-DDF9-4AD6-BDF9-E13C608FC7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2" name="Text Box 1">
          <a:extLst>
            <a:ext uri="{FF2B5EF4-FFF2-40B4-BE49-F238E27FC236}">
              <a16:creationId xmlns:a16="http://schemas.microsoft.com/office/drawing/2014/main" id="{DB3C436E-248D-4C77-9F03-28DED7E7DD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3" name="Text Box 1">
          <a:extLst>
            <a:ext uri="{FF2B5EF4-FFF2-40B4-BE49-F238E27FC236}">
              <a16:creationId xmlns:a16="http://schemas.microsoft.com/office/drawing/2014/main" id="{FE84637A-A489-43F1-8F64-A3FFDB64AF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4" name="Text Box 1">
          <a:extLst>
            <a:ext uri="{FF2B5EF4-FFF2-40B4-BE49-F238E27FC236}">
              <a16:creationId xmlns:a16="http://schemas.microsoft.com/office/drawing/2014/main" id="{87A37B3C-064E-42BA-A259-D6F67F8C7B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5" name="Text Box 1">
          <a:extLst>
            <a:ext uri="{FF2B5EF4-FFF2-40B4-BE49-F238E27FC236}">
              <a16:creationId xmlns:a16="http://schemas.microsoft.com/office/drawing/2014/main" id="{8AC48D08-AA3A-4C68-8084-F7783D0CDB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6" name="Text Box 1">
          <a:extLst>
            <a:ext uri="{FF2B5EF4-FFF2-40B4-BE49-F238E27FC236}">
              <a16:creationId xmlns:a16="http://schemas.microsoft.com/office/drawing/2014/main" id="{C9A490CE-1888-4737-B70F-91CAFA849D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7" name="Text Box 1">
          <a:extLst>
            <a:ext uri="{FF2B5EF4-FFF2-40B4-BE49-F238E27FC236}">
              <a16:creationId xmlns:a16="http://schemas.microsoft.com/office/drawing/2014/main" id="{A58E91DF-1092-4C45-BC27-642F119408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8" name="Text Box 1">
          <a:extLst>
            <a:ext uri="{FF2B5EF4-FFF2-40B4-BE49-F238E27FC236}">
              <a16:creationId xmlns:a16="http://schemas.microsoft.com/office/drawing/2014/main" id="{A8ED53C2-40DF-40ED-A783-8E029A0284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79" name="Text Box 1">
          <a:extLst>
            <a:ext uri="{FF2B5EF4-FFF2-40B4-BE49-F238E27FC236}">
              <a16:creationId xmlns:a16="http://schemas.microsoft.com/office/drawing/2014/main" id="{746CEE18-B331-43D2-A6CF-830C0A1F92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0" name="Text Box 1">
          <a:extLst>
            <a:ext uri="{FF2B5EF4-FFF2-40B4-BE49-F238E27FC236}">
              <a16:creationId xmlns:a16="http://schemas.microsoft.com/office/drawing/2014/main" id="{1BA0B40C-D970-4B74-AA5E-0494E9427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1" name="Text Box 1">
          <a:extLst>
            <a:ext uri="{FF2B5EF4-FFF2-40B4-BE49-F238E27FC236}">
              <a16:creationId xmlns:a16="http://schemas.microsoft.com/office/drawing/2014/main" id="{764D703E-34F6-4160-BD71-0931562010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2" name="Text Box 1">
          <a:extLst>
            <a:ext uri="{FF2B5EF4-FFF2-40B4-BE49-F238E27FC236}">
              <a16:creationId xmlns:a16="http://schemas.microsoft.com/office/drawing/2014/main" id="{102E1649-11B6-417C-A09B-9C064E45F7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3" name="Text Box 1">
          <a:extLst>
            <a:ext uri="{FF2B5EF4-FFF2-40B4-BE49-F238E27FC236}">
              <a16:creationId xmlns:a16="http://schemas.microsoft.com/office/drawing/2014/main" id="{42EA388D-04CA-463F-9EBA-26A8930AF3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4" name="Text Box 1">
          <a:extLst>
            <a:ext uri="{FF2B5EF4-FFF2-40B4-BE49-F238E27FC236}">
              <a16:creationId xmlns:a16="http://schemas.microsoft.com/office/drawing/2014/main" id="{7F6B0979-25DB-45E8-A09E-CEC64ECB1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5" name="Text Box 1">
          <a:extLst>
            <a:ext uri="{FF2B5EF4-FFF2-40B4-BE49-F238E27FC236}">
              <a16:creationId xmlns:a16="http://schemas.microsoft.com/office/drawing/2014/main" id="{CE9941CC-3AC5-4CF7-9E28-E607791495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6" name="Text Box 1">
          <a:extLst>
            <a:ext uri="{FF2B5EF4-FFF2-40B4-BE49-F238E27FC236}">
              <a16:creationId xmlns:a16="http://schemas.microsoft.com/office/drawing/2014/main" id="{808FAC75-F9DE-41C1-BA71-E815641A28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7" name="Text Box 1">
          <a:extLst>
            <a:ext uri="{FF2B5EF4-FFF2-40B4-BE49-F238E27FC236}">
              <a16:creationId xmlns:a16="http://schemas.microsoft.com/office/drawing/2014/main" id="{6D1D8936-F883-42D6-B6BD-039E3B4C0D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8" name="Text Box 1">
          <a:extLst>
            <a:ext uri="{FF2B5EF4-FFF2-40B4-BE49-F238E27FC236}">
              <a16:creationId xmlns:a16="http://schemas.microsoft.com/office/drawing/2014/main" id="{6E0EAC4A-AE07-43CF-99A9-94AFE8FD84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89" name="Text Box 1">
          <a:extLst>
            <a:ext uri="{FF2B5EF4-FFF2-40B4-BE49-F238E27FC236}">
              <a16:creationId xmlns:a16="http://schemas.microsoft.com/office/drawing/2014/main" id="{143CF3F1-53E9-4E78-883E-3C2ACA504E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0" name="Text Box 1">
          <a:extLst>
            <a:ext uri="{FF2B5EF4-FFF2-40B4-BE49-F238E27FC236}">
              <a16:creationId xmlns:a16="http://schemas.microsoft.com/office/drawing/2014/main" id="{46619CA1-1097-493B-A90D-3707A9E149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1" name="Text Box 1">
          <a:extLst>
            <a:ext uri="{FF2B5EF4-FFF2-40B4-BE49-F238E27FC236}">
              <a16:creationId xmlns:a16="http://schemas.microsoft.com/office/drawing/2014/main" id="{6150F130-8281-4FF2-8F92-FE68BBEE7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2" name="Text Box 1">
          <a:extLst>
            <a:ext uri="{FF2B5EF4-FFF2-40B4-BE49-F238E27FC236}">
              <a16:creationId xmlns:a16="http://schemas.microsoft.com/office/drawing/2014/main" id="{94ED4F5B-3DA6-44BC-9CDD-5445BDB8CD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3" name="Text Box 1">
          <a:extLst>
            <a:ext uri="{FF2B5EF4-FFF2-40B4-BE49-F238E27FC236}">
              <a16:creationId xmlns:a16="http://schemas.microsoft.com/office/drawing/2014/main" id="{BFF63BF2-78FC-4021-BDB7-15BC024236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4" name="Text Box 1">
          <a:extLst>
            <a:ext uri="{FF2B5EF4-FFF2-40B4-BE49-F238E27FC236}">
              <a16:creationId xmlns:a16="http://schemas.microsoft.com/office/drawing/2014/main" id="{9D8C8C35-F4FB-400E-9C73-ADB0EDB67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5" name="Text Box 1">
          <a:extLst>
            <a:ext uri="{FF2B5EF4-FFF2-40B4-BE49-F238E27FC236}">
              <a16:creationId xmlns:a16="http://schemas.microsoft.com/office/drawing/2014/main" id="{F35CAF51-90AE-4B62-8C0C-D1313B9E1B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6" name="Text Box 1">
          <a:extLst>
            <a:ext uri="{FF2B5EF4-FFF2-40B4-BE49-F238E27FC236}">
              <a16:creationId xmlns:a16="http://schemas.microsoft.com/office/drawing/2014/main" id="{E260DC9D-9108-418F-A6A7-B2F27EE35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7" name="Text Box 1">
          <a:extLst>
            <a:ext uri="{FF2B5EF4-FFF2-40B4-BE49-F238E27FC236}">
              <a16:creationId xmlns:a16="http://schemas.microsoft.com/office/drawing/2014/main" id="{B8FAF806-13BC-4280-9196-AC08E04AFA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8" name="Text Box 1">
          <a:extLst>
            <a:ext uri="{FF2B5EF4-FFF2-40B4-BE49-F238E27FC236}">
              <a16:creationId xmlns:a16="http://schemas.microsoft.com/office/drawing/2014/main" id="{EA3B555F-6E55-44C9-8B6E-1F7FF04900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599" name="Text Box 1">
          <a:extLst>
            <a:ext uri="{FF2B5EF4-FFF2-40B4-BE49-F238E27FC236}">
              <a16:creationId xmlns:a16="http://schemas.microsoft.com/office/drawing/2014/main" id="{ED5DF1DC-3F3F-4E91-B86E-F0EAB001AC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0" name="Text Box 1">
          <a:extLst>
            <a:ext uri="{FF2B5EF4-FFF2-40B4-BE49-F238E27FC236}">
              <a16:creationId xmlns:a16="http://schemas.microsoft.com/office/drawing/2014/main" id="{51D5016C-EA91-4351-9C70-89AFCBE05B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1" name="Text Box 1">
          <a:extLst>
            <a:ext uri="{FF2B5EF4-FFF2-40B4-BE49-F238E27FC236}">
              <a16:creationId xmlns:a16="http://schemas.microsoft.com/office/drawing/2014/main" id="{3E2A5E78-F235-4552-9DB3-EFB2F3BD2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2" name="Text Box 1">
          <a:extLst>
            <a:ext uri="{FF2B5EF4-FFF2-40B4-BE49-F238E27FC236}">
              <a16:creationId xmlns:a16="http://schemas.microsoft.com/office/drawing/2014/main" id="{7BEEEB44-E532-40EE-B9AD-A2BD0772FC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3" name="Text Box 1">
          <a:extLst>
            <a:ext uri="{FF2B5EF4-FFF2-40B4-BE49-F238E27FC236}">
              <a16:creationId xmlns:a16="http://schemas.microsoft.com/office/drawing/2014/main" id="{34CC5FBF-AE89-4821-AECF-EBB4D20BE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4" name="Text Box 1">
          <a:extLst>
            <a:ext uri="{FF2B5EF4-FFF2-40B4-BE49-F238E27FC236}">
              <a16:creationId xmlns:a16="http://schemas.microsoft.com/office/drawing/2014/main" id="{835CADA1-A0D4-49A4-9C88-79DECA76E6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5" name="Text Box 1">
          <a:extLst>
            <a:ext uri="{FF2B5EF4-FFF2-40B4-BE49-F238E27FC236}">
              <a16:creationId xmlns:a16="http://schemas.microsoft.com/office/drawing/2014/main" id="{7C9C6CD2-976A-4CF8-B131-8A1367C1F0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6" name="Text Box 1">
          <a:extLst>
            <a:ext uri="{FF2B5EF4-FFF2-40B4-BE49-F238E27FC236}">
              <a16:creationId xmlns:a16="http://schemas.microsoft.com/office/drawing/2014/main" id="{BF623779-7FA0-4B9B-975C-19E08549CF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7" name="Text Box 1">
          <a:extLst>
            <a:ext uri="{FF2B5EF4-FFF2-40B4-BE49-F238E27FC236}">
              <a16:creationId xmlns:a16="http://schemas.microsoft.com/office/drawing/2014/main" id="{CFB1F755-DBE4-4509-B44E-10A6F46B4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8" name="Text Box 1">
          <a:extLst>
            <a:ext uri="{FF2B5EF4-FFF2-40B4-BE49-F238E27FC236}">
              <a16:creationId xmlns:a16="http://schemas.microsoft.com/office/drawing/2014/main" id="{C5FCCC3D-AC99-4F09-9F5C-243298C6FF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09" name="Text Box 1">
          <a:extLst>
            <a:ext uri="{FF2B5EF4-FFF2-40B4-BE49-F238E27FC236}">
              <a16:creationId xmlns:a16="http://schemas.microsoft.com/office/drawing/2014/main" id="{7B3FB58C-CBE9-4FD4-B873-7ABBCF0576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0" name="Text Box 1">
          <a:extLst>
            <a:ext uri="{FF2B5EF4-FFF2-40B4-BE49-F238E27FC236}">
              <a16:creationId xmlns:a16="http://schemas.microsoft.com/office/drawing/2014/main" id="{B7DD4555-DF96-4067-A971-8471682031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1" name="Text Box 1">
          <a:extLst>
            <a:ext uri="{FF2B5EF4-FFF2-40B4-BE49-F238E27FC236}">
              <a16:creationId xmlns:a16="http://schemas.microsoft.com/office/drawing/2014/main" id="{776F5D87-FC43-4B1C-9D1A-B400167EC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2" name="Text Box 1">
          <a:extLst>
            <a:ext uri="{FF2B5EF4-FFF2-40B4-BE49-F238E27FC236}">
              <a16:creationId xmlns:a16="http://schemas.microsoft.com/office/drawing/2014/main" id="{3882019C-9A4F-4A3D-AA61-A08E327219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3" name="Text Box 1">
          <a:extLst>
            <a:ext uri="{FF2B5EF4-FFF2-40B4-BE49-F238E27FC236}">
              <a16:creationId xmlns:a16="http://schemas.microsoft.com/office/drawing/2014/main" id="{667F58FC-1FCB-4AF0-A125-8E07DF961C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4" name="Text Box 1">
          <a:extLst>
            <a:ext uri="{FF2B5EF4-FFF2-40B4-BE49-F238E27FC236}">
              <a16:creationId xmlns:a16="http://schemas.microsoft.com/office/drawing/2014/main" id="{D3754D07-2DAF-4245-A32F-5A647A0258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5" name="Text Box 1">
          <a:extLst>
            <a:ext uri="{FF2B5EF4-FFF2-40B4-BE49-F238E27FC236}">
              <a16:creationId xmlns:a16="http://schemas.microsoft.com/office/drawing/2014/main" id="{AE6AEE5A-30E8-42B7-9674-D1A5DE0BFA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6" name="Text Box 1">
          <a:extLst>
            <a:ext uri="{FF2B5EF4-FFF2-40B4-BE49-F238E27FC236}">
              <a16:creationId xmlns:a16="http://schemas.microsoft.com/office/drawing/2014/main" id="{061B9828-5F05-4229-9A2C-53F5BFA5C1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7" name="Text Box 1">
          <a:extLst>
            <a:ext uri="{FF2B5EF4-FFF2-40B4-BE49-F238E27FC236}">
              <a16:creationId xmlns:a16="http://schemas.microsoft.com/office/drawing/2014/main" id="{9B3C7015-41A4-455F-9083-1E4A7698DD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8" name="Text Box 1">
          <a:extLst>
            <a:ext uri="{FF2B5EF4-FFF2-40B4-BE49-F238E27FC236}">
              <a16:creationId xmlns:a16="http://schemas.microsoft.com/office/drawing/2014/main" id="{1606D494-670B-4083-A54F-D8F656EF87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19" name="Text Box 1">
          <a:extLst>
            <a:ext uri="{FF2B5EF4-FFF2-40B4-BE49-F238E27FC236}">
              <a16:creationId xmlns:a16="http://schemas.microsoft.com/office/drawing/2014/main" id="{C286EE0A-3019-49BD-A297-3B7C297C6C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0" name="Text Box 1">
          <a:extLst>
            <a:ext uri="{FF2B5EF4-FFF2-40B4-BE49-F238E27FC236}">
              <a16:creationId xmlns:a16="http://schemas.microsoft.com/office/drawing/2014/main" id="{F14DE03F-D337-4222-A58F-92EF1D2A66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1" name="Text Box 1">
          <a:extLst>
            <a:ext uri="{FF2B5EF4-FFF2-40B4-BE49-F238E27FC236}">
              <a16:creationId xmlns:a16="http://schemas.microsoft.com/office/drawing/2014/main" id="{2D44E89B-2987-4AB8-80F1-EABBDF2D83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2" name="Text Box 1">
          <a:extLst>
            <a:ext uri="{FF2B5EF4-FFF2-40B4-BE49-F238E27FC236}">
              <a16:creationId xmlns:a16="http://schemas.microsoft.com/office/drawing/2014/main" id="{888EB9DD-3EFC-44AF-852F-DDCE6EB88E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3" name="Text Box 1">
          <a:extLst>
            <a:ext uri="{FF2B5EF4-FFF2-40B4-BE49-F238E27FC236}">
              <a16:creationId xmlns:a16="http://schemas.microsoft.com/office/drawing/2014/main" id="{E68B9AD8-5717-4F5A-89B5-D1F1C6041B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4" name="Text Box 1">
          <a:extLst>
            <a:ext uri="{FF2B5EF4-FFF2-40B4-BE49-F238E27FC236}">
              <a16:creationId xmlns:a16="http://schemas.microsoft.com/office/drawing/2014/main" id="{DEBA94D3-1828-4303-A6BF-91B75F2583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5" name="Text Box 1">
          <a:extLst>
            <a:ext uri="{FF2B5EF4-FFF2-40B4-BE49-F238E27FC236}">
              <a16:creationId xmlns:a16="http://schemas.microsoft.com/office/drawing/2014/main" id="{7E9DB7EF-6A0F-44B1-9A1D-F37228058E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6" name="Text Box 1">
          <a:extLst>
            <a:ext uri="{FF2B5EF4-FFF2-40B4-BE49-F238E27FC236}">
              <a16:creationId xmlns:a16="http://schemas.microsoft.com/office/drawing/2014/main" id="{061D3DFD-73E9-4F3C-9F57-AC09218EFA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7" name="Text Box 1">
          <a:extLst>
            <a:ext uri="{FF2B5EF4-FFF2-40B4-BE49-F238E27FC236}">
              <a16:creationId xmlns:a16="http://schemas.microsoft.com/office/drawing/2014/main" id="{223D71AA-C4EA-416D-88D5-0E9DBB0EB67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8" name="Text Box 1">
          <a:extLst>
            <a:ext uri="{FF2B5EF4-FFF2-40B4-BE49-F238E27FC236}">
              <a16:creationId xmlns:a16="http://schemas.microsoft.com/office/drawing/2014/main" id="{62E7465F-6EBA-4C2B-A6F6-8EC2F27C2F0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29" name="Text Box 1">
          <a:extLst>
            <a:ext uri="{FF2B5EF4-FFF2-40B4-BE49-F238E27FC236}">
              <a16:creationId xmlns:a16="http://schemas.microsoft.com/office/drawing/2014/main" id="{32FD7719-DBD4-4A23-85A0-3B64B13AFC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0" name="Text Box 1">
          <a:extLst>
            <a:ext uri="{FF2B5EF4-FFF2-40B4-BE49-F238E27FC236}">
              <a16:creationId xmlns:a16="http://schemas.microsoft.com/office/drawing/2014/main" id="{1E436399-F4CD-4786-8E21-0E80B3071E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1" name="Text Box 1">
          <a:extLst>
            <a:ext uri="{FF2B5EF4-FFF2-40B4-BE49-F238E27FC236}">
              <a16:creationId xmlns:a16="http://schemas.microsoft.com/office/drawing/2014/main" id="{7F083BA2-D0D1-4C19-B9D1-3675EDA5AFB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2" name="Text Box 1">
          <a:extLst>
            <a:ext uri="{FF2B5EF4-FFF2-40B4-BE49-F238E27FC236}">
              <a16:creationId xmlns:a16="http://schemas.microsoft.com/office/drawing/2014/main" id="{B1AD0360-B2A1-4AEB-99F4-F206FEE0B8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3" name="Text Box 1">
          <a:extLst>
            <a:ext uri="{FF2B5EF4-FFF2-40B4-BE49-F238E27FC236}">
              <a16:creationId xmlns:a16="http://schemas.microsoft.com/office/drawing/2014/main" id="{D3DC8EA6-9ED4-4B24-97E7-533BDA90371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4" name="Text Box 1">
          <a:extLst>
            <a:ext uri="{FF2B5EF4-FFF2-40B4-BE49-F238E27FC236}">
              <a16:creationId xmlns:a16="http://schemas.microsoft.com/office/drawing/2014/main" id="{A46165D7-50AE-40F6-B054-65973A6CEE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5" name="Text Box 1">
          <a:extLst>
            <a:ext uri="{FF2B5EF4-FFF2-40B4-BE49-F238E27FC236}">
              <a16:creationId xmlns:a16="http://schemas.microsoft.com/office/drawing/2014/main" id="{F6C99C93-52A6-4FFA-B7E1-5DB12D58BF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6" name="Text Box 1">
          <a:extLst>
            <a:ext uri="{FF2B5EF4-FFF2-40B4-BE49-F238E27FC236}">
              <a16:creationId xmlns:a16="http://schemas.microsoft.com/office/drawing/2014/main" id="{9460C708-0BF1-4ED7-8F9C-69B8555A8F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7" name="Text Box 1">
          <a:extLst>
            <a:ext uri="{FF2B5EF4-FFF2-40B4-BE49-F238E27FC236}">
              <a16:creationId xmlns:a16="http://schemas.microsoft.com/office/drawing/2014/main" id="{C6641D9B-8575-464C-95A1-D6955A3F3DB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8" name="Text Box 1">
          <a:extLst>
            <a:ext uri="{FF2B5EF4-FFF2-40B4-BE49-F238E27FC236}">
              <a16:creationId xmlns:a16="http://schemas.microsoft.com/office/drawing/2014/main" id="{01AE1A0F-D812-43D8-93A0-21BE74CB04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B50438CB-D945-483A-A114-6711261700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0" name="Text Box 1">
          <a:extLst>
            <a:ext uri="{FF2B5EF4-FFF2-40B4-BE49-F238E27FC236}">
              <a16:creationId xmlns:a16="http://schemas.microsoft.com/office/drawing/2014/main" id="{3BEF6785-DC04-4C74-AE96-A8C85BADEE2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1" name="Text Box 1">
          <a:extLst>
            <a:ext uri="{FF2B5EF4-FFF2-40B4-BE49-F238E27FC236}">
              <a16:creationId xmlns:a16="http://schemas.microsoft.com/office/drawing/2014/main" id="{88ED6F1C-3272-41FE-AEB7-301A76FAB63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2" name="Text Box 1">
          <a:extLst>
            <a:ext uri="{FF2B5EF4-FFF2-40B4-BE49-F238E27FC236}">
              <a16:creationId xmlns:a16="http://schemas.microsoft.com/office/drawing/2014/main" id="{1E51D527-9E52-43AD-AA0A-A43A6331002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3" name="Text Box 1">
          <a:extLst>
            <a:ext uri="{FF2B5EF4-FFF2-40B4-BE49-F238E27FC236}">
              <a16:creationId xmlns:a16="http://schemas.microsoft.com/office/drawing/2014/main" id="{4FE7778F-7205-4649-A88C-FA35D91E58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4" name="Text Box 1">
          <a:extLst>
            <a:ext uri="{FF2B5EF4-FFF2-40B4-BE49-F238E27FC236}">
              <a16:creationId xmlns:a16="http://schemas.microsoft.com/office/drawing/2014/main" id="{94C7F6B2-9ACA-4457-A2F7-EB1548D6FE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5" name="Text Box 1">
          <a:extLst>
            <a:ext uri="{FF2B5EF4-FFF2-40B4-BE49-F238E27FC236}">
              <a16:creationId xmlns:a16="http://schemas.microsoft.com/office/drawing/2014/main" id="{4BC2047E-A4CD-41A5-946C-28330598690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6" name="Text Box 1">
          <a:extLst>
            <a:ext uri="{FF2B5EF4-FFF2-40B4-BE49-F238E27FC236}">
              <a16:creationId xmlns:a16="http://schemas.microsoft.com/office/drawing/2014/main" id="{20887B03-985E-4345-820E-3BF133AE5B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7" name="Text Box 1">
          <a:extLst>
            <a:ext uri="{FF2B5EF4-FFF2-40B4-BE49-F238E27FC236}">
              <a16:creationId xmlns:a16="http://schemas.microsoft.com/office/drawing/2014/main" id="{99B6C810-F584-4FAB-A4A8-5C3AC5950C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8" name="Text Box 1">
          <a:extLst>
            <a:ext uri="{FF2B5EF4-FFF2-40B4-BE49-F238E27FC236}">
              <a16:creationId xmlns:a16="http://schemas.microsoft.com/office/drawing/2014/main" id="{DD26B916-D10E-404A-81FA-DC24E5B60C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49" name="Text Box 1">
          <a:extLst>
            <a:ext uri="{FF2B5EF4-FFF2-40B4-BE49-F238E27FC236}">
              <a16:creationId xmlns:a16="http://schemas.microsoft.com/office/drawing/2014/main" id="{5B27FB4B-6C56-4DDF-8563-65F6AFD35A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0" name="Text Box 1">
          <a:extLst>
            <a:ext uri="{FF2B5EF4-FFF2-40B4-BE49-F238E27FC236}">
              <a16:creationId xmlns:a16="http://schemas.microsoft.com/office/drawing/2014/main" id="{18C997FB-7357-47F3-AA46-5766C05828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1" name="Text Box 1">
          <a:extLst>
            <a:ext uri="{FF2B5EF4-FFF2-40B4-BE49-F238E27FC236}">
              <a16:creationId xmlns:a16="http://schemas.microsoft.com/office/drawing/2014/main" id="{FE4A8352-D0E2-4CDF-B3F0-A5EE05B3D05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2" name="Text Box 1">
          <a:extLst>
            <a:ext uri="{FF2B5EF4-FFF2-40B4-BE49-F238E27FC236}">
              <a16:creationId xmlns:a16="http://schemas.microsoft.com/office/drawing/2014/main" id="{2844750B-B143-4899-A27E-FA4755514A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3" name="Text Box 1">
          <a:extLst>
            <a:ext uri="{FF2B5EF4-FFF2-40B4-BE49-F238E27FC236}">
              <a16:creationId xmlns:a16="http://schemas.microsoft.com/office/drawing/2014/main" id="{C2481ACE-7584-482D-9F18-0DE1F5612D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4" name="Text Box 1">
          <a:extLst>
            <a:ext uri="{FF2B5EF4-FFF2-40B4-BE49-F238E27FC236}">
              <a16:creationId xmlns:a16="http://schemas.microsoft.com/office/drawing/2014/main" id="{3E42277B-01AE-44C6-B5B1-511066692C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5" name="Text Box 1">
          <a:extLst>
            <a:ext uri="{FF2B5EF4-FFF2-40B4-BE49-F238E27FC236}">
              <a16:creationId xmlns:a16="http://schemas.microsoft.com/office/drawing/2014/main" id="{9A921190-07D6-4BE3-B8B3-8244361958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6" name="Text Box 1">
          <a:extLst>
            <a:ext uri="{FF2B5EF4-FFF2-40B4-BE49-F238E27FC236}">
              <a16:creationId xmlns:a16="http://schemas.microsoft.com/office/drawing/2014/main" id="{032295D7-5AC8-4EB5-864F-80118E62B8E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7" name="Text Box 1">
          <a:extLst>
            <a:ext uri="{FF2B5EF4-FFF2-40B4-BE49-F238E27FC236}">
              <a16:creationId xmlns:a16="http://schemas.microsoft.com/office/drawing/2014/main" id="{26C55F0C-BA0D-4675-9291-410A15E13D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8" name="Text Box 1">
          <a:extLst>
            <a:ext uri="{FF2B5EF4-FFF2-40B4-BE49-F238E27FC236}">
              <a16:creationId xmlns:a16="http://schemas.microsoft.com/office/drawing/2014/main" id="{35A41461-681A-457B-BA52-0CBE5D46A9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59" name="Text Box 1">
          <a:extLst>
            <a:ext uri="{FF2B5EF4-FFF2-40B4-BE49-F238E27FC236}">
              <a16:creationId xmlns:a16="http://schemas.microsoft.com/office/drawing/2014/main" id="{8C647D1B-935A-47C1-AB0A-DE18500907A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0" name="Text Box 1">
          <a:extLst>
            <a:ext uri="{FF2B5EF4-FFF2-40B4-BE49-F238E27FC236}">
              <a16:creationId xmlns:a16="http://schemas.microsoft.com/office/drawing/2014/main" id="{436075A7-5390-4617-BE67-E30CCA5810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1" name="Text Box 1">
          <a:extLst>
            <a:ext uri="{FF2B5EF4-FFF2-40B4-BE49-F238E27FC236}">
              <a16:creationId xmlns:a16="http://schemas.microsoft.com/office/drawing/2014/main" id="{319629C4-4679-4839-B462-920B166A88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2" name="Text Box 1">
          <a:extLst>
            <a:ext uri="{FF2B5EF4-FFF2-40B4-BE49-F238E27FC236}">
              <a16:creationId xmlns:a16="http://schemas.microsoft.com/office/drawing/2014/main" id="{A9C0BE69-31CB-4F88-A04E-2AE23D8AC8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3" name="Text Box 1">
          <a:extLst>
            <a:ext uri="{FF2B5EF4-FFF2-40B4-BE49-F238E27FC236}">
              <a16:creationId xmlns:a16="http://schemas.microsoft.com/office/drawing/2014/main" id="{536D990A-2B93-4EFA-88B9-82953CB8AB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4" name="Text Box 1">
          <a:extLst>
            <a:ext uri="{FF2B5EF4-FFF2-40B4-BE49-F238E27FC236}">
              <a16:creationId xmlns:a16="http://schemas.microsoft.com/office/drawing/2014/main" id="{28ACF88A-0C75-48BB-B348-2F12FF9F02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5" name="Text Box 1">
          <a:extLst>
            <a:ext uri="{FF2B5EF4-FFF2-40B4-BE49-F238E27FC236}">
              <a16:creationId xmlns:a16="http://schemas.microsoft.com/office/drawing/2014/main" id="{F45E1B48-0E05-4508-92D0-8DA15EFB06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6" name="Text Box 1">
          <a:extLst>
            <a:ext uri="{FF2B5EF4-FFF2-40B4-BE49-F238E27FC236}">
              <a16:creationId xmlns:a16="http://schemas.microsoft.com/office/drawing/2014/main" id="{BE6A4F30-9362-44F6-B348-E783DD3B0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7" name="Text Box 1">
          <a:extLst>
            <a:ext uri="{FF2B5EF4-FFF2-40B4-BE49-F238E27FC236}">
              <a16:creationId xmlns:a16="http://schemas.microsoft.com/office/drawing/2014/main" id="{FE49D3DE-D393-4887-B531-5F1BCF7CCC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8" name="Text Box 1">
          <a:extLst>
            <a:ext uri="{FF2B5EF4-FFF2-40B4-BE49-F238E27FC236}">
              <a16:creationId xmlns:a16="http://schemas.microsoft.com/office/drawing/2014/main" id="{987A92C2-A7F7-4D22-AB61-F2ECC4DD49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69" name="Text Box 1">
          <a:extLst>
            <a:ext uri="{FF2B5EF4-FFF2-40B4-BE49-F238E27FC236}">
              <a16:creationId xmlns:a16="http://schemas.microsoft.com/office/drawing/2014/main" id="{AAB1EFEF-C7AB-44D6-BBB7-FE4C6FDDD1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0" name="Text Box 1">
          <a:extLst>
            <a:ext uri="{FF2B5EF4-FFF2-40B4-BE49-F238E27FC236}">
              <a16:creationId xmlns:a16="http://schemas.microsoft.com/office/drawing/2014/main" id="{19654817-D9EE-465D-A679-FE9D880CEC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1" name="Text Box 1">
          <a:extLst>
            <a:ext uri="{FF2B5EF4-FFF2-40B4-BE49-F238E27FC236}">
              <a16:creationId xmlns:a16="http://schemas.microsoft.com/office/drawing/2014/main" id="{DB955CDD-C1C3-49E6-BCF7-1BA29D1963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2" name="Text Box 1">
          <a:extLst>
            <a:ext uri="{FF2B5EF4-FFF2-40B4-BE49-F238E27FC236}">
              <a16:creationId xmlns:a16="http://schemas.microsoft.com/office/drawing/2014/main" id="{3A1AF98E-046D-447C-93A8-1F5E6B2165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3" name="Text Box 1">
          <a:extLst>
            <a:ext uri="{FF2B5EF4-FFF2-40B4-BE49-F238E27FC236}">
              <a16:creationId xmlns:a16="http://schemas.microsoft.com/office/drawing/2014/main" id="{3174ABB1-2BDD-469D-A286-7D09E774DE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4" name="Text Box 1">
          <a:extLst>
            <a:ext uri="{FF2B5EF4-FFF2-40B4-BE49-F238E27FC236}">
              <a16:creationId xmlns:a16="http://schemas.microsoft.com/office/drawing/2014/main" id="{410419C5-A15A-4F29-A40C-8C4AF71259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5" name="Text Box 1">
          <a:extLst>
            <a:ext uri="{FF2B5EF4-FFF2-40B4-BE49-F238E27FC236}">
              <a16:creationId xmlns:a16="http://schemas.microsoft.com/office/drawing/2014/main" id="{B8D23662-5352-4BA2-8A94-44471CD901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6" name="Text Box 1">
          <a:extLst>
            <a:ext uri="{FF2B5EF4-FFF2-40B4-BE49-F238E27FC236}">
              <a16:creationId xmlns:a16="http://schemas.microsoft.com/office/drawing/2014/main" id="{FD169DA9-CE69-412B-AE23-5CCB9A5B5D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7" name="Text Box 1">
          <a:extLst>
            <a:ext uri="{FF2B5EF4-FFF2-40B4-BE49-F238E27FC236}">
              <a16:creationId xmlns:a16="http://schemas.microsoft.com/office/drawing/2014/main" id="{7720BB1D-BDE5-449D-A725-261500E4BF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8" name="Text Box 1">
          <a:extLst>
            <a:ext uri="{FF2B5EF4-FFF2-40B4-BE49-F238E27FC236}">
              <a16:creationId xmlns:a16="http://schemas.microsoft.com/office/drawing/2014/main" id="{E03C0181-5C40-42F6-8AAC-42D0F9F54D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79" name="Text Box 1">
          <a:extLst>
            <a:ext uri="{FF2B5EF4-FFF2-40B4-BE49-F238E27FC236}">
              <a16:creationId xmlns:a16="http://schemas.microsoft.com/office/drawing/2014/main" id="{D813F657-CA5C-477A-98E6-17BCCC812E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0" name="Text Box 1">
          <a:extLst>
            <a:ext uri="{FF2B5EF4-FFF2-40B4-BE49-F238E27FC236}">
              <a16:creationId xmlns:a16="http://schemas.microsoft.com/office/drawing/2014/main" id="{D114D8E7-6229-4B64-874C-67DE6D589A9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1" name="Text Box 1">
          <a:extLst>
            <a:ext uri="{FF2B5EF4-FFF2-40B4-BE49-F238E27FC236}">
              <a16:creationId xmlns:a16="http://schemas.microsoft.com/office/drawing/2014/main" id="{F1948CC8-C0D2-4B16-9B53-2D36D6B14F9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2" name="Text Box 1">
          <a:extLst>
            <a:ext uri="{FF2B5EF4-FFF2-40B4-BE49-F238E27FC236}">
              <a16:creationId xmlns:a16="http://schemas.microsoft.com/office/drawing/2014/main" id="{21499CDC-ACA0-4CEB-B2B3-C0F0D38F9B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3" name="Text Box 1">
          <a:extLst>
            <a:ext uri="{FF2B5EF4-FFF2-40B4-BE49-F238E27FC236}">
              <a16:creationId xmlns:a16="http://schemas.microsoft.com/office/drawing/2014/main" id="{DAE44308-490B-4C57-A350-66F3FEB55B8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4" name="Text Box 1">
          <a:extLst>
            <a:ext uri="{FF2B5EF4-FFF2-40B4-BE49-F238E27FC236}">
              <a16:creationId xmlns:a16="http://schemas.microsoft.com/office/drawing/2014/main" id="{E415FC35-93E5-44FA-BC59-2AC35EA476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5" name="Text Box 1">
          <a:extLst>
            <a:ext uri="{FF2B5EF4-FFF2-40B4-BE49-F238E27FC236}">
              <a16:creationId xmlns:a16="http://schemas.microsoft.com/office/drawing/2014/main" id="{6DF0472F-7F24-4ACE-B4FB-9F62AA3956E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6" name="Text Box 1">
          <a:extLst>
            <a:ext uri="{FF2B5EF4-FFF2-40B4-BE49-F238E27FC236}">
              <a16:creationId xmlns:a16="http://schemas.microsoft.com/office/drawing/2014/main" id="{67F5A7CE-817B-494F-A786-CD904790476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7" name="Text Box 1">
          <a:extLst>
            <a:ext uri="{FF2B5EF4-FFF2-40B4-BE49-F238E27FC236}">
              <a16:creationId xmlns:a16="http://schemas.microsoft.com/office/drawing/2014/main" id="{EA9BEF36-6D4C-427F-A699-8F9890A52F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8" name="Text Box 1">
          <a:extLst>
            <a:ext uri="{FF2B5EF4-FFF2-40B4-BE49-F238E27FC236}">
              <a16:creationId xmlns:a16="http://schemas.microsoft.com/office/drawing/2014/main" id="{8CF72DD6-5EDF-4178-A6E8-2A0376A8DB1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89" name="Text Box 1">
          <a:extLst>
            <a:ext uri="{FF2B5EF4-FFF2-40B4-BE49-F238E27FC236}">
              <a16:creationId xmlns:a16="http://schemas.microsoft.com/office/drawing/2014/main" id="{97385E4F-D953-4E50-8865-3416D5AD6B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0" name="Text Box 1">
          <a:extLst>
            <a:ext uri="{FF2B5EF4-FFF2-40B4-BE49-F238E27FC236}">
              <a16:creationId xmlns:a16="http://schemas.microsoft.com/office/drawing/2014/main" id="{D2317F63-67A4-4381-93BD-503D619D1E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1" name="Text Box 1">
          <a:extLst>
            <a:ext uri="{FF2B5EF4-FFF2-40B4-BE49-F238E27FC236}">
              <a16:creationId xmlns:a16="http://schemas.microsoft.com/office/drawing/2014/main" id="{083B5134-C7D4-4B5A-98B7-EFE01A8E220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2" name="Text Box 1">
          <a:extLst>
            <a:ext uri="{FF2B5EF4-FFF2-40B4-BE49-F238E27FC236}">
              <a16:creationId xmlns:a16="http://schemas.microsoft.com/office/drawing/2014/main" id="{266C5C5B-DA5E-43F2-80B6-BB1F78E27B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3" name="Text Box 1">
          <a:extLst>
            <a:ext uri="{FF2B5EF4-FFF2-40B4-BE49-F238E27FC236}">
              <a16:creationId xmlns:a16="http://schemas.microsoft.com/office/drawing/2014/main" id="{4F888686-5F4D-471B-8BC3-251E851DCF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4" name="Text Box 1">
          <a:extLst>
            <a:ext uri="{FF2B5EF4-FFF2-40B4-BE49-F238E27FC236}">
              <a16:creationId xmlns:a16="http://schemas.microsoft.com/office/drawing/2014/main" id="{42135EA1-1489-4987-A336-A53DBCCE5AA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5" name="Text Box 1">
          <a:extLst>
            <a:ext uri="{FF2B5EF4-FFF2-40B4-BE49-F238E27FC236}">
              <a16:creationId xmlns:a16="http://schemas.microsoft.com/office/drawing/2014/main" id="{AD8408E4-F0E7-4747-B397-EDEA93C40D9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6" name="Text Box 1">
          <a:extLst>
            <a:ext uri="{FF2B5EF4-FFF2-40B4-BE49-F238E27FC236}">
              <a16:creationId xmlns:a16="http://schemas.microsoft.com/office/drawing/2014/main" id="{28216F3E-900D-4443-81B7-A014F239A5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7" name="Text Box 1">
          <a:extLst>
            <a:ext uri="{FF2B5EF4-FFF2-40B4-BE49-F238E27FC236}">
              <a16:creationId xmlns:a16="http://schemas.microsoft.com/office/drawing/2014/main" id="{289BF063-FEED-4749-B547-22D8C2CA5C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8" name="Text Box 1">
          <a:extLst>
            <a:ext uri="{FF2B5EF4-FFF2-40B4-BE49-F238E27FC236}">
              <a16:creationId xmlns:a16="http://schemas.microsoft.com/office/drawing/2014/main" id="{EBCC9D0F-60DF-439D-9311-9A3202762C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699" name="Text Box 1">
          <a:extLst>
            <a:ext uri="{FF2B5EF4-FFF2-40B4-BE49-F238E27FC236}">
              <a16:creationId xmlns:a16="http://schemas.microsoft.com/office/drawing/2014/main" id="{7CB45D09-3BDA-4CC3-8E9B-D732668951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0" name="Text Box 1">
          <a:extLst>
            <a:ext uri="{FF2B5EF4-FFF2-40B4-BE49-F238E27FC236}">
              <a16:creationId xmlns:a16="http://schemas.microsoft.com/office/drawing/2014/main" id="{F9397895-07C6-41A1-A173-B01E54600A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1" name="Text Box 1">
          <a:extLst>
            <a:ext uri="{FF2B5EF4-FFF2-40B4-BE49-F238E27FC236}">
              <a16:creationId xmlns:a16="http://schemas.microsoft.com/office/drawing/2014/main" id="{76E8BED2-6F67-449C-BB67-CB7E46B91C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2" name="Text Box 1">
          <a:extLst>
            <a:ext uri="{FF2B5EF4-FFF2-40B4-BE49-F238E27FC236}">
              <a16:creationId xmlns:a16="http://schemas.microsoft.com/office/drawing/2014/main" id="{152CD4B6-49B5-49C8-AC2B-81DB1F551A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3" name="Text Box 1">
          <a:extLst>
            <a:ext uri="{FF2B5EF4-FFF2-40B4-BE49-F238E27FC236}">
              <a16:creationId xmlns:a16="http://schemas.microsoft.com/office/drawing/2014/main" id="{CF604738-39A0-4FEE-B3AA-47C0932DFBF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4" name="Text Box 1">
          <a:extLst>
            <a:ext uri="{FF2B5EF4-FFF2-40B4-BE49-F238E27FC236}">
              <a16:creationId xmlns:a16="http://schemas.microsoft.com/office/drawing/2014/main" id="{FB8679F8-167C-4270-A37B-9CA4BB6975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5" name="Text Box 1">
          <a:extLst>
            <a:ext uri="{FF2B5EF4-FFF2-40B4-BE49-F238E27FC236}">
              <a16:creationId xmlns:a16="http://schemas.microsoft.com/office/drawing/2014/main" id="{8218E8C3-0D7D-465D-9B7F-29F39163F8E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6" name="Text Box 1">
          <a:extLst>
            <a:ext uri="{FF2B5EF4-FFF2-40B4-BE49-F238E27FC236}">
              <a16:creationId xmlns:a16="http://schemas.microsoft.com/office/drawing/2014/main" id="{DDE4BAE6-11F7-4762-B2FC-DFCB4ADD97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7" name="Text Box 1">
          <a:extLst>
            <a:ext uri="{FF2B5EF4-FFF2-40B4-BE49-F238E27FC236}">
              <a16:creationId xmlns:a16="http://schemas.microsoft.com/office/drawing/2014/main" id="{AD2F23E1-2388-42BE-B33E-091D93EC02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8" name="Text Box 1">
          <a:extLst>
            <a:ext uri="{FF2B5EF4-FFF2-40B4-BE49-F238E27FC236}">
              <a16:creationId xmlns:a16="http://schemas.microsoft.com/office/drawing/2014/main" id="{B7726FE5-DE09-4AFC-802C-583424B6C3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09" name="Text Box 1">
          <a:extLst>
            <a:ext uri="{FF2B5EF4-FFF2-40B4-BE49-F238E27FC236}">
              <a16:creationId xmlns:a16="http://schemas.microsoft.com/office/drawing/2014/main" id="{CEB2F9A6-5D6E-49D7-B37C-AA28A570ED7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0" name="Text Box 1">
          <a:extLst>
            <a:ext uri="{FF2B5EF4-FFF2-40B4-BE49-F238E27FC236}">
              <a16:creationId xmlns:a16="http://schemas.microsoft.com/office/drawing/2014/main" id="{48DA0208-1CAE-433E-942B-1A0AE1DC4BC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1" name="Text Box 1">
          <a:extLst>
            <a:ext uri="{FF2B5EF4-FFF2-40B4-BE49-F238E27FC236}">
              <a16:creationId xmlns:a16="http://schemas.microsoft.com/office/drawing/2014/main" id="{F12A14F8-DE3A-4451-85D6-8AC13571BF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2" name="Text Box 1">
          <a:extLst>
            <a:ext uri="{FF2B5EF4-FFF2-40B4-BE49-F238E27FC236}">
              <a16:creationId xmlns:a16="http://schemas.microsoft.com/office/drawing/2014/main" id="{9DA5FEED-420D-4A19-B916-D6FD8ECDA8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3" name="Text Box 1">
          <a:extLst>
            <a:ext uri="{FF2B5EF4-FFF2-40B4-BE49-F238E27FC236}">
              <a16:creationId xmlns:a16="http://schemas.microsoft.com/office/drawing/2014/main" id="{CB2DA932-2752-4AAD-9B51-B8E12DD8180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4" name="Text Box 1">
          <a:extLst>
            <a:ext uri="{FF2B5EF4-FFF2-40B4-BE49-F238E27FC236}">
              <a16:creationId xmlns:a16="http://schemas.microsoft.com/office/drawing/2014/main" id="{0D929D29-8511-483C-A4D0-EA8DC9F540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5" name="Text Box 1">
          <a:extLst>
            <a:ext uri="{FF2B5EF4-FFF2-40B4-BE49-F238E27FC236}">
              <a16:creationId xmlns:a16="http://schemas.microsoft.com/office/drawing/2014/main" id="{F18030A1-F3A6-4664-9B79-70B8A74215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6" name="Text Box 1">
          <a:extLst>
            <a:ext uri="{FF2B5EF4-FFF2-40B4-BE49-F238E27FC236}">
              <a16:creationId xmlns:a16="http://schemas.microsoft.com/office/drawing/2014/main" id="{B18A3FB1-EA7C-4679-AAAF-0CA9ECF97A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7" name="Text Box 1">
          <a:extLst>
            <a:ext uri="{FF2B5EF4-FFF2-40B4-BE49-F238E27FC236}">
              <a16:creationId xmlns:a16="http://schemas.microsoft.com/office/drawing/2014/main" id="{805DA0C0-14BD-4DA1-9E4C-B863458CE2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8" name="Text Box 1">
          <a:extLst>
            <a:ext uri="{FF2B5EF4-FFF2-40B4-BE49-F238E27FC236}">
              <a16:creationId xmlns:a16="http://schemas.microsoft.com/office/drawing/2014/main" id="{032E0692-704E-409A-B8B9-A3977007F5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19" name="Text Box 1">
          <a:extLst>
            <a:ext uri="{FF2B5EF4-FFF2-40B4-BE49-F238E27FC236}">
              <a16:creationId xmlns:a16="http://schemas.microsoft.com/office/drawing/2014/main" id="{98620B54-EF09-4DA0-B514-812B2F2AB3A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0" name="Text Box 1">
          <a:extLst>
            <a:ext uri="{FF2B5EF4-FFF2-40B4-BE49-F238E27FC236}">
              <a16:creationId xmlns:a16="http://schemas.microsoft.com/office/drawing/2014/main" id="{BE9AEB49-FEFD-4822-9786-96C1539F8F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1" name="Text Box 1">
          <a:extLst>
            <a:ext uri="{FF2B5EF4-FFF2-40B4-BE49-F238E27FC236}">
              <a16:creationId xmlns:a16="http://schemas.microsoft.com/office/drawing/2014/main" id="{30318B09-02AD-4FB9-BE09-95C3344430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2" name="Text Box 1">
          <a:extLst>
            <a:ext uri="{FF2B5EF4-FFF2-40B4-BE49-F238E27FC236}">
              <a16:creationId xmlns:a16="http://schemas.microsoft.com/office/drawing/2014/main" id="{D96DF705-7F2F-4553-88AD-2FA9A0870E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3" name="Text Box 1">
          <a:extLst>
            <a:ext uri="{FF2B5EF4-FFF2-40B4-BE49-F238E27FC236}">
              <a16:creationId xmlns:a16="http://schemas.microsoft.com/office/drawing/2014/main" id="{B12247C5-652D-40EF-A55B-229EC207CD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4" name="Text Box 1">
          <a:extLst>
            <a:ext uri="{FF2B5EF4-FFF2-40B4-BE49-F238E27FC236}">
              <a16:creationId xmlns:a16="http://schemas.microsoft.com/office/drawing/2014/main" id="{ACD086B8-9E5A-44D5-B8B6-8FC48D11CE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5" name="Text Box 1">
          <a:extLst>
            <a:ext uri="{FF2B5EF4-FFF2-40B4-BE49-F238E27FC236}">
              <a16:creationId xmlns:a16="http://schemas.microsoft.com/office/drawing/2014/main" id="{B38A3C16-562A-48A4-900C-D88A342137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6" name="Text Box 1">
          <a:extLst>
            <a:ext uri="{FF2B5EF4-FFF2-40B4-BE49-F238E27FC236}">
              <a16:creationId xmlns:a16="http://schemas.microsoft.com/office/drawing/2014/main" id="{6A1DB526-0E6C-4BD2-8E81-606B11DEC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7" name="Text Box 1">
          <a:extLst>
            <a:ext uri="{FF2B5EF4-FFF2-40B4-BE49-F238E27FC236}">
              <a16:creationId xmlns:a16="http://schemas.microsoft.com/office/drawing/2014/main" id="{9F8D5A05-61E3-4EA5-8847-A26EABD179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8" name="Text Box 1">
          <a:extLst>
            <a:ext uri="{FF2B5EF4-FFF2-40B4-BE49-F238E27FC236}">
              <a16:creationId xmlns:a16="http://schemas.microsoft.com/office/drawing/2014/main" id="{112FC0B3-07DB-4E16-9A4A-CBD3C1DA6F2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29" name="Text Box 1">
          <a:extLst>
            <a:ext uri="{FF2B5EF4-FFF2-40B4-BE49-F238E27FC236}">
              <a16:creationId xmlns:a16="http://schemas.microsoft.com/office/drawing/2014/main" id="{3972D1FB-68BD-4092-B114-D04F1C6964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0" name="Text Box 1">
          <a:extLst>
            <a:ext uri="{FF2B5EF4-FFF2-40B4-BE49-F238E27FC236}">
              <a16:creationId xmlns:a16="http://schemas.microsoft.com/office/drawing/2014/main" id="{FF36D4D5-BEC9-4E89-9C56-986FE68B08B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1" name="Text Box 1">
          <a:extLst>
            <a:ext uri="{FF2B5EF4-FFF2-40B4-BE49-F238E27FC236}">
              <a16:creationId xmlns:a16="http://schemas.microsoft.com/office/drawing/2014/main" id="{169D1B5C-8599-419B-8CBF-1E1C1035BB0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2" name="Text Box 1">
          <a:extLst>
            <a:ext uri="{FF2B5EF4-FFF2-40B4-BE49-F238E27FC236}">
              <a16:creationId xmlns:a16="http://schemas.microsoft.com/office/drawing/2014/main" id="{4C93D13E-30C4-475C-AE4E-A483046EF0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3" name="Text Box 1">
          <a:extLst>
            <a:ext uri="{FF2B5EF4-FFF2-40B4-BE49-F238E27FC236}">
              <a16:creationId xmlns:a16="http://schemas.microsoft.com/office/drawing/2014/main" id="{31431C9E-16D6-424F-8659-5DD2C3865C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4" name="Text Box 1">
          <a:extLst>
            <a:ext uri="{FF2B5EF4-FFF2-40B4-BE49-F238E27FC236}">
              <a16:creationId xmlns:a16="http://schemas.microsoft.com/office/drawing/2014/main" id="{9B89DBED-0E4A-44CA-9B5D-1FE2DE01A4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5" name="Text Box 1">
          <a:extLst>
            <a:ext uri="{FF2B5EF4-FFF2-40B4-BE49-F238E27FC236}">
              <a16:creationId xmlns:a16="http://schemas.microsoft.com/office/drawing/2014/main" id="{A68790C5-E7E9-4729-80E6-ABC61B2440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6" name="Text Box 1">
          <a:extLst>
            <a:ext uri="{FF2B5EF4-FFF2-40B4-BE49-F238E27FC236}">
              <a16:creationId xmlns:a16="http://schemas.microsoft.com/office/drawing/2014/main" id="{AD60968C-5884-4FF3-9240-D8E86173AC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7" name="Text Box 1">
          <a:extLst>
            <a:ext uri="{FF2B5EF4-FFF2-40B4-BE49-F238E27FC236}">
              <a16:creationId xmlns:a16="http://schemas.microsoft.com/office/drawing/2014/main" id="{2C2A0CD3-8C2B-4FA7-BE8E-5185C60649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8" name="Text Box 1">
          <a:extLst>
            <a:ext uri="{FF2B5EF4-FFF2-40B4-BE49-F238E27FC236}">
              <a16:creationId xmlns:a16="http://schemas.microsoft.com/office/drawing/2014/main" id="{24D9D417-CA33-4C0D-A573-F758737117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39" name="Text Box 1">
          <a:extLst>
            <a:ext uri="{FF2B5EF4-FFF2-40B4-BE49-F238E27FC236}">
              <a16:creationId xmlns:a16="http://schemas.microsoft.com/office/drawing/2014/main" id="{D303DEB0-0FA0-46EF-8155-F58B3991D4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0" name="Text Box 1">
          <a:extLst>
            <a:ext uri="{FF2B5EF4-FFF2-40B4-BE49-F238E27FC236}">
              <a16:creationId xmlns:a16="http://schemas.microsoft.com/office/drawing/2014/main" id="{15676A1C-60E4-4544-9129-03C2ECE7EA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1" name="Text Box 1">
          <a:extLst>
            <a:ext uri="{FF2B5EF4-FFF2-40B4-BE49-F238E27FC236}">
              <a16:creationId xmlns:a16="http://schemas.microsoft.com/office/drawing/2014/main" id="{8ED40D9A-F325-4D59-9B11-2AB9829949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2" name="Text Box 1">
          <a:extLst>
            <a:ext uri="{FF2B5EF4-FFF2-40B4-BE49-F238E27FC236}">
              <a16:creationId xmlns:a16="http://schemas.microsoft.com/office/drawing/2014/main" id="{5FCDAE28-3896-4100-89E4-01D8023480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3" name="Text Box 1">
          <a:extLst>
            <a:ext uri="{FF2B5EF4-FFF2-40B4-BE49-F238E27FC236}">
              <a16:creationId xmlns:a16="http://schemas.microsoft.com/office/drawing/2014/main" id="{91911BCB-0D99-4691-A813-FE1635C470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4" name="Text Box 1">
          <a:extLst>
            <a:ext uri="{FF2B5EF4-FFF2-40B4-BE49-F238E27FC236}">
              <a16:creationId xmlns:a16="http://schemas.microsoft.com/office/drawing/2014/main" id="{C054004C-9FAD-40D8-9E03-62EB18F791B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5" name="Text Box 1">
          <a:extLst>
            <a:ext uri="{FF2B5EF4-FFF2-40B4-BE49-F238E27FC236}">
              <a16:creationId xmlns:a16="http://schemas.microsoft.com/office/drawing/2014/main" id="{976099B4-D96C-47B1-A70A-845448F3C0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6" name="Text Box 1">
          <a:extLst>
            <a:ext uri="{FF2B5EF4-FFF2-40B4-BE49-F238E27FC236}">
              <a16:creationId xmlns:a16="http://schemas.microsoft.com/office/drawing/2014/main" id="{919AB9DE-F2A9-4532-B3FF-3A838F3152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7" name="Text Box 1">
          <a:extLst>
            <a:ext uri="{FF2B5EF4-FFF2-40B4-BE49-F238E27FC236}">
              <a16:creationId xmlns:a16="http://schemas.microsoft.com/office/drawing/2014/main" id="{2ED634AD-0E32-41E4-9E38-C5542A6E4B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8" name="Text Box 1">
          <a:extLst>
            <a:ext uri="{FF2B5EF4-FFF2-40B4-BE49-F238E27FC236}">
              <a16:creationId xmlns:a16="http://schemas.microsoft.com/office/drawing/2014/main" id="{77F20286-6538-47C5-A707-F91F5B763C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49" name="Text Box 1">
          <a:extLst>
            <a:ext uri="{FF2B5EF4-FFF2-40B4-BE49-F238E27FC236}">
              <a16:creationId xmlns:a16="http://schemas.microsoft.com/office/drawing/2014/main" id="{D99FC813-0708-490D-9901-095AF103C6A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0" name="Text Box 1">
          <a:extLst>
            <a:ext uri="{FF2B5EF4-FFF2-40B4-BE49-F238E27FC236}">
              <a16:creationId xmlns:a16="http://schemas.microsoft.com/office/drawing/2014/main" id="{8CDC2494-62E6-4299-BD91-DBD01932C2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1" name="Text Box 1">
          <a:extLst>
            <a:ext uri="{FF2B5EF4-FFF2-40B4-BE49-F238E27FC236}">
              <a16:creationId xmlns:a16="http://schemas.microsoft.com/office/drawing/2014/main" id="{B980ADA4-AF29-4D8C-A4CB-78ABC4BB995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2" name="Text Box 1">
          <a:extLst>
            <a:ext uri="{FF2B5EF4-FFF2-40B4-BE49-F238E27FC236}">
              <a16:creationId xmlns:a16="http://schemas.microsoft.com/office/drawing/2014/main" id="{E9723A02-8C51-4B5E-9524-6E25D41B48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3" name="Text Box 1">
          <a:extLst>
            <a:ext uri="{FF2B5EF4-FFF2-40B4-BE49-F238E27FC236}">
              <a16:creationId xmlns:a16="http://schemas.microsoft.com/office/drawing/2014/main" id="{9695CD85-2CC3-424F-B5B9-DF66788BCC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4" name="Text Box 1">
          <a:extLst>
            <a:ext uri="{FF2B5EF4-FFF2-40B4-BE49-F238E27FC236}">
              <a16:creationId xmlns:a16="http://schemas.microsoft.com/office/drawing/2014/main" id="{CF60CF67-E8E3-423F-83A2-9576D1103E3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5" name="Text Box 1">
          <a:extLst>
            <a:ext uri="{FF2B5EF4-FFF2-40B4-BE49-F238E27FC236}">
              <a16:creationId xmlns:a16="http://schemas.microsoft.com/office/drawing/2014/main" id="{7ACB3262-D44A-4744-9A50-E3C1F180EA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6" name="Text Box 1">
          <a:extLst>
            <a:ext uri="{FF2B5EF4-FFF2-40B4-BE49-F238E27FC236}">
              <a16:creationId xmlns:a16="http://schemas.microsoft.com/office/drawing/2014/main" id="{BDCFDD13-C0CD-4758-ADF5-C01F593837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7" name="Text Box 1">
          <a:extLst>
            <a:ext uri="{FF2B5EF4-FFF2-40B4-BE49-F238E27FC236}">
              <a16:creationId xmlns:a16="http://schemas.microsoft.com/office/drawing/2014/main" id="{F315DC92-FD61-4275-BF7B-95B9CAD723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8" name="Text Box 1">
          <a:extLst>
            <a:ext uri="{FF2B5EF4-FFF2-40B4-BE49-F238E27FC236}">
              <a16:creationId xmlns:a16="http://schemas.microsoft.com/office/drawing/2014/main" id="{C2C37FBC-5A8F-4108-A540-62128410E3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59" name="Text Box 1">
          <a:extLst>
            <a:ext uri="{FF2B5EF4-FFF2-40B4-BE49-F238E27FC236}">
              <a16:creationId xmlns:a16="http://schemas.microsoft.com/office/drawing/2014/main" id="{0DA09A29-FAE1-48CA-B64C-DD3F18AE5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0" name="Text Box 1">
          <a:extLst>
            <a:ext uri="{FF2B5EF4-FFF2-40B4-BE49-F238E27FC236}">
              <a16:creationId xmlns:a16="http://schemas.microsoft.com/office/drawing/2014/main" id="{FED16388-929F-4F82-B943-E45019AC85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1" name="Text Box 1">
          <a:extLst>
            <a:ext uri="{FF2B5EF4-FFF2-40B4-BE49-F238E27FC236}">
              <a16:creationId xmlns:a16="http://schemas.microsoft.com/office/drawing/2014/main" id="{44EBB00A-B2B1-4B14-B364-B57595497E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2" name="Text Box 1">
          <a:extLst>
            <a:ext uri="{FF2B5EF4-FFF2-40B4-BE49-F238E27FC236}">
              <a16:creationId xmlns:a16="http://schemas.microsoft.com/office/drawing/2014/main" id="{AAF9529A-3342-4A5D-9362-B41A08F57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3" name="Text Box 1">
          <a:extLst>
            <a:ext uri="{FF2B5EF4-FFF2-40B4-BE49-F238E27FC236}">
              <a16:creationId xmlns:a16="http://schemas.microsoft.com/office/drawing/2014/main" id="{659788FE-320B-492A-9CC9-DDD0E9CEE0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4" name="Text Box 1">
          <a:extLst>
            <a:ext uri="{FF2B5EF4-FFF2-40B4-BE49-F238E27FC236}">
              <a16:creationId xmlns:a16="http://schemas.microsoft.com/office/drawing/2014/main" id="{D9F5E5F4-98CF-406D-9184-A0941FDEEC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5" name="Text Box 1">
          <a:extLst>
            <a:ext uri="{FF2B5EF4-FFF2-40B4-BE49-F238E27FC236}">
              <a16:creationId xmlns:a16="http://schemas.microsoft.com/office/drawing/2014/main" id="{50D4B5EB-3592-47D5-8033-8CCB273F57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6" name="Text Box 1">
          <a:extLst>
            <a:ext uri="{FF2B5EF4-FFF2-40B4-BE49-F238E27FC236}">
              <a16:creationId xmlns:a16="http://schemas.microsoft.com/office/drawing/2014/main" id="{AF53C2BC-452C-49D2-B48A-53579CECA0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7" name="Text Box 1">
          <a:extLst>
            <a:ext uri="{FF2B5EF4-FFF2-40B4-BE49-F238E27FC236}">
              <a16:creationId xmlns:a16="http://schemas.microsoft.com/office/drawing/2014/main" id="{6037CE43-3D67-412E-A679-0C65DD9D22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8" name="Text Box 1">
          <a:extLst>
            <a:ext uri="{FF2B5EF4-FFF2-40B4-BE49-F238E27FC236}">
              <a16:creationId xmlns:a16="http://schemas.microsoft.com/office/drawing/2014/main" id="{A070EC63-B57D-421E-AF2F-FD357EB641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69" name="Text Box 1">
          <a:extLst>
            <a:ext uri="{FF2B5EF4-FFF2-40B4-BE49-F238E27FC236}">
              <a16:creationId xmlns:a16="http://schemas.microsoft.com/office/drawing/2014/main" id="{660BA167-A626-42A4-8E2B-500010A0C2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0" name="Text Box 1">
          <a:extLst>
            <a:ext uri="{FF2B5EF4-FFF2-40B4-BE49-F238E27FC236}">
              <a16:creationId xmlns:a16="http://schemas.microsoft.com/office/drawing/2014/main" id="{AE0D69F3-26E4-407A-9D7B-30DB6BEBF3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1" name="Text Box 1">
          <a:extLst>
            <a:ext uri="{FF2B5EF4-FFF2-40B4-BE49-F238E27FC236}">
              <a16:creationId xmlns:a16="http://schemas.microsoft.com/office/drawing/2014/main" id="{B436D535-2752-45F2-B805-57DDE24947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2" name="Text Box 1">
          <a:extLst>
            <a:ext uri="{FF2B5EF4-FFF2-40B4-BE49-F238E27FC236}">
              <a16:creationId xmlns:a16="http://schemas.microsoft.com/office/drawing/2014/main" id="{14DCEB4C-F7C0-4AA6-B1C7-9724F7BC6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3" name="Text Box 1">
          <a:extLst>
            <a:ext uri="{FF2B5EF4-FFF2-40B4-BE49-F238E27FC236}">
              <a16:creationId xmlns:a16="http://schemas.microsoft.com/office/drawing/2014/main" id="{0AA6C7FF-F1D0-4BA9-8E32-0F57487387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4" name="Text Box 1">
          <a:extLst>
            <a:ext uri="{FF2B5EF4-FFF2-40B4-BE49-F238E27FC236}">
              <a16:creationId xmlns:a16="http://schemas.microsoft.com/office/drawing/2014/main" id="{C555EE0C-79F7-4EB4-9FED-A4AAA471E6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5" name="Text Box 1">
          <a:extLst>
            <a:ext uri="{FF2B5EF4-FFF2-40B4-BE49-F238E27FC236}">
              <a16:creationId xmlns:a16="http://schemas.microsoft.com/office/drawing/2014/main" id="{4B83E5F5-3FDF-43E0-A03C-8A38C98467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6" name="Text Box 1">
          <a:extLst>
            <a:ext uri="{FF2B5EF4-FFF2-40B4-BE49-F238E27FC236}">
              <a16:creationId xmlns:a16="http://schemas.microsoft.com/office/drawing/2014/main" id="{1FFB9381-812C-4A17-95EE-DE3D7EF7AE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7" name="Text Box 1">
          <a:extLst>
            <a:ext uri="{FF2B5EF4-FFF2-40B4-BE49-F238E27FC236}">
              <a16:creationId xmlns:a16="http://schemas.microsoft.com/office/drawing/2014/main" id="{2D5CD003-2853-4C24-9A72-1604C135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8" name="Text Box 1">
          <a:extLst>
            <a:ext uri="{FF2B5EF4-FFF2-40B4-BE49-F238E27FC236}">
              <a16:creationId xmlns:a16="http://schemas.microsoft.com/office/drawing/2014/main" id="{B2B0FD45-DC2A-4F8C-A8E7-65D523BBEA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79" name="Text Box 1">
          <a:extLst>
            <a:ext uri="{FF2B5EF4-FFF2-40B4-BE49-F238E27FC236}">
              <a16:creationId xmlns:a16="http://schemas.microsoft.com/office/drawing/2014/main" id="{5F360501-D88F-4C14-BA7C-B9397F1025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0" name="Text Box 1">
          <a:extLst>
            <a:ext uri="{FF2B5EF4-FFF2-40B4-BE49-F238E27FC236}">
              <a16:creationId xmlns:a16="http://schemas.microsoft.com/office/drawing/2014/main" id="{9D9BF89A-29A4-4383-B592-AB89D2CDA7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1" name="Text Box 1">
          <a:extLst>
            <a:ext uri="{FF2B5EF4-FFF2-40B4-BE49-F238E27FC236}">
              <a16:creationId xmlns:a16="http://schemas.microsoft.com/office/drawing/2014/main" id="{674EEB4C-D6CA-4414-9F5A-6AC8DD3DC6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2" name="Text Box 1">
          <a:extLst>
            <a:ext uri="{FF2B5EF4-FFF2-40B4-BE49-F238E27FC236}">
              <a16:creationId xmlns:a16="http://schemas.microsoft.com/office/drawing/2014/main" id="{2F97E0AE-E5D7-4177-B22A-FA523F31E1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3" name="Text Box 1">
          <a:extLst>
            <a:ext uri="{FF2B5EF4-FFF2-40B4-BE49-F238E27FC236}">
              <a16:creationId xmlns:a16="http://schemas.microsoft.com/office/drawing/2014/main" id="{278F79A2-5F36-417E-8415-8BE1F0894A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4" name="Text Box 1">
          <a:extLst>
            <a:ext uri="{FF2B5EF4-FFF2-40B4-BE49-F238E27FC236}">
              <a16:creationId xmlns:a16="http://schemas.microsoft.com/office/drawing/2014/main" id="{BC250380-6E42-41A7-8998-028B74397B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5" name="Text Box 1">
          <a:extLst>
            <a:ext uri="{FF2B5EF4-FFF2-40B4-BE49-F238E27FC236}">
              <a16:creationId xmlns:a16="http://schemas.microsoft.com/office/drawing/2014/main" id="{C559AC75-F8A9-4427-B446-8F3EBF66A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6" name="Text Box 1">
          <a:extLst>
            <a:ext uri="{FF2B5EF4-FFF2-40B4-BE49-F238E27FC236}">
              <a16:creationId xmlns:a16="http://schemas.microsoft.com/office/drawing/2014/main" id="{32879292-CC55-40A9-8836-B1D5EAA15A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7" name="Text Box 1">
          <a:extLst>
            <a:ext uri="{FF2B5EF4-FFF2-40B4-BE49-F238E27FC236}">
              <a16:creationId xmlns:a16="http://schemas.microsoft.com/office/drawing/2014/main" id="{5B9DF91E-1029-4C73-8B7A-E7C18BF4FE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8" name="Text Box 1">
          <a:extLst>
            <a:ext uri="{FF2B5EF4-FFF2-40B4-BE49-F238E27FC236}">
              <a16:creationId xmlns:a16="http://schemas.microsoft.com/office/drawing/2014/main" id="{92A49379-541F-4C54-863D-B638AF702D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89" name="Text Box 1">
          <a:extLst>
            <a:ext uri="{FF2B5EF4-FFF2-40B4-BE49-F238E27FC236}">
              <a16:creationId xmlns:a16="http://schemas.microsoft.com/office/drawing/2014/main" id="{234CAFEF-5354-4F0F-A06C-FF9E34C5F2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0" name="Text Box 1">
          <a:extLst>
            <a:ext uri="{FF2B5EF4-FFF2-40B4-BE49-F238E27FC236}">
              <a16:creationId xmlns:a16="http://schemas.microsoft.com/office/drawing/2014/main" id="{E2AF05A4-E770-424D-A232-27EDDCC842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1" name="Text Box 1">
          <a:extLst>
            <a:ext uri="{FF2B5EF4-FFF2-40B4-BE49-F238E27FC236}">
              <a16:creationId xmlns:a16="http://schemas.microsoft.com/office/drawing/2014/main" id="{CC6F3716-DC48-4A08-A115-005EFF82C5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2" name="Text Box 1">
          <a:extLst>
            <a:ext uri="{FF2B5EF4-FFF2-40B4-BE49-F238E27FC236}">
              <a16:creationId xmlns:a16="http://schemas.microsoft.com/office/drawing/2014/main" id="{CA4AC4F8-5C08-466D-B581-037B817EC6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3" name="Text Box 1">
          <a:extLst>
            <a:ext uri="{FF2B5EF4-FFF2-40B4-BE49-F238E27FC236}">
              <a16:creationId xmlns:a16="http://schemas.microsoft.com/office/drawing/2014/main" id="{FAD328CC-B174-4E3B-8C07-EB09857A6B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4" name="Text Box 1">
          <a:extLst>
            <a:ext uri="{FF2B5EF4-FFF2-40B4-BE49-F238E27FC236}">
              <a16:creationId xmlns:a16="http://schemas.microsoft.com/office/drawing/2014/main" id="{0D1C4320-C472-4BF3-B1AA-AE99EE26F0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5" name="Text Box 1">
          <a:extLst>
            <a:ext uri="{FF2B5EF4-FFF2-40B4-BE49-F238E27FC236}">
              <a16:creationId xmlns:a16="http://schemas.microsoft.com/office/drawing/2014/main" id="{5BF3E39F-F5AD-4DDE-84F7-CA0D957CD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6" name="Text Box 1">
          <a:extLst>
            <a:ext uri="{FF2B5EF4-FFF2-40B4-BE49-F238E27FC236}">
              <a16:creationId xmlns:a16="http://schemas.microsoft.com/office/drawing/2014/main" id="{576E6062-6453-4FDA-B9B8-AE84CE4F7B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7" name="Text Box 1">
          <a:extLst>
            <a:ext uri="{FF2B5EF4-FFF2-40B4-BE49-F238E27FC236}">
              <a16:creationId xmlns:a16="http://schemas.microsoft.com/office/drawing/2014/main" id="{B1C561EC-0DD3-430C-AC5B-C51F2044D0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8" name="Text Box 1">
          <a:extLst>
            <a:ext uri="{FF2B5EF4-FFF2-40B4-BE49-F238E27FC236}">
              <a16:creationId xmlns:a16="http://schemas.microsoft.com/office/drawing/2014/main" id="{8B37E70B-039C-4506-8B12-01CDBB310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799" name="Text Box 1">
          <a:extLst>
            <a:ext uri="{FF2B5EF4-FFF2-40B4-BE49-F238E27FC236}">
              <a16:creationId xmlns:a16="http://schemas.microsoft.com/office/drawing/2014/main" id="{160B2A04-41E4-40E4-8052-52B9001C8B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0" name="Text Box 1">
          <a:extLst>
            <a:ext uri="{FF2B5EF4-FFF2-40B4-BE49-F238E27FC236}">
              <a16:creationId xmlns:a16="http://schemas.microsoft.com/office/drawing/2014/main" id="{56ED0CA0-D062-4D47-BB0B-73FDE72178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1" name="Text Box 1">
          <a:extLst>
            <a:ext uri="{FF2B5EF4-FFF2-40B4-BE49-F238E27FC236}">
              <a16:creationId xmlns:a16="http://schemas.microsoft.com/office/drawing/2014/main" id="{F6800111-D32F-4E33-8D64-F4BAA6579A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2" name="Text Box 1">
          <a:extLst>
            <a:ext uri="{FF2B5EF4-FFF2-40B4-BE49-F238E27FC236}">
              <a16:creationId xmlns:a16="http://schemas.microsoft.com/office/drawing/2014/main" id="{AC3A3630-8845-468C-B72E-C598F33DFF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3" name="Text Box 1">
          <a:extLst>
            <a:ext uri="{FF2B5EF4-FFF2-40B4-BE49-F238E27FC236}">
              <a16:creationId xmlns:a16="http://schemas.microsoft.com/office/drawing/2014/main" id="{1BBF17E6-3E8F-4DEF-9334-0E0745CA29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4" name="Text Box 1">
          <a:extLst>
            <a:ext uri="{FF2B5EF4-FFF2-40B4-BE49-F238E27FC236}">
              <a16:creationId xmlns:a16="http://schemas.microsoft.com/office/drawing/2014/main" id="{257A0F83-03B3-489A-A251-08AA9E7845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5" name="Text Box 1">
          <a:extLst>
            <a:ext uri="{FF2B5EF4-FFF2-40B4-BE49-F238E27FC236}">
              <a16:creationId xmlns:a16="http://schemas.microsoft.com/office/drawing/2014/main" id="{63902A5F-6EE9-4DA3-8903-9731EC286F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6" name="Text Box 1">
          <a:extLst>
            <a:ext uri="{FF2B5EF4-FFF2-40B4-BE49-F238E27FC236}">
              <a16:creationId xmlns:a16="http://schemas.microsoft.com/office/drawing/2014/main" id="{BA71EC13-BBE1-4648-999C-40DB425733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7" name="Text Box 1">
          <a:extLst>
            <a:ext uri="{FF2B5EF4-FFF2-40B4-BE49-F238E27FC236}">
              <a16:creationId xmlns:a16="http://schemas.microsoft.com/office/drawing/2014/main" id="{3997288F-A72A-420E-A5D4-17BB7FF272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8" name="Text Box 1">
          <a:extLst>
            <a:ext uri="{FF2B5EF4-FFF2-40B4-BE49-F238E27FC236}">
              <a16:creationId xmlns:a16="http://schemas.microsoft.com/office/drawing/2014/main" id="{18EB274C-BDB1-4633-8067-AF100A154D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09" name="Text Box 1">
          <a:extLst>
            <a:ext uri="{FF2B5EF4-FFF2-40B4-BE49-F238E27FC236}">
              <a16:creationId xmlns:a16="http://schemas.microsoft.com/office/drawing/2014/main" id="{F11957A6-1D5D-4E3C-8051-76D756A17F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0" name="Text Box 1">
          <a:extLst>
            <a:ext uri="{FF2B5EF4-FFF2-40B4-BE49-F238E27FC236}">
              <a16:creationId xmlns:a16="http://schemas.microsoft.com/office/drawing/2014/main" id="{75B00D5A-9FE3-4061-894E-4326E0AC5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1" name="Text Box 1">
          <a:extLst>
            <a:ext uri="{FF2B5EF4-FFF2-40B4-BE49-F238E27FC236}">
              <a16:creationId xmlns:a16="http://schemas.microsoft.com/office/drawing/2014/main" id="{039D3870-39C2-4269-911D-22714F9319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2" name="Text Box 1">
          <a:extLst>
            <a:ext uri="{FF2B5EF4-FFF2-40B4-BE49-F238E27FC236}">
              <a16:creationId xmlns:a16="http://schemas.microsoft.com/office/drawing/2014/main" id="{C73FC84E-EFA8-4DF8-8A7E-219EF95801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3" name="Text Box 1">
          <a:extLst>
            <a:ext uri="{FF2B5EF4-FFF2-40B4-BE49-F238E27FC236}">
              <a16:creationId xmlns:a16="http://schemas.microsoft.com/office/drawing/2014/main" id="{C26BCE81-B675-4E56-BEF3-4719EA06E6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4" name="Text Box 1">
          <a:extLst>
            <a:ext uri="{FF2B5EF4-FFF2-40B4-BE49-F238E27FC236}">
              <a16:creationId xmlns:a16="http://schemas.microsoft.com/office/drawing/2014/main" id="{974B0ECD-4EEC-411F-ACCE-1F8BF2CB21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5" name="Text Box 1">
          <a:extLst>
            <a:ext uri="{FF2B5EF4-FFF2-40B4-BE49-F238E27FC236}">
              <a16:creationId xmlns:a16="http://schemas.microsoft.com/office/drawing/2014/main" id="{E045CD71-BEA9-43A5-A408-A504074B6E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6" name="Text Box 1">
          <a:extLst>
            <a:ext uri="{FF2B5EF4-FFF2-40B4-BE49-F238E27FC236}">
              <a16:creationId xmlns:a16="http://schemas.microsoft.com/office/drawing/2014/main" id="{8056340C-6E3E-4424-8774-9F2E0288D3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7" name="Text Box 1">
          <a:extLst>
            <a:ext uri="{FF2B5EF4-FFF2-40B4-BE49-F238E27FC236}">
              <a16:creationId xmlns:a16="http://schemas.microsoft.com/office/drawing/2014/main" id="{3AA863DD-63BF-4187-BE53-D6520DE1FF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8" name="Text Box 1">
          <a:extLst>
            <a:ext uri="{FF2B5EF4-FFF2-40B4-BE49-F238E27FC236}">
              <a16:creationId xmlns:a16="http://schemas.microsoft.com/office/drawing/2014/main" id="{AFA61BA0-A9A8-4245-9B80-64604A3F19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19" name="Text Box 1">
          <a:extLst>
            <a:ext uri="{FF2B5EF4-FFF2-40B4-BE49-F238E27FC236}">
              <a16:creationId xmlns:a16="http://schemas.microsoft.com/office/drawing/2014/main" id="{16AA3173-F20D-4EB1-AD61-CA560E8CC7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0" name="Text Box 1">
          <a:extLst>
            <a:ext uri="{FF2B5EF4-FFF2-40B4-BE49-F238E27FC236}">
              <a16:creationId xmlns:a16="http://schemas.microsoft.com/office/drawing/2014/main" id="{E8E68E31-D83A-4C06-89FE-927FD5BE35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1" name="Text Box 1">
          <a:extLst>
            <a:ext uri="{FF2B5EF4-FFF2-40B4-BE49-F238E27FC236}">
              <a16:creationId xmlns:a16="http://schemas.microsoft.com/office/drawing/2014/main" id="{F3BE724F-3105-424E-9F68-990AB33B4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2" name="Text Box 1">
          <a:extLst>
            <a:ext uri="{FF2B5EF4-FFF2-40B4-BE49-F238E27FC236}">
              <a16:creationId xmlns:a16="http://schemas.microsoft.com/office/drawing/2014/main" id="{DC41D57B-B4E0-46B6-8A55-18F9370C46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3" name="Text Box 1">
          <a:extLst>
            <a:ext uri="{FF2B5EF4-FFF2-40B4-BE49-F238E27FC236}">
              <a16:creationId xmlns:a16="http://schemas.microsoft.com/office/drawing/2014/main" id="{3DE680CE-0C78-4282-BACC-2F9B1EF739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4" name="Text Box 1">
          <a:extLst>
            <a:ext uri="{FF2B5EF4-FFF2-40B4-BE49-F238E27FC236}">
              <a16:creationId xmlns:a16="http://schemas.microsoft.com/office/drawing/2014/main" id="{E94E4FEC-C6F3-41C3-8F2E-B252C52D7D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5" name="Text Box 1">
          <a:extLst>
            <a:ext uri="{FF2B5EF4-FFF2-40B4-BE49-F238E27FC236}">
              <a16:creationId xmlns:a16="http://schemas.microsoft.com/office/drawing/2014/main" id="{43CC7F03-BD61-4AEB-A3F4-D9BFEBAED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6" name="Text Box 1">
          <a:extLst>
            <a:ext uri="{FF2B5EF4-FFF2-40B4-BE49-F238E27FC236}">
              <a16:creationId xmlns:a16="http://schemas.microsoft.com/office/drawing/2014/main" id="{009C1232-DFA3-49E3-8E70-2104EFE6B3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7" name="Text Box 1">
          <a:extLst>
            <a:ext uri="{FF2B5EF4-FFF2-40B4-BE49-F238E27FC236}">
              <a16:creationId xmlns:a16="http://schemas.microsoft.com/office/drawing/2014/main" id="{116D7972-B762-4504-A5FE-A8EDA88818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8" name="Text Box 1">
          <a:extLst>
            <a:ext uri="{FF2B5EF4-FFF2-40B4-BE49-F238E27FC236}">
              <a16:creationId xmlns:a16="http://schemas.microsoft.com/office/drawing/2014/main" id="{DFB5ED53-F6D8-45F1-9804-C6F574722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29" name="Text Box 1">
          <a:extLst>
            <a:ext uri="{FF2B5EF4-FFF2-40B4-BE49-F238E27FC236}">
              <a16:creationId xmlns:a16="http://schemas.microsoft.com/office/drawing/2014/main" id="{B2A94481-F5E0-4E5B-B241-26C111C777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0" name="Text Box 1">
          <a:extLst>
            <a:ext uri="{FF2B5EF4-FFF2-40B4-BE49-F238E27FC236}">
              <a16:creationId xmlns:a16="http://schemas.microsoft.com/office/drawing/2014/main" id="{C9E628AA-7831-4A50-866D-F6C86EA29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1" name="Text Box 1">
          <a:extLst>
            <a:ext uri="{FF2B5EF4-FFF2-40B4-BE49-F238E27FC236}">
              <a16:creationId xmlns:a16="http://schemas.microsoft.com/office/drawing/2014/main" id="{E008D5E9-84D0-4EF1-A05C-17E4708381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2" name="Text Box 1">
          <a:extLst>
            <a:ext uri="{FF2B5EF4-FFF2-40B4-BE49-F238E27FC236}">
              <a16:creationId xmlns:a16="http://schemas.microsoft.com/office/drawing/2014/main" id="{78EAF7F4-7FCF-4D16-A360-CE70A1858A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3" name="Text Box 1">
          <a:extLst>
            <a:ext uri="{FF2B5EF4-FFF2-40B4-BE49-F238E27FC236}">
              <a16:creationId xmlns:a16="http://schemas.microsoft.com/office/drawing/2014/main" id="{B1C0FADC-F42B-40C7-9C7C-99DBBEE382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4" name="Text Box 1">
          <a:extLst>
            <a:ext uri="{FF2B5EF4-FFF2-40B4-BE49-F238E27FC236}">
              <a16:creationId xmlns:a16="http://schemas.microsoft.com/office/drawing/2014/main" id="{93956F01-53A6-46D7-8D48-F5255B4A67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5" name="Text Box 1">
          <a:extLst>
            <a:ext uri="{FF2B5EF4-FFF2-40B4-BE49-F238E27FC236}">
              <a16:creationId xmlns:a16="http://schemas.microsoft.com/office/drawing/2014/main" id="{3F03B4B5-EE92-4403-9D70-3CBBC957EA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6" name="Text Box 1">
          <a:extLst>
            <a:ext uri="{FF2B5EF4-FFF2-40B4-BE49-F238E27FC236}">
              <a16:creationId xmlns:a16="http://schemas.microsoft.com/office/drawing/2014/main" id="{EFE88AA5-7298-49F4-8E63-1F10B98FEA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7" name="Text Box 1">
          <a:extLst>
            <a:ext uri="{FF2B5EF4-FFF2-40B4-BE49-F238E27FC236}">
              <a16:creationId xmlns:a16="http://schemas.microsoft.com/office/drawing/2014/main" id="{959180CC-3243-43F8-AA8F-962117C06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8" name="Text Box 1">
          <a:extLst>
            <a:ext uri="{FF2B5EF4-FFF2-40B4-BE49-F238E27FC236}">
              <a16:creationId xmlns:a16="http://schemas.microsoft.com/office/drawing/2014/main" id="{5043028A-C412-4063-BE9D-324F7E5C2E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39" name="Text Box 1">
          <a:extLst>
            <a:ext uri="{FF2B5EF4-FFF2-40B4-BE49-F238E27FC236}">
              <a16:creationId xmlns:a16="http://schemas.microsoft.com/office/drawing/2014/main" id="{1A5C9F0D-54A5-4666-A968-0C070AEF40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0" name="Text Box 1">
          <a:extLst>
            <a:ext uri="{FF2B5EF4-FFF2-40B4-BE49-F238E27FC236}">
              <a16:creationId xmlns:a16="http://schemas.microsoft.com/office/drawing/2014/main" id="{B5847D71-44B5-45E9-8221-C1DF9C9123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1" name="Text Box 1">
          <a:extLst>
            <a:ext uri="{FF2B5EF4-FFF2-40B4-BE49-F238E27FC236}">
              <a16:creationId xmlns:a16="http://schemas.microsoft.com/office/drawing/2014/main" id="{8020B7B4-1198-42AC-9233-79FF54AA85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2" name="Text Box 1">
          <a:extLst>
            <a:ext uri="{FF2B5EF4-FFF2-40B4-BE49-F238E27FC236}">
              <a16:creationId xmlns:a16="http://schemas.microsoft.com/office/drawing/2014/main" id="{5E2227F9-1703-48B8-8EE8-16421A61C7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3" name="Text Box 1">
          <a:extLst>
            <a:ext uri="{FF2B5EF4-FFF2-40B4-BE49-F238E27FC236}">
              <a16:creationId xmlns:a16="http://schemas.microsoft.com/office/drawing/2014/main" id="{13172D08-31D5-429A-82BC-733F4BC0B1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4" name="Text Box 1">
          <a:extLst>
            <a:ext uri="{FF2B5EF4-FFF2-40B4-BE49-F238E27FC236}">
              <a16:creationId xmlns:a16="http://schemas.microsoft.com/office/drawing/2014/main" id="{AB0D4AD8-8F43-4477-8A5F-698713517A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5" name="Text Box 1">
          <a:extLst>
            <a:ext uri="{FF2B5EF4-FFF2-40B4-BE49-F238E27FC236}">
              <a16:creationId xmlns:a16="http://schemas.microsoft.com/office/drawing/2014/main" id="{B61AA4EB-2D3C-40CA-AE97-3BFF53AD89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6" name="Text Box 1">
          <a:extLst>
            <a:ext uri="{FF2B5EF4-FFF2-40B4-BE49-F238E27FC236}">
              <a16:creationId xmlns:a16="http://schemas.microsoft.com/office/drawing/2014/main" id="{08AEE081-869A-40FD-831D-7D53DFDF12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7" name="Text Box 1">
          <a:extLst>
            <a:ext uri="{FF2B5EF4-FFF2-40B4-BE49-F238E27FC236}">
              <a16:creationId xmlns:a16="http://schemas.microsoft.com/office/drawing/2014/main" id="{ABC2974E-5A61-4AC8-8647-B187A5DAD7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8" name="Text Box 1">
          <a:extLst>
            <a:ext uri="{FF2B5EF4-FFF2-40B4-BE49-F238E27FC236}">
              <a16:creationId xmlns:a16="http://schemas.microsoft.com/office/drawing/2014/main" id="{C64496EF-7639-4947-A0DB-D7DDAEA12A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49" name="Text Box 1">
          <a:extLst>
            <a:ext uri="{FF2B5EF4-FFF2-40B4-BE49-F238E27FC236}">
              <a16:creationId xmlns:a16="http://schemas.microsoft.com/office/drawing/2014/main" id="{80940735-EE8B-4B3A-92F5-B88A2FB96F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0" name="Text Box 1">
          <a:extLst>
            <a:ext uri="{FF2B5EF4-FFF2-40B4-BE49-F238E27FC236}">
              <a16:creationId xmlns:a16="http://schemas.microsoft.com/office/drawing/2014/main" id="{5C08AD2C-AA01-4132-AAC6-A13FDF5497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1" name="Text Box 1">
          <a:extLst>
            <a:ext uri="{FF2B5EF4-FFF2-40B4-BE49-F238E27FC236}">
              <a16:creationId xmlns:a16="http://schemas.microsoft.com/office/drawing/2014/main" id="{3FB6E09C-3B3B-4CEF-86C9-516E1A8ED3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2" name="Text Box 1">
          <a:extLst>
            <a:ext uri="{FF2B5EF4-FFF2-40B4-BE49-F238E27FC236}">
              <a16:creationId xmlns:a16="http://schemas.microsoft.com/office/drawing/2014/main" id="{C21C6BE0-1B56-4EF4-B552-0D00495DE5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3" name="Text Box 1">
          <a:extLst>
            <a:ext uri="{FF2B5EF4-FFF2-40B4-BE49-F238E27FC236}">
              <a16:creationId xmlns:a16="http://schemas.microsoft.com/office/drawing/2014/main" id="{5891B2B6-F01B-4317-88CB-440E299E83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4" name="Text Box 1">
          <a:extLst>
            <a:ext uri="{FF2B5EF4-FFF2-40B4-BE49-F238E27FC236}">
              <a16:creationId xmlns:a16="http://schemas.microsoft.com/office/drawing/2014/main" id="{37061EF6-DBE7-42F5-90AE-B509D7232B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5" name="Text Box 1">
          <a:extLst>
            <a:ext uri="{FF2B5EF4-FFF2-40B4-BE49-F238E27FC236}">
              <a16:creationId xmlns:a16="http://schemas.microsoft.com/office/drawing/2014/main" id="{B1D9AC7E-1CE2-4B60-9C04-16A0CF4057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6" name="Text Box 1">
          <a:extLst>
            <a:ext uri="{FF2B5EF4-FFF2-40B4-BE49-F238E27FC236}">
              <a16:creationId xmlns:a16="http://schemas.microsoft.com/office/drawing/2014/main" id="{F73B5DE0-6CC3-461A-9045-9E83DAF0CF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7" name="Text Box 1">
          <a:extLst>
            <a:ext uri="{FF2B5EF4-FFF2-40B4-BE49-F238E27FC236}">
              <a16:creationId xmlns:a16="http://schemas.microsoft.com/office/drawing/2014/main" id="{736C909A-FA61-43B7-98C3-3F9E2B5522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8" name="Text Box 1">
          <a:extLst>
            <a:ext uri="{FF2B5EF4-FFF2-40B4-BE49-F238E27FC236}">
              <a16:creationId xmlns:a16="http://schemas.microsoft.com/office/drawing/2014/main" id="{133FE3A9-CEA5-40C5-B378-371388F71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59" name="Text Box 1">
          <a:extLst>
            <a:ext uri="{FF2B5EF4-FFF2-40B4-BE49-F238E27FC236}">
              <a16:creationId xmlns:a16="http://schemas.microsoft.com/office/drawing/2014/main" id="{66924443-9812-4565-B35E-9649CD7848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0" name="Text Box 1">
          <a:extLst>
            <a:ext uri="{FF2B5EF4-FFF2-40B4-BE49-F238E27FC236}">
              <a16:creationId xmlns:a16="http://schemas.microsoft.com/office/drawing/2014/main" id="{B0D8F807-C7D5-4262-919A-F3EDC45E36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1" name="Text Box 1">
          <a:extLst>
            <a:ext uri="{FF2B5EF4-FFF2-40B4-BE49-F238E27FC236}">
              <a16:creationId xmlns:a16="http://schemas.microsoft.com/office/drawing/2014/main" id="{D69A4D11-A641-459A-8B1C-B78713B8DA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2" name="Text Box 1">
          <a:extLst>
            <a:ext uri="{FF2B5EF4-FFF2-40B4-BE49-F238E27FC236}">
              <a16:creationId xmlns:a16="http://schemas.microsoft.com/office/drawing/2014/main" id="{3C97A724-6742-4301-82F5-BEAC1C7E2F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3" name="Text Box 1">
          <a:extLst>
            <a:ext uri="{FF2B5EF4-FFF2-40B4-BE49-F238E27FC236}">
              <a16:creationId xmlns:a16="http://schemas.microsoft.com/office/drawing/2014/main" id="{02226756-9AE5-4CF5-943F-50D5F27B9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4" name="Text Box 1">
          <a:extLst>
            <a:ext uri="{FF2B5EF4-FFF2-40B4-BE49-F238E27FC236}">
              <a16:creationId xmlns:a16="http://schemas.microsoft.com/office/drawing/2014/main" id="{971BEC0B-59D5-417F-BBC3-AC73CE4837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5" name="Text Box 1">
          <a:extLst>
            <a:ext uri="{FF2B5EF4-FFF2-40B4-BE49-F238E27FC236}">
              <a16:creationId xmlns:a16="http://schemas.microsoft.com/office/drawing/2014/main" id="{10E0D434-981A-43B3-B7EC-907A6E3250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6" name="Text Box 1">
          <a:extLst>
            <a:ext uri="{FF2B5EF4-FFF2-40B4-BE49-F238E27FC236}">
              <a16:creationId xmlns:a16="http://schemas.microsoft.com/office/drawing/2014/main" id="{2207E2DD-8A43-4B4C-A380-E8BEE31BA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7" name="Text Box 1">
          <a:extLst>
            <a:ext uri="{FF2B5EF4-FFF2-40B4-BE49-F238E27FC236}">
              <a16:creationId xmlns:a16="http://schemas.microsoft.com/office/drawing/2014/main" id="{07AAF2C2-4FFA-4662-8D2F-06A5B827AF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8" name="Text Box 1">
          <a:extLst>
            <a:ext uri="{FF2B5EF4-FFF2-40B4-BE49-F238E27FC236}">
              <a16:creationId xmlns:a16="http://schemas.microsoft.com/office/drawing/2014/main" id="{B829FCB1-98B7-46D1-84C9-A8076EE4CD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69" name="Text Box 1">
          <a:extLst>
            <a:ext uri="{FF2B5EF4-FFF2-40B4-BE49-F238E27FC236}">
              <a16:creationId xmlns:a16="http://schemas.microsoft.com/office/drawing/2014/main" id="{56FDA89D-C14A-4EBC-9227-09DC11DE3F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0" name="Text Box 1">
          <a:extLst>
            <a:ext uri="{FF2B5EF4-FFF2-40B4-BE49-F238E27FC236}">
              <a16:creationId xmlns:a16="http://schemas.microsoft.com/office/drawing/2014/main" id="{4856386D-E9FD-4B4C-AA22-2D764C092E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1" name="Text Box 1">
          <a:extLst>
            <a:ext uri="{FF2B5EF4-FFF2-40B4-BE49-F238E27FC236}">
              <a16:creationId xmlns:a16="http://schemas.microsoft.com/office/drawing/2014/main" id="{E159E611-D7CA-453D-8DA7-F7F0C7B1F3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2" name="Text Box 1">
          <a:extLst>
            <a:ext uri="{FF2B5EF4-FFF2-40B4-BE49-F238E27FC236}">
              <a16:creationId xmlns:a16="http://schemas.microsoft.com/office/drawing/2014/main" id="{C40C2A9F-5BCA-4970-B447-8AB276FFA6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3" name="Text Box 1">
          <a:extLst>
            <a:ext uri="{FF2B5EF4-FFF2-40B4-BE49-F238E27FC236}">
              <a16:creationId xmlns:a16="http://schemas.microsoft.com/office/drawing/2014/main" id="{304CE27B-B550-4351-9EDE-06D9A6B0B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4" name="Text Box 1">
          <a:extLst>
            <a:ext uri="{FF2B5EF4-FFF2-40B4-BE49-F238E27FC236}">
              <a16:creationId xmlns:a16="http://schemas.microsoft.com/office/drawing/2014/main" id="{5773A1D8-83BC-4E63-856C-7BB1719BAA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5" name="Text Box 1">
          <a:extLst>
            <a:ext uri="{FF2B5EF4-FFF2-40B4-BE49-F238E27FC236}">
              <a16:creationId xmlns:a16="http://schemas.microsoft.com/office/drawing/2014/main" id="{69717B1C-9F58-4E6A-86CA-9226E6783F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6" name="Text Box 1">
          <a:extLst>
            <a:ext uri="{FF2B5EF4-FFF2-40B4-BE49-F238E27FC236}">
              <a16:creationId xmlns:a16="http://schemas.microsoft.com/office/drawing/2014/main" id="{2CC763E2-2D15-4254-B537-1398BE3A1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7" name="Text Box 1">
          <a:extLst>
            <a:ext uri="{FF2B5EF4-FFF2-40B4-BE49-F238E27FC236}">
              <a16:creationId xmlns:a16="http://schemas.microsoft.com/office/drawing/2014/main" id="{068DC292-EFAE-4DFF-B1DD-17BCE833FF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8" name="Text Box 1">
          <a:extLst>
            <a:ext uri="{FF2B5EF4-FFF2-40B4-BE49-F238E27FC236}">
              <a16:creationId xmlns:a16="http://schemas.microsoft.com/office/drawing/2014/main" id="{94E5A83E-C62C-42A4-93AD-A4B91AF1A5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79" name="Text Box 1">
          <a:extLst>
            <a:ext uri="{FF2B5EF4-FFF2-40B4-BE49-F238E27FC236}">
              <a16:creationId xmlns:a16="http://schemas.microsoft.com/office/drawing/2014/main" id="{50C21660-E4DC-4C9E-BE6A-6A3E7B676D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0" name="Text Box 1">
          <a:extLst>
            <a:ext uri="{FF2B5EF4-FFF2-40B4-BE49-F238E27FC236}">
              <a16:creationId xmlns:a16="http://schemas.microsoft.com/office/drawing/2014/main" id="{53469C64-DB11-4AC5-866F-98A2A07F02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1" name="Text Box 1">
          <a:extLst>
            <a:ext uri="{FF2B5EF4-FFF2-40B4-BE49-F238E27FC236}">
              <a16:creationId xmlns:a16="http://schemas.microsoft.com/office/drawing/2014/main" id="{1A67CBFD-A8E1-4794-AC7E-88C4C2C04C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2" name="Text Box 1">
          <a:extLst>
            <a:ext uri="{FF2B5EF4-FFF2-40B4-BE49-F238E27FC236}">
              <a16:creationId xmlns:a16="http://schemas.microsoft.com/office/drawing/2014/main" id="{536EC33F-ADD4-4A21-927E-D87AFDE834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3" name="Text Box 1">
          <a:extLst>
            <a:ext uri="{FF2B5EF4-FFF2-40B4-BE49-F238E27FC236}">
              <a16:creationId xmlns:a16="http://schemas.microsoft.com/office/drawing/2014/main" id="{64FC3D66-601D-4663-8FCD-2F90A7A030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4" name="Text Box 1">
          <a:extLst>
            <a:ext uri="{FF2B5EF4-FFF2-40B4-BE49-F238E27FC236}">
              <a16:creationId xmlns:a16="http://schemas.microsoft.com/office/drawing/2014/main" id="{6DBB39CE-D01E-4D94-8265-07B8949B8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5" name="Text Box 1">
          <a:extLst>
            <a:ext uri="{FF2B5EF4-FFF2-40B4-BE49-F238E27FC236}">
              <a16:creationId xmlns:a16="http://schemas.microsoft.com/office/drawing/2014/main" id="{D33F8608-0FD3-494E-A491-6FB4246D9E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6" name="Text Box 1">
          <a:extLst>
            <a:ext uri="{FF2B5EF4-FFF2-40B4-BE49-F238E27FC236}">
              <a16:creationId xmlns:a16="http://schemas.microsoft.com/office/drawing/2014/main" id="{E75C6054-CAF5-407C-BA93-709F2FCA9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7" name="Text Box 1">
          <a:extLst>
            <a:ext uri="{FF2B5EF4-FFF2-40B4-BE49-F238E27FC236}">
              <a16:creationId xmlns:a16="http://schemas.microsoft.com/office/drawing/2014/main" id="{2965F21B-A4F3-4A3E-8AD5-C012FF59EA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8" name="Text Box 1">
          <a:extLst>
            <a:ext uri="{FF2B5EF4-FFF2-40B4-BE49-F238E27FC236}">
              <a16:creationId xmlns:a16="http://schemas.microsoft.com/office/drawing/2014/main" id="{18786895-44C1-44E7-9BDC-7EA5B44ED9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89" name="Text Box 1">
          <a:extLst>
            <a:ext uri="{FF2B5EF4-FFF2-40B4-BE49-F238E27FC236}">
              <a16:creationId xmlns:a16="http://schemas.microsoft.com/office/drawing/2014/main" id="{93C8789F-0490-4D4D-BF79-81DBF5819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0" name="Text Box 1">
          <a:extLst>
            <a:ext uri="{FF2B5EF4-FFF2-40B4-BE49-F238E27FC236}">
              <a16:creationId xmlns:a16="http://schemas.microsoft.com/office/drawing/2014/main" id="{8F1CB1F9-4F4C-457A-8BFF-3D2440E820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1" name="Text Box 1">
          <a:extLst>
            <a:ext uri="{FF2B5EF4-FFF2-40B4-BE49-F238E27FC236}">
              <a16:creationId xmlns:a16="http://schemas.microsoft.com/office/drawing/2014/main" id="{DA731335-A55B-4AF8-AF37-A5DE050C2D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2" name="Text Box 1">
          <a:extLst>
            <a:ext uri="{FF2B5EF4-FFF2-40B4-BE49-F238E27FC236}">
              <a16:creationId xmlns:a16="http://schemas.microsoft.com/office/drawing/2014/main" id="{663FBC1D-9252-4563-9197-460F3FBB7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3" name="Text Box 1">
          <a:extLst>
            <a:ext uri="{FF2B5EF4-FFF2-40B4-BE49-F238E27FC236}">
              <a16:creationId xmlns:a16="http://schemas.microsoft.com/office/drawing/2014/main" id="{69F28B87-A842-4580-A103-75BB60A901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4" name="Text Box 1">
          <a:extLst>
            <a:ext uri="{FF2B5EF4-FFF2-40B4-BE49-F238E27FC236}">
              <a16:creationId xmlns:a16="http://schemas.microsoft.com/office/drawing/2014/main" id="{28A24C9C-394C-47DC-839A-4991ABF6B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5" name="Text Box 1">
          <a:extLst>
            <a:ext uri="{FF2B5EF4-FFF2-40B4-BE49-F238E27FC236}">
              <a16:creationId xmlns:a16="http://schemas.microsoft.com/office/drawing/2014/main" id="{33C924BE-2E8F-435D-BB66-3F563BD6A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6" name="Text Box 1">
          <a:extLst>
            <a:ext uri="{FF2B5EF4-FFF2-40B4-BE49-F238E27FC236}">
              <a16:creationId xmlns:a16="http://schemas.microsoft.com/office/drawing/2014/main" id="{E33617C2-D0CD-43D9-86DB-03F0902396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7" name="Text Box 1">
          <a:extLst>
            <a:ext uri="{FF2B5EF4-FFF2-40B4-BE49-F238E27FC236}">
              <a16:creationId xmlns:a16="http://schemas.microsoft.com/office/drawing/2014/main" id="{C53DFCCF-FD34-4404-AA4F-E30FF9E8B4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8" name="Text Box 1">
          <a:extLst>
            <a:ext uri="{FF2B5EF4-FFF2-40B4-BE49-F238E27FC236}">
              <a16:creationId xmlns:a16="http://schemas.microsoft.com/office/drawing/2014/main" id="{9A5BE103-42C2-4489-B272-4EE65BA0F8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899" name="Text Box 1">
          <a:extLst>
            <a:ext uri="{FF2B5EF4-FFF2-40B4-BE49-F238E27FC236}">
              <a16:creationId xmlns:a16="http://schemas.microsoft.com/office/drawing/2014/main" id="{7BFA5A74-88CA-467B-B51C-53C45A9ED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0" name="Text Box 1">
          <a:extLst>
            <a:ext uri="{FF2B5EF4-FFF2-40B4-BE49-F238E27FC236}">
              <a16:creationId xmlns:a16="http://schemas.microsoft.com/office/drawing/2014/main" id="{A48EC67A-B043-4B4F-AC68-C061D4429C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1" name="Text Box 1">
          <a:extLst>
            <a:ext uri="{FF2B5EF4-FFF2-40B4-BE49-F238E27FC236}">
              <a16:creationId xmlns:a16="http://schemas.microsoft.com/office/drawing/2014/main" id="{7B5D8E64-65B8-4850-9915-226EF76E85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2" name="Text Box 1">
          <a:extLst>
            <a:ext uri="{FF2B5EF4-FFF2-40B4-BE49-F238E27FC236}">
              <a16:creationId xmlns:a16="http://schemas.microsoft.com/office/drawing/2014/main" id="{1495E552-3641-4BC8-9CBE-2FDB5EBEB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3" name="Text Box 1">
          <a:extLst>
            <a:ext uri="{FF2B5EF4-FFF2-40B4-BE49-F238E27FC236}">
              <a16:creationId xmlns:a16="http://schemas.microsoft.com/office/drawing/2014/main" id="{F82958A9-57BD-4033-9302-05C26902AD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4" name="Text Box 1">
          <a:extLst>
            <a:ext uri="{FF2B5EF4-FFF2-40B4-BE49-F238E27FC236}">
              <a16:creationId xmlns:a16="http://schemas.microsoft.com/office/drawing/2014/main" id="{6DD04334-9F22-4F61-9BB5-DF4396F7B5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5" name="Text Box 1">
          <a:extLst>
            <a:ext uri="{FF2B5EF4-FFF2-40B4-BE49-F238E27FC236}">
              <a16:creationId xmlns:a16="http://schemas.microsoft.com/office/drawing/2014/main" id="{09F20D57-E710-4EB9-9AB3-D11B4B1129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6" name="Text Box 1">
          <a:extLst>
            <a:ext uri="{FF2B5EF4-FFF2-40B4-BE49-F238E27FC236}">
              <a16:creationId xmlns:a16="http://schemas.microsoft.com/office/drawing/2014/main" id="{7D302176-5FB7-4641-92DA-7691B3C1CF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7" name="Text Box 1">
          <a:extLst>
            <a:ext uri="{FF2B5EF4-FFF2-40B4-BE49-F238E27FC236}">
              <a16:creationId xmlns:a16="http://schemas.microsoft.com/office/drawing/2014/main" id="{C1111D69-E805-4C5E-980E-1906B3398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8" name="Text Box 1">
          <a:extLst>
            <a:ext uri="{FF2B5EF4-FFF2-40B4-BE49-F238E27FC236}">
              <a16:creationId xmlns:a16="http://schemas.microsoft.com/office/drawing/2014/main" id="{8D7B0178-46CE-4F13-AC26-2ADF72BE15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09" name="Text Box 1">
          <a:extLst>
            <a:ext uri="{FF2B5EF4-FFF2-40B4-BE49-F238E27FC236}">
              <a16:creationId xmlns:a16="http://schemas.microsoft.com/office/drawing/2014/main" id="{EF20BB38-EDDB-4D86-9BF6-B58E814B2A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0" name="Text Box 1">
          <a:extLst>
            <a:ext uri="{FF2B5EF4-FFF2-40B4-BE49-F238E27FC236}">
              <a16:creationId xmlns:a16="http://schemas.microsoft.com/office/drawing/2014/main" id="{451F4706-763D-49F9-BE30-C378EFD866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1" name="Text Box 1">
          <a:extLst>
            <a:ext uri="{FF2B5EF4-FFF2-40B4-BE49-F238E27FC236}">
              <a16:creationId xmlns:a16="http://schemas.microsoft.com/office/drawing/2014/main" id="{62965CC5-9CD0-43AA-9FC9-69096BD430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2" name="Text Box 1">
          <a:extLst>
            <a:ext uri="{FF2B5EF4-FFF2-40B4-BE49-F238E27FC236}">
              <a16:creationId xmlns:a16="http://schemas.microsoft.com/office/drawing/2014/main" id="{8A0A7272-8135-465A-B92D-0B5CF30CC9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3" name="Text Box 1">
          <a:extLst>
            <a:ext uri="{FF2B5EF4-FFF2-40B4-BE49-F238E27FC236}">
              <a16:creationId xmlns:a16="http://schemas.microsoft.com/office/drawing/2014/main" id="{865D4B60-BE4E-42D2-8E85-6B09D96FBC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4" name="Text Box 1">
          <a:extLst>
            <a:ext uri="{FF2B5EF4-FFF2-40B4-BE49-F238E27FC236}">
              <a16:creationId xmlns:a16="http://schemas.microsoft.com/office/drawing/2014/main" id="{F4DE2F4C-371B-41F8-96F8-596B34D7D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5" name="Text Box 1">
          <a:extLst>
            <a:ext uri="{FF2B5EF4-FFF2-40B4-BE49-F238E27FC236}">
              <a16:creationId xmlns:a16="http://schemas.microsoft.com/office/drawing/2014/main" id="{96840490-739C-49DF-BFA9-DAC34FCB14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6" name="Text Box 1">
          <a:extLst>
            <a:ext uri="{FF2B5EF4-FFF2-40B4-BE49-F238E27FC236}">
              <a16:creationId xmlns:a16="http://schemas.microsoft.com/office/drawing/2014/main" id="{1F9F7E57-BE13-4985-98EC-4180A998E0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7" name="Text Box 1">
          <a:extLst>
            <a:ext uri="{FF2B5EF4-FFF2-40B4-BE49-F238E27FC236}">
              <a16:creationId xmlns:a16="http://schemas.microsoft.com/office/drawing/2014/main" id="{00BC1584-2DFA-41DA-9361-157FE21D06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8" name="Text Box 1">
          <a:extLst>
            <a:ext uri="{FF2B5EF4-FFF2-40B4-BE49-F238E27FC236}">
              <a16:creationId xmlns:a16="http://schemas.microsoft.com/office/drawing/2014/main" id="{B6FB9A89-4EE5-4603-91B7-2F8A181CC5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19" name="Text Box 1">
          <a:extLst>
            <a:ext uri="{FF2B5EF4-FFF2-40B4-BE49-F238E27FC236}">
              <a16:creationId xmlns:a16="http://schemas.microsoft.com/office/drawing/2014/main" id="{27EC2939-EBE4-4312-993E-970F6ED80E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0" name="Text Box 1">
          <a:extLst>
            <a:ext uri="{FF2B5EF4-FFF2-40B4-BE49-F238E27FC236}">
              <a16:creationId xmlns:a16="http://schemas.microsoft.com/office/drawing/2014/main" id="{C49FC282-0536-48B7-B035-5BF64C3074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1" name="Text Box 1">
          <a:extLst>
            <a:ext uri="{FF2B5EF4-FFF2-40B4-BE49-F238E27FC236}">
              <a16:creationId xmlns:a16="http://schemas.microsoft.com/office/drawing/2014/main" id="{ACE61E55-A814-48B3-BFA8-7224F3C585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2" name="Text Box 1">
          <a:extLst>
            <a:ext uri="{FF2B5EF4-FFF2-40B4-BE49-F238E27FC236}">
              <a16:creationId xmlns:a16="http://schemas.microsoft.com/office/drawing/2014/main" id="{3AA9BCDF-6F6C-4B94-961E-5E9E630488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3" name="Text Box 1">
          <a:extLst>
            <a:ext uri="{FF2B5EF4-FFF2-40B4-BE49-F238E27FC236}">
              <a16:creationId xmlns:a16="http://schemas.microsoft.com/office/drawing/2014/main" id="{886A217E-68D6-4BF5-8229-83D12C9AE1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4" name="Text Box 1">
          <a:extLst>
            <a:ext uri="{FF2B5EF4-FFF2-40B4-BE49-F238E27FC236}">
              <a16:creationId xmlns:a16="http://schemas.microsoft.com/office/drawing/2014/main" id="{C4A7DDAB-DF8E-44FC-9611-7942AE23BE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5" name="Text Box 1">
          <a:extLst>
            <a:ext uri="{FF2B5EF4-FFF2-40B4-BE49-F238E27FC236}">
              <a16:creationId xmlns:a16="http://schemas.microsoft.com/office/drawing/2014/main" id="{07ED6E01-6FCB-44F7-8387-8B0FE91C22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6" name="Text Box 1">
          <a:extLst>
            <a:ext uri="{FF2B5EF4-FFF2-40B4-BE49-F238E27FC236}">
              <a16:creationId xmlns:a16="http://schemas.microsoft.com/office/drawing/2014/main" id="{F503A3EE-88F8-4DD2-9DE0-CD4BB2E042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7" name="Text Box 1">
          <a:extLst>
            <a:ext uri="{FF2B5EF4-FFF2-40B4-BE49-F238E27FC236}">
              <a16:creationId xmlns:a16="http://schemas.microsoft.com/office/drawing/2014/main" id="{A44C80C2-8774-4A52-B9E5-D3E6E04A68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8" name="Text Box 1">
          <a:extLst>
            <a:ext uri="{FF2B5EF4-FFF2-40B4-BE49-F238E27FC236}">
              <a16:creationId xmlns:a16="http://schemas.microsoft.com/office/drawing/2014/main" id="{A2D445A6-A255-4C48-9896-3422F86312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29" name="Text Box 1">
          <a:extLst>
            <a:ext uri="{FF2B5EF4-FFF2-40B4-BE49-F238E27FC236}">
              <a16:creationId xmlns:a16="http://schemas.microsoft.com/office/drawing/2014/main" id="{2A111993-2AE7-402D-87BF-A1C86469DE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0" name="Text Box 1">
          <a:extLst>
            <a:ext uri="{FF2B5EF4-FFF2-40B4-BE49-F238E27FC236}">
              <a16:creationId xmlns:a16="http://schemas.microsoft.com/office/drawing/2014/main" id="{FE953E06-91D6-4524-AA2C-24CFF09C04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1" name="Text Box 1">
          <a:extLst>
            <a:ext uri="{FF2B5EF4-FFF2-40B4-BE49-F238E27FC236}">
              <a16:creationId xmlns:a16="http://schemas.microsoft.com/office/drawing/2014/main" id="{1C5FEF60-2F09-4AE4-B912-CC7CDA5551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2" name="Text Box 1">
          <a:extLst>
            <a:ext uri="{FF2B5EF4-FFF2-40B4-BE49-F238E27FC236}">
              <a16:creationId xmlns:a16="http://schemas.microsoft.com/office/drawing/2014/main" id="{C41573C8-87F2-4E78-A562-185A25D7C7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3" name="Text Box 1">
          <a:extLst>
            <a:ext uri="{FF2B5EF4-FFF2-40B4-BE49-F238E27FC236}">
              <a16:creationId xmlns:a16="http://schemas.microsoft.com/office/drawing/2014/main" id="{CCC3CF89-4FC1-443B-988D-6FBD7E421A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4" name="Text Box 1">
          <a:extLst>
            <a:ext uri="{FF2B5EF4-FFF2-40B4-BE49-F238E27FC236}">
              <a16:creationId xmlns:a16="http://schemas.microsoft.com/office/drawing/2014/main" id="{A34D067C-6D18-4D24-BFD6-B08004416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5" name="Text Box 1">
          <a:extLst>
            <a:ext uri="{FF2B5EF4-FFF2-40B4-BE49-F238E27FC236}">
              <a16:creationId xmlns:a16="http://schemas.microsoft.com/office/drawing/2014/main" id="{D40B7B46-8851-40B7-A4FE-014B656ADE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6" name="Text Box 1">
          <a:extLst>
            <a:ext uri="{FF2B5EF4-FFF2-40B4-BE49-F238E27FC236}">
              <a16:creationId xmlns:a16="http://schemas.microsoft.com/office/drawing/2014/main" id="{4D2D52C1-396E-4286-BFD0-65F0864B85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7" name="Text Box 1">
          <a:extLst>
            <a:ext uri="{FF2B5EF4-FFF2-40B4-BE49-F238E27FC236}">
              <a16:creationId xmlns:a16="http://schemas.microsoft.com/office/drawing/2014/main" id="{FD0892E8-6731-4D86-AFC7-491DC18574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8" name="Text Box 1">
          <a:extLst>
            <a:ext uri="{FF2B5EF4-FFF2-40B4-BE49-F238E27FC236}">
              <a16:creationId xmlns:a16="http://schemas.microsoft.com/office/drawing/2014/main" id="{597831E2-0A3F-4F89-BBA0-970CEC112E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39" name="Text Box 1">
          <a:extLst>
            <a:ext uri="{FF2B5EF4-FFF2-40B4-BE49-F238E27FC236}">
              <a16:creationId xmlns:a16="http://schemas.microsoft.com/office/drawing/2014/main" id="{8FCCCBBB-A6D4-4608-B50A-E946301105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0" name="Text Box 1">
          <a:extLst>
            <a:ext uri="{FF2B5EF4-FFF2-40B4-BE49-F238E27FC236}">
              <a16:creationId xmlns:a16="http://schemas.microsoft.com/office/drawing/2014/main" id="{87FCAC6A-18DF-4C07-B2C3-0AFB866DA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1" name="Text Box 1">
          <a:extLst>
            <a:ext uri="{FF2B5EF4-FFF2-40B4-BE49-F238E27FC236}">
              <a16:creationId xmlns:a16="http://schemas.microsoft.com/office/drawing/2014/main" id="{25580282-10EC-43D2-8ACB-F761412625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2" name="Text Box 1">
          <a:extLst>
            <a:ext uri="{FF2B5EF4-FFF2-40B4-BE49-F238E27FC236}">
              <a16:creationId xmlns:a16="http://schemas.microsoft.com/office/drawing/2014/main" id="{F5B8C9A0-9374-4A62-8EF5-C540B6F40C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3" name="Text Box 1">
          <a:extLst>
            <a:ext uri="{FF2B5EF4-FFF2-40B4-BE49-F238E27FC236}">
              <a16:creationId xmlns:a16="http://schemas.microsoft.com/office/drawing/2014/main" id="{D9097CAD-16B0-4569-883A-A8CE75C102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4" name="Text Box 1">
          <a:extLst>
            <a:ext uri="{FF2B5EF4-FFF2-40B4-BE49-F238E27FC236}">
              <a16:creationId xmlns:a16="http://schemas.microsoft.com/office/drawing/2014/main" id="{4260C385-96BE-4B3E-B7C3-562350BAD9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5" name="Text Box 1">
          <a:extLst>
            <a:ext uri="{FF2B5EF4-FFF2-40B4-BE49-F238E27FC236}">
              <a16:creationId xmlns:a16="http://schemas.microsoft.com/office/drawing/2014/main" id="{AE718228-3FC9-49BF-B303-D9C4B6C4E7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6" name="Text Box 1">
          <a:extLst>
            <a:ext uri="{FF2B5EF4-FFF2-40B4-BE49-F238E27FC236}">
              <a16:creationId xmlns:a16="http://schemas.microsoft.com/office/drawing/2014/main" id="{51772E41-D423-4EA1-9249-F656C2CC85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7" name="Text Box 1">
          <a:extLst>
            <a:ext uri="{FF2B5EF4-FFF2-40B4-BE49-F238E27FC236}">
              <a16:creationId xmlns:a16="http://schemas.microsoft.com/office/drawing/2014/main" id="{3356161E-5309-4560-BB39-E9E6260940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8" name="Text Box 1">
          <a:extLst>
            <a:ext uri="{FF2B5EF4-FFF2-40B4-BE49-F238E27FC236}">
              <a16:creationId xmlns:a16="http://schemas.microsoft.com/office/drawing/2014/main" id="{C363DDCB-B35F-4EB7-8398-74E2D00006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49" name="Text Box 1">
          <a:extLst>
            <a:ext uri="{FF2B5EF4-FFF2-40B4-BE49-F238E27FC236}">
              <a16:creationId xmlns:a16="http://schemas.microsoft.com/office/drawing/2014/main" id="{467DDA44-1D2E-4571-8377-7E4EF8805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0" name="Text Box 1">
          <a:extLst>
            <a:ext uri="{FF2B5EF4-FFF2-40B4-BE49-F238E27FC236}">
              <a16:creationId xmlns:a16="http://schemas.microsoft.com/office/drawing/2014/main" id="{E40EDC74-3F38-4B73-ADE8-A2D68E65C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1" name="Text Box 1">
          <a:extLst>
            <a:ext uri="{FF2B5EF4-FFF2-40B4-BE49-F238E27FC236}">
              <a16:creationId xmlns:a16="http://schemas.microsoft.com/office/drawing/2014/main" id="{8D70B551-5009-4419-8208-5395E4F071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2" name="Text Box 1">
          <a:extLst>
            <a:ext uri="{FF2B5EF4-FFF2-40B4-BE49-F238E27FC236}">
              <a16:creationId xmlns:a16="http://schemas.microsoft.com/office/drawing/2014/main" id="{C1EF9773-2CBA-4B7E-817D-72FD2D3367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3" name="Text Box 1">
          <a:extLst>
            <a:ext uri="{FF2B5EF4-FFF2-40B4-BE49-F238E27FC236}">
              <a16:creationId xmlns:a16="http://schemas.microsoft.com/office/drawing/2014/main" id="{7B8D13A7-8719-4285-A8EB-AAD199E080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4" name="Text Box 1">
          <a:extLst>
            <a:ext uri="{FF2B5EF4-FFF2-40B4-BE49-F238E27FC236}">
              <a16:creationId xmlns:a16="http://schemas.microsoft.com/office/drawing/2014/main" id="{1DA2C9F7-8A10-40CD-A5D9-2D0B95041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5" name="Text Box 1">
          <a:extLst>
            <a:ext uri="{FF2B5EF4-FFF2-40B4-BE49-F238E27FC236}">
              <a16:creationId xmlns:a16="http://schemas.microsoft.com/office/drawing/2014/main" id="{FFE2C8E9-A007-4266-B1F3-73CFD6480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6" name="Text Box 1">
          <a:extLst>
            <a:ext uri="{FF2B5EF4-FFF2-40B4-BE49-F238E27FC236}">
              <a16:creationId xmlns:a16="http://schemas.microsoft.com/office/drawing/2014/main" id="{6FC37DCD-BABB-4FAF-9F65-A963AD3D39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7" name="Text Box 1">
          <a:extLst>
            <a:ext uri="{FF2B5EF4-FFF2-40B4-BE49-F238E27FC236}">
              <a16:creationId xmlns:a16="http://schemas.microsoft.com/office/drawing/2014/main" id="{7D109264-3FD9-4030-9DEE-41D343547D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8" name="Text Box 1">
          <a:extLst>
            <a:ext uri="{FF2B5EF4-FFF2-40B4-BE49-F238E27FC236}">
              <a16:creationId xmlns:a16="http://schemas.microsoft.com/office/drawing/2014/main" id="{1DD03281-7FF3-4FFE-A69B-2C0E724C15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59" name="Text Box 1">
          <a:extLst>
            <a:ext uri="{FF2B5EF4-FFF2-40B4-BE49-F238E27FC236}">
              <a16:creationId xmlns:a16="http://schemas.microsoft.com/office/drawing/2014/main" id="{5EB60F4C-65D1-4151-B889-8D897BFE77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0" name="Text Box 1">
          <a:extLst>
            <a:ext uri="{FF2B5EF4-FFF2-40B4-BE49-F238E27FC236}">
              <a16:creationId xmlns:a16="http://schemas.microsoft.com/office/drawing/2014/main" id="{7F70BE47-79DE-4B39-84EB-9D823B7FD4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1" name="Text Box 1">
          <a:extLst>
            <a:ext uri="{FF2B5EF4-FFF2-40B4-BE49-F238E27FC236}">
              <a16:creationId xmlns:a16="http://schemas.microsoft.com/office/drawing/2014/main" id="{F74E282D-C3FE-44E8-9399-87AD306CE2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2" name="Text Box 1">
          <a:extLst>
            <a:ext uri="{FF2B5EF4-FFF2-40B4-BE49-F238E27FC236}">
              <a16:creationId xmlns:a16="http://schemas.microsoft.com/office/drawing/2014/main" id="{A646BFFD-976E-4D6A-833A-84825E3EF8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3" name="Text Box 1">
          <a:extLst>
            <a:ext uri="{FF2B5EF4-FFF2-40B4-BE49-F238E27FC236}">
              <a16:creationId xmlns:a16="http://schemas.microsoft.com/office/drawing/2014/main" id="{F0913435-5DD9-4107-84BF-D285A37C55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4" name="Text Box 1">
          <a:extLst>
            <a:ext uri="{FF2B5EF4-FFF2-40B4-BE49-F238E27FC236}">
              <a16:creationId xmlns:a16="http://schemas.microsoft.com/office/drawing/2014/main" id="{1E4252AB-EC71-439E-B1E0-162214AB5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5" name="Text Box 1">
          <a:extLst>
            <a:ext uri="{FF2B5EF4-FFF2-40B4-BE49-F238E27FC236}">
              <a16:creationId xmlns:a16="http://schemas.microsoft.com/office/drawing/2014/main" id="{F39A0754-4272-45D5-BEF6-55EDC751FA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6" name="Text Box 1">
          <a:extLst>
            <a:ext uri="{FF2B5EF4-FFF2-40B4-BE49-F238E27FC236}">
              <a16:creationId xmlns:a16="http://schemas.microsoft.com/office/drawing/2014/main" id="{3A164A28-A96A-4E0B-A1D4-DC4896BF54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7" name="Text Box 1">
          <a:extLst>
            <a:ext uri="{FF2B5EF4-FFF2-40B4-BE49-F238E27FC236}">
              <a16:creationId xmlns:a16="http://schemas.microsoft.com/office/drawing/2014/main" id="{57AB6252-0719-417C-9A5E-CBBC21DA74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8" name="Text Box 1">
          <a:extLst>
            <a:ext uri="{FF2B5EF4-FFF2-40B4-BE49-F238E27FC236}">
              <a16:creationId xmlns:a16="http://schemas.microsoft.com/office/drawing/2014/main" id="{B3199A31-C883-4E61-BF3C-46513CE2D6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69" name="Text Box 1">
          <a:extLst>
            <a:ext uri="{FF2B5EF4-FFF2-40B4-BE49-F238E27FC236}">
              <a16:creationId xmlns:a16="http://schemas.microsoft.com/office/drawing/2014/main" id="{3390B091-EEC2-42ED-8160-10F5CC5B1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0" name="Text Box 1">
          <a:extLst>
            <a:ext uri="{FF2B5EF4-FFF2-40B4-BE49-F238E27FC236}">
              <a16:creationId xmlns:a16="http://schemas.microsoft.com/office/drawing/2014/main" id="{8EB702E6-F5A1-4479-8F66-BAC78A771A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1" name="Text Box 1">
          <a:extLst>
            <a:ext uri="{FF2B5EF4-FFF2-40B4-BE49-F238E27FC236}">
              <a16:creationId xmlns:a16="http://schemas.microsoft.com/office/drawing/2014/main" id="{86844E1A-DF34-4E6E-9DD6-68E08DFA7D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2" name="Text Box 1">
          <a:extLst>
            <a:ext uri="{FF2B5EF4-FFF2-40B4-BE49-F238E27FC236}">
              <a16:creationId xmlns:a16="http://schemas.microsoft.com/office/drawing/2014/main" id="{B50E531E-1D5E-4E90-BFD7-B50F14FDFB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3" name="Text Box 1">
          <a:extLst>
            <a:ext uri="{FF2B5EF4-FFF2-40B4-BE49-F238E27FC236}">
              <a16:creationId xmlns:a16="http://schemas.microsoft.com/office/drawing/2014/main" id="{F7D05FFF-1A09-4F0A-ACBA-EDB47C8474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4" name="Text Box 1">
          <a:extLst>
            <a:ext uri="{FF2B5EF4-FFF2-40B4-BE49-F238E27FC236}">
              <a16:creationId xmlns:a16="http://schemas.microsoft.com/office/drawing/2014/main" id="{6B9844D7-46CE-44AA-B5C5-02BD6A0869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5" name="Text Box 1">
          <a:extLst>
            <a:ext uri="{FF2B5EF4-FFF2-40B4-BE49-F238E27FC236}">
              <a16:creationId xmlns:a16="http://schemas.microsoft.com/office/drawing/2014/main" id="{DE16CD88-FE29-4F9E-A32E-83E830F695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6" name="Text Box 1">
          <a:extLst>
            <a:ext uri="{FF2B5EF4-FFF2-40B4-BE49-F238E27FC236}">
              <a16:creationId xmlns:a16="http://schemas.microsoft.com/office/drawing/2014/main" id="{0896965E-BBF9-483F-8CB8-F2B7B84F8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7" name="Text Box 1">
          <a:extLst>
            <a:ext uri="{FF2B5EF4-FFF2-40B4-BE49-F238E27FC236}">
              <a16:creationId xmlns:a16="http://schemas.microsoft.com/office/drawing/2014/main" id="{45DC5A7A-8477-4B23-98CA-8F589BD1DC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8" name="Text Box 1">
          <a:extLst>
            <a:ext uri="{FF2B5EF4-FFF2-40B4-BE49-F238E27FC236}">
              <a16:creationId xmlns:a16="http://schemas.microsoft.com/office/drawing/2014/main" id="{65D5F847-5AFA-418B-B356-F94D963284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79" name="Text Box 1">
          <a:extLst>
            <a:ext uri="{FF2B5EF4-FFF2-40B4-BE49-F238E27FC236}">
              <a16:creationId xmlns:a16="http://schemas.microsoft.com/office/drawing/2014/main" id="{A03CAAA2-DEFB-4C91-AF60-6E12549920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0" name="Text Box 1">
          <a:extLst>
            <a:ext uri="{FF2B5EF4-FFF2-40B4-BE49-F238E27FC236}">
              <a16:creationId xmlns:a16="http://schemas.microsoft.com/office/drawing/2014/main" id="{370AE74F-D0A4-4F64-B0A6-50DEE5CC8E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1" name="Text Box 1">
          <a:extLst>
            <a:ext uri="{FF2B5EF4-FFF2-40B4-BE49-F238E27FC236}">
              <a16:creationId xmlns:a16="http://schemas.microsoft.com/office/drawing/2014/main" id="{3AA7508A-1027-4458-B017-85610DB65C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2" name="Text Box 1">
          <a:extLst>
            <a:ext uri="{FF2B5EF4-FFF2-40B4-BE49-F238E27FC236}">
              <a16:creationId xmlns:a16="http://schemas.microsoft.com/office/drawing/2014/main" id="{400A7AA0-36CC-4634-9D04-0FFDD2AAE2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3" name="Text Box 1">
          <a:extLst>
            <a:ext uri="{FF2B5EF4-FFF2-40B4-BE49-F238E27FC236}">
              <a16:creationId xmlns:a16="http://schemas.microsoft.com/office/drawing/2014/main" id="{7839C23A-FF43-4F81-9B0D-C44493C984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4" name="Text Box 1">
          <a:extLst>
            <a:ext uri="{FF2B5EF4-FFF2-40B4-BE49-F238E27FC236}">
              <a16:creationId xmlns:a16="http://schemas.microsoft.com/office/drawing/2014/main" id="{98C040EB-EC57-4368-B858-34EA363894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5" name="Text Box 1">
          <a:extLst>
            <a:ext uri="{FF2B5EF4-FFF2-40B4-BE49-F238E27FC236}">
              <a16:creationId xmlns:a16="http://schemas.microsoft.com/office/drawing/2014/main" id="{F5BF97B9-D7FB-4F1C-A687-610DAE5C65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6" name="Text Box 1">
          <a:extLst>
            <a:ext uri="{FF2B5EF4-FFF2-40B4-BE49-F238E27FC236}">
              <a16:creationId xmlns:a16="http://schemas.microsoft.com/office/drawing/2014/main" id="{84D8728F-C7AA-4D9C-9517-7392E32AB2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7" name="Text Box 1">
          <a:extLst>
            <a:ext uri="{FF2B5EF4-FFF2-40B4-BE49-F238E27FC236}">
              <a16:creationId xmlns:a16="http://schemas.microsoft.com/office/drawing/2014/main" id="{ADB4DBB8-93E2-46D3-9043-951AA6DAFE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8" name="Text Box 1">
          <a:extLst>
            <a:ext uri="{FF2B5EF4-FFF2-40B4-BE49-F238E27FC236}">
              <a16:creationId xmlns:a16="http://schemas.microsoft.com/office/drawing/2014/main" id="{4C78E631-8716-4A8F-9B90-95E2081D8A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89" name="Text Box 1">
          <a:extLst>
            <a:ext uri="{FF2B5EF4-FFF2-40B4-BE49-F238E27FC236}">
              <a16:creationId xmlns:a16="http://schemas.microsoft.com/office/drawing/2014/main" id="{C9782565-8FCA-4F76-9126-72670BA195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0" name="Text Box 1">
          <a:extLst>
            <a:ext uri="{FF2B5EF4-FFF2-40B4-BE49-F238E27FC236}">
              <a16:creationId xmlns:a16="http://schemas.microsoft.com/office/drawing/2014/main" id="{F113C9D0-83CB-4F1B-B9F6-2F1816E28F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1" name="Text Box 1">
          <a:extLst>
            <a:ext uri="{FF2B5EF4-FFF2-40B4-BE49-F238E27FC236}">
              <a16:creationId xmlns:a16="http://schemas.microsoft.com/office/drawing/2014/main" id="{46CE32A4-11E5-4B8C-89BC-1D2ECA6C98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2" name="Text Box 1">
          <a:extLst>
            <a:ext uri="{FF2B5EF4-FFF2-40B4-BE49-F238E27FC236}">
              <a16:creationId xmlns:a16="http://schemas.microsoft.com/office/drawing/2014/main" id="{4B3A0FED-13CA-43F6-850E-9FB2C2C29B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3" name="Text Box 1">
          <a:extLst>
            <a:ext uri="{FF2B5EF4-FFF2-40B4-BE49-F238E27FC236}">
              <a16:creationId xmlns:a16="http://schemas.microsoft.com/office/drawing/2014/main" id="{7AE2F1A2-F93F-4DE1-B564-3BDD568D27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4" name="Text Box 1">
          <a:extLst>
            <a:ext uri="{FF2B5EF4-FFF2-40B4-BE49-F238E27FC236}">
              <a16:creationId xmlns:a16="http://schemas.microsoft.com/office/drawing/2014/main" id="{60BD51E3-8E73-44BF-8C91-F84C214A65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5" name="Text Box 1">
          <a:extLst>
            <a:ext uri="{FF2B5EF4-FFF2-40B4-BE49-F238E27FC236}">
              <a16:creationId xmlns:a16="http://schemas.microsoft.com/office/drawing/2014/main" id="{05FEE001-7FF6-430C-AEA8-9FCDC30456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6" name="Text Box 1">
          <a:extLst>
            <a:ext uri="{FF2B5EF4-FFF2-40B4-BE49-F238E27FC236}">
              <a16:creationId xmlns:a16="http://schemas.microsoft.com/office/drawing/2014/main" id="{06A1E9DB-9AC6-46EC-9CDF-B5A580475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7" name="Text Box 1">
          <a:extLst>
            <a:ext uri="{FF2B5EF4-FFF2-40B4-BE49-F238E27FC236}">
              <a16:creationId xmlns:a16="http://schemas.microsoft.com/office/drawing/2014/main" id="{CBCAB6C7-71A5-4FF1-9C65-EAD06FC2A8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8" name="Text Box 1">
          <a:extLst>
            <a:ext uri="{FF2B5EF4-FFF2-40B4-BE49-F238E27FC236}">
              <a16:creationId xmlns:a16="http://schemas.microsoft.com/office/drawing/2014/main" id="{CEA17B48-59EA-4D49-B075-C0442BD91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5999" name="Text Box 1">
          <a:extLst>
            <a:ext uri="{FF2B5EF4-FFF2-40B4-BE49-F238E27FC236}">
              <a16:creationId xmlns:a16="http://schemas.microsoft.com/office/drawing/2014/main" id="{E1798CD5-E106-4E07-A54A-656CD93A0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0" name="Text Box 1">
          <a:extLst>
            <a:ext uri="{FF2B5EF4-FFF2-40B4-BE49-F238E27FC236}">
              <a16:creationId xmlns:a16="http://schemas.microsoft.com/office/drawing/2014/main" id="{C0202FD9-DF69-4EE7-9AC9-5D2D6CBB2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1" name="Text Box 1">
          <a:extLst>
            <a:ext uri="{FF2B5EF4-FFF2-40B4-BE49-F238E27FC236}">
              <a16:creationId xmlns:a16="http://schemas.microsoft.com/office/drawing/2014/main" id="{CEC82B79-3B48-43AF-AF4A-7B6825CA71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2" name="Text Box 1">
          <a:extLst>
            <a:ext uri="{FF2B5EF4-FFF2-40B4-BE49-F238E27FC236}">
              <a16:creationId xmlns:a16="http://schemas.microsoft.com/office/drawing/2014/main" id="{BF7F9675-4A53-4CEB-B1F9-7817B58FCB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3" name="Text Box 1">
          <a:extLst>
            <a:ext uri="{FF2B5EF4-FFF2-40B4-BE49-F238E27FC236}">
              <a16:creationId xmlns:a16="http://schemas.microsoft.com/office/drawing/2014/main" id="{984D887A-D095-426F-94A3-A384B59547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4" name="Text Box 1">
          <a:extLst>
            <a:ext uri="{FF2B5EF4-FFF2-40B4-BE49-F238E27FC236}">
              <a16:creationId xmlns:a16="http://schemas.microsoft.com/office/drawing/2014/main" id="{76A430D0-30EE-4270-84E6-4D55853C31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5" name="Text Box 1">
          <a:extLst>
            <a:ext uri="{FF2B5EF4-FFF2-40B4-BE49-F238E27FC236}">
              <a16:creationId xmlns:a16="http://schemas.microsoft.com/office/drawing/2014/main" id="{F95FCDA7-762D-4832-A32D-71B0320346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6" name="Text Box 1">
          <a:extLst>
            <a:ext uri="{FF2B5EF4-FFF2-40B4-BE49-F238E27FC236}">
              <a16:creationId xmlns:a16="http://schemas.microsoft.com/office/drawing/2014/main" id="{F43F02F5-8F2C-4B78-AE2B-0E90228B09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7" name="Text Box 1">
          <a:extLst>
            <a:ext uri="{FF2B5EF4-FFF2-40B4-BE49-F238E27FC236}">
              <a16:creationId xmlns:a16="http://schemas.microsoft.com/office/drawing/2014/main" id="{2D3ED022-CD89-446B-8CBB-47FA234118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8" name="Text Box 1">
          <a:extLst>
            <a:ext uri="{FF2B5EF4-FFF2-40B4-BE49-F238E27FC236}">
              <a16:creationId xmlns:a16="http://schemas.microsoft.com/office/drawing/2014/main" id="{26FCBA98-F2EA-4381-964F-457B9C86E9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09" name="Text Box 1">
          <a:extLst>
            <a:ext uri="{FF2B5EF4-FFF2-40B4-BE49-F238E27FC236}">
              <a16:creationId xmlns:a16="http://schemas.microsoft.com/office/drawing/2014/main" id="{B71F93EF-2C5E-4852-8D3B-652D5801EA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0" name="Text Box 1">
          <a:extLst>
            <a:ext uri="{FF2B5EF4-FFF2-40B4-BE49-F238E27FC236}">
              <a16:creationId xmlns:a16="http://schemas.microsoft.com/office/drawing/2014/main" id="{24DDF44E-10C4-4F3F-87D9-4847E5A708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1" name="Text Box 1">
          <a:extLst>
            <a:ext uri="{FF2B5EF4-FFF2-40B4-BE49-F238E27FC236}">
              <a16:creationId xmlns:a16="http://schemas.microsoft.com/office/drawing/2014/main" id="{B66BEF9B-34B0-4EE8-AAB5-A30B5BD73B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2" name="Text Box 1">
          <a:extLst>
            <a:ext uri="{FF2B5EF4-FFF2-40B4-BE49-F238E27FC236}">
              <a16:creationId xmlns:a16="http://schemas.microsoft.com/office/drawing/2014/main" id="{A4076624-BE71-44A1-B2EC-FC06FA14F1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3" name="Text Box 1">
          <a:extLst>
            <a:ext uri="{FF2B5EF4-FFF2-40B4-BE49-F238E27FC236}">
              <a16:creationId xmlns:a16="http://schemas.microsoft.com/office/drawing/2014/main" id="{CF00A82D-D968-49BC-A075-89B67C84C3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4" name="Text Box 1">
          <a:extLst>
            <a:ext uri="{FF2B5EF4-FFF2-40B4-BE49-F238E27FC236}">
              <a16:creationId xmlns:a16="http://schemas.microsoft.com/office/drawing/2014/main" id="{89F3AF5E-8C79-44BD-9F5E-E501F95DEA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5" name="Text Box 1">
          <a:extLst>
            <a:ext uri="{FF2B5EF4-FFF2-40B4-BE49-F238E27FC236}">
              <a16:creationId xmlns:a16="http://schemas.microsoft.com/office/drawing/2014/main" id="{97CFDAD2-6E70-4CE8-A96E-0467810D09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6" name="Text Box 1">
          <a:extLst>
            <a:ext uri="{FF2B5EF4-FFF2-40B4-BE49-F238E27FC236}">
              <a16:creationId xmlns:a16="http://schemas.microsoft.com/office/drawing/2014/main" id="{4EF3201B-7148-4475-A378-18638A0352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7" name="Text Box 1">
          <a:extLst>
            <a:ext uri="{FF2B5EF4-FFF2-40B4-BE49-F238E27FC236}">
              <a16:creationId xmlns:a16="http://schemas.microsoft.com/office/drawing/2014/main" id="{242F2805-E676-4D6C-9AC9-A2FD10542B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8" name="Text Box 1">
          <a:extLst>
            <a:ext uri="{FF2B5EF4-FFF2-40B4-BE49-F238E27FC236}">
              <a16:creationId xmlns:a16="http://schemas.microsoft.com/office/drawing/2014/main" id="{0DEB1419-426D-4A44-B058-D39A201C3A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19" name="Text Box 1">
          <a:extLst>
            <a:ext uri="{FF2B5EF4-FFF2-40B4-BE49-F238E27FC236}">
              <a16:creationId xmlns:a16="http://schemas.microsoft.com/office/drawing/2014/main" id="{E7054347-338A-4BCB-8C91-A476CF5EDB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0" name="Text Box 1">
          <a:extLst>
            <a:ext uri="{FF2B5EF4-FFF2-40B4-BE49-F238E27FC236}">
              <a16:creationId xmlns:a16="http://schemas.microsoft.com/office/drawing/2014/main" id="{CB5CDF2D-C6FB-48FB-B99A-F08E1257B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1" name="Text Box 1">
          <a:extLst>
            <a:ext uri="{FF2B5EF4-FFF2-40B4-BE49-F238E27FC236}">
              <a16:creationId xmlns:a16="http://schemas.microsoft.com/office/drawing/2014/main" id="{FC60A3AA-355E-496A-AEFB-01C224A295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2" name="Text Box 1">
          <a:extLst>
            <a:ext uri="{FF2B5EF4-FFF2-40B4-BE49-F238E27FC236}">
              <a16:creationId xmlns:a16="http://schemas.microsoft.com/office/drawing/2014/main" id="{C77E9D4D-B12B-4D6B-B75F-6DCD1E1D9A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3" name="Text Box 1">
          <a:extLst>
            <a:ext uri="{FF2B5EF4-FFF2-40B4-BE49-F238E27FC236}">
              <a16:creationId xmlns:a16="http://schemas.microsoft.com/office/drawing/2014/main" id="{97312C9D-2ACD-4774-9B0B-1F23EFA9EA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4" name="Text Box 1">
          <a:extLst>
            <a:ext uri="{FF2B5EF4-FFF2-40B4-BE49-F238E27FC236}">
              <a16:creationId xmlns:a16="http://schemas.microsoft.com/office/drawing/2014/main" id="{43F19AE2-F1BD-4E22-A163-3D33196DCA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5" name="Text Box 1">
          <a:extLst>
            <a:ext uri="{FF2B5EF4-FFF2-40B4-BE49-F238E27FC236}">
              <a16:creationId xmlns:a16="http://schemas.microsoft.com/office/drawing/2014/main" id="{D9E7DDB3-5E3A-42E6-88B1-C555D4216F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6" name="Text Box 1">
          <a:extLst>
            <a:ext uri="{FF2B5EF4-FFF2-40B4-BE49-F238E27FC236}">
              <a16:creationId xmlns:a16="http://schemas.microsoft.com/office/drawing/2014/main" id="{160CEBDC-F445-4234-A585-95A21B9915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7" name="Text Box 1">
          <a:extLst>
            <a:ext uri="{FF2B5EF4-FFF2-40B4-BE49-F238E27FC236}">
              <a16:creationId xmlns:a16="http://schemas.microsoft.com/office/drawing/2014/main" id="{B3919F2F-646C-407F-9459-8C1D4141E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8" name="Text Box 1">
          <a:extLst>
            <a:ext uri="{FF2B5EF4-FFF2-40B4-BE49-F238E27FC236}">
              <a16:creationId xmlns:a16="http://schemas.microsoft.com/office/drawing/2014/main" id="{CA1E15F7-653E-4BA2-BFC6-D5C3DA621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29" name="Text Box 1">
          <a:extLst>
            <a:ext uri="{FF2B5EF4-FFF2-40B4-BE49-F238E27FC236}">
              <a16:creationId xmlns:a16="http://schemas.microsoft.com/office/drawing/2014/main" id="{C6F5C905-6A87-46F7-9B7A-81DB511FAE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0" name="Text Box 1">
          <a:extLst>
            <a:ext uri="{FF2B5EF4-FFF2-40B4-BE49-F238E27FC236}">
              <a16:creationId xmlns:a16="http://schemas.microsoft.com/office/drawing/2014/main" id="{1695B4FD-53FB-46FA-AC6C-6AB5BFED2E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1" name="Text Box 1">
          <a:extLst>
            <a:ext uri="{FF2B5EF4-FFF2-40B4-BE49-F238E27FC236}">
              <a16:creationId xmlns:a16="http://schemas.microsoft.com/office/drawing/2014/main" id="{C5115BF6-A566-4076-86E8-9E6D169380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2" name="Text Box 1">
          <a:extLst>
            <a:ext uri="{FF2B5EF4-FFF2-40B4-BE49-F238E27FC236}">
              <a16:creationId xmlns:a16="http://schemas.microsoft.com/office/drawing/2014/main" id="{4BC95E9D-8957-4A7C-9A2B-BF149F910D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3" name="Text Box 1">
          <a:extLst>
            <a:ext uri="{FF2B5EF4-FFF2-40B4-BE49-F238E27FC236}">
              <a16:creationId xmlns:a16="http://schemas.microsoft.com/office/drawing/2014/main" id="{E9233926-4EE5-4971-BEC5-6A5BB38B06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4" name="Text Box 1">
          <a:extLst>
            <a:ext uri="{FF2B5EF4-FFF2-40B4-BE49-F238E27FC236}">
              <a16:creationId xmlns:a16="http://schemas.microsoft.com/office/drawing/2014/main" id="{7624D0B5-623D-464D-A198-E3AEB1B548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5" name="Text Box 1">
          <a:extLst>
            <a:ext uri="{FF2B5EF4-FFF2-40B4-BE49-F238E27FC236}">
              <a16:creationId xmlns:a16="http://schemas.microsoft.com/office/drawing/2014/main" id="{7DADF806-B23F-4012-8B4A-988BC5765C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6" name="Text Box 1">
          <a:extLst>
            <a:ext uri="{FF2B5EF4-FFF2-40B4-BE49-F238E27FC236}">
              <a16:creationId xmlns:a16="http://schemas.microsoft.com/office/drawing/2014/main" id="{D4E0B11B-05C8-4480-B83B-71DF557A2F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7" name="Text Box 1">
          <a:extLst>
            <a:ext uri="{FF2B5EF4-FFF2-40B4-BE49-F238E27FC236}">
              <a16:creationId xmlns:a16="http://schemas.microsoft.com/office/drawing/2014/main" id="{A2FA8C5B-CC15-455A-A920-6363A41535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8" name="Text Box 1">
          <a:extLst>
            <a:ext uri="{FF2B5EF4-FFF2-40B4-BE49-F238E27FC236}">
              <a16:creationId xmlns:a16="http://schemas.microsoft.com/office/drawing/2014/main" id="{A580E561-F4CF-4B98-A8D3-37C8EAFE99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39" name="Text Box 1">
          <a:extLst>
            <a:ext uri="{FF2B5EF4-FFF2-40B4-BE49-F238E27FC236}">
              <a16:creationId xmlns:a16="http://schemas.microsoft.com/office/drawing/2014/main" id="{2CDC11DF-A810-4671-96E3-ECD89D74FD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0" name="Text Box 1">
          <a:extLst>
            <a:ext uri="{FF2B5EF4-FFF2-40B4-BE49-F238E27FC236}">
              <a16:creationId xmlns:a16="http://schemas.microsoft.com/office/drawing/2014/main" id="{0452CA6B-A1D8-4181-8992-AA6566BBBD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1" name="Text Box 1">
          <a:extLst>
            <a:ext uri="{FF2B5EF4-FFF2-40B4-BE49-F238E27FC236}">
              <a16:creationId xmlns:a16="http://schemas.microsoft.com/office/drawing/2014/main" id="{5E5B7BD4-9DB2-43DB-90E2-E507E6B226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2" name="Text Box 1">
          <a:extLst>
            <a:ext uri="{FF2B5EF4-FFF2-40B4-BE49-F238E27FC236}">
              <a16:creationId xmlns:a16="http://schemas.microsoft.com/office/drawing/2014/main" id="{25FB27FB-FC5E-4F57-962A-5B6244E1A5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3" name="Text Box 1">
          <a:extLst>
            <a:ext uri="{FF2B5EF4-FFF2-40B4-BE49-F238E27FC236}">
              <a16:creationId xmlns:a16="http://schemas.microsoft.com/office/drawing/2014/main" id="{0143CABD-DE31-4DE3-B8B6-D8B9A7EEE2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4" name="Text Box 1">
          <a:extLst>
            <a:ext uri="{FF2B5EF4-FFF2-40B4-BE49-F238E27FC236}">
              <a16:creationId xmlns:a16="http://schemas.microsoft.com/office/drawing/2014/main" id="{105367B5-309D-4FF9-B63F-60388C453F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5" name="Text Box 1">
          <a:extLst>
            <a:ext uri="{FF2B5EF4-FFF2-40B4-BE49-F238E27FC236}">
              <a16:creationId xmlns:a16="http://schemas.microsoft.com/office/drawing/2014/main" id="{22476570-717D-44DB-A839-9A344B9371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6" name="Text Box 1">
          <a:extLst>
            <a:ext uri="{FF2B5EF4-FFF2-40B4-BE49-F238E27FC236}">
              <a16:creationId xmlns:a16="http://schemas.microsoft.com/office/drawing/2014/main" id="{F9EAC7AB-81D5-43DC-AFA9-AE154D78DA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7" name="Text Box 1">
          <a:extLst>
            <a:ext uri="{FF2B5EF4-FFF2-40B4-BE49-F238E27FC236}">
              <a16:creationId xmlns:a16="http://schemas.microsoft.com/office/drawing/2014/main" id="{040899BC-B374-410B-844C-024E0B69B2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8" name="Text Box 1">
          <a:extLst>
            <a:ext uri="{FF2B5EF4-FFF2-40B4-BE49-F238E27FC236}">
              <a16:creationId xmlns:a16="http://schemas.microsoft.com/office/drawing/2014/main" id="{56D36AC6-FB05-4F70-B363-35FEF4E7B7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49" name="Text Box 1">
          <a:extLst>
            <a:ext uri="{FF2B5EF4-FFF2-40B4-BE49-F238E27FC236}">
              <a16:creationId xmlns:a16="http://schemas.microsoft.com/office/drawing/2014/main" id="{79BC4DCD-3FAE-4143-BAEC-7D88C18ABB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0" name="Text Box 1">
          <a:extLst>
            <a:ext uri="{FF2B5EF4-FFF2-40B4-BE49-F238E27FC236}">
              <a16:creationId xmlns:a16="http://schemas.microsoft.com/office/drawing/2014/main" id="{2762F23C-F610-4D57-8359-77D96AB249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1" name="Text Box 1">
          <a:extLst>
            <a:ext uri="{FF2B5EF4-FFF2-40B4-BE49-F238E27FC236}">
              <a16:creationId xmlns:a16="http://schemas.microsoft.com/office/drawing/2014/main" id="{BFAD0F32-B471-457A-8F09-DC4DEBAB47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2" name="Text Box 1">
          <a:extLst>
            <a:ext uri="{FF2B5EF4-FFF2-40B4-BE49-F238E27FC236}">
              <a16:creationId xmlns:a16="http://schemas.microsoft.com/office/drawing/2014/main" id="{1098B1DC-3DB4-4FA0-A0F1-EE20266934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3" name="Text Box 1">
          <a:extLst>
            <a:ext uri="{FF2B5EF4-FFF2-40B4-BE49-F238E27FC236}">
              <a16:creationId xmlns:a16="http://schemas.microsoft.com/office/drawing/2014/main" id="{F3A4F622-9CFA-4001-92D5-ECA8821B26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4" name="Text Box 1">
          <a:extLst>
            <a:ext uri="{FF2B5EF4-FFF2-40B4-BE49-F238E27FC236}">
              <a16:creationId xmlns:a16="http://schemas.microsoft.com/office/drawing/2014/main" id="{D766F24F-BD60-40F6-ABF7-C56B71830D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5" name="Text Box 1">
          <a:extLst>
            <a:ext uri="{FF2B5EF4-FFF2-40B4-BE49-F238E27FC236}">
              <a16:creationId xmlns:a16="http://schemas.microsoft.com/office/drawing/2014/main" id="{140ECF92-C453-4641-9CF8-CAB001AEE5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6" name="Text Box 1">
          <a:extLst>
            <a:ext uri="{FF2B5EF4-FFF2-40B4-BE49-F238E27FC236}">
              <a16:creationId xmlns:a16="http://schemas.microsoft.com/office/drawing/2014/main" id="{1D8B7F92-B93F-463B-AD1B-B156F5147D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7" name="Text Box 1">
          <a:extLst>
            <a:ext uri="{FF2B5EF4-FFF2-40B4-BE49-F238E27FC236}">
              <a16:creationId xmlns:a16="http://schemas.microsoft.com/office/drawing/2014/main" id="{ECDEEF8B-CA60-4B91-AE87-47F409856B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8" name="Text Box 1">
          <a:extLst>
            <a:ext uri="{FF2B5EF4-FFF2-40B4-BE49-F238E27FC236}">
              <a16:creationId xmlns:a16="http://schemas.microsoft.com/office/drawing/2014/main" id="{B29C97D3-A8D2-4431-A47D-DD6FF52695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59" name="Text Box 1">
          <a:extLst>
            <a:ext uri="{FF2B5EF4-FFF2-40B4-BE49-F238E27FC236}">
              <a16:creationId xmlns:a16="http://schemas.microsoft.com/office/drawing/2014/main" id="{3FF2E80E-E368-4383-9807-6D8F1A9322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0" name="Text Box 1">
          <a:extLst>
            <a:ext uri="{FF2B5EF4-FFF2-40B4-BE49-F238E27FC236}">
              <a16:creationId xmlns:a16="http://schemas.microsoft.com/office/drawing/2014/main" id="{0A913242-7354-4D27-B871-663A327098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1" name="Text Box 1">
          <a:extLst>
            <a:ext uri="{FF2B5EF4-FFF2-40B4-BE49-F238E27FC236}">
              <a16:creationId xmlns:a16="http://schemas.microsoft.com/office/drawing/2014/main" id="{510532AD-1481-46B0-9D78-6E1412773F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2" name="Text Box 1">
          <a:extLst>
            <a:ext uri="{FF2B5EF4-FFF2-40B4-BE49-F238E27FC236}">
              <a16:creationId xmlns:a16="http://schemas.microsoft.com/office/drawing/2014/main" id="{EB4FAA1F-D985-4933-952D-6CC0F8A5A8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3" name="Text Box 1">
          <a:extLst>
            <a:ext uri="{FF2B5EF4-FFF2-40B4-BE49-F238E27FC236}">
              <a16:creationId xmlns:a16="http://schemas.microsoft.com/office/drawing/2014/main" id="{A9BD09B0-5D21-4AD1-8011-830175D866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4" name="Text Box 1">
          <a:extLst>
            <a:ext uri="{FF2B5EF4-FFF2-40B4-BE49-F238E27FC236}">
              <a16:creationId xmlns:a16="http://schemas.microsoft.com/office/drawing/2014/main" id="{50D139E8-2C22-44E0-BEB2-5CA6AB68C4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5" name="Text Box 1">
          <a:extLst>
            <a:ext uri="{FF2B5EF4-FFF2-40B4-BE49-F238E27FC236}">
              <a16:creationId xmlns:a16="http://schemas.microsoft.com/office/drawing/2014/main" id="{61BD298B-09AF-4245-8DFD-4D4513514D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6" name="Text Box 1">
          <a:extLst>
            <a:ext uri="{FF2B5EF4-FFF2-40B4-BE49-F238E27FC236}">
              <a16:creationId xmlns:a16="http://schemas.microsoft.com/office/drawing/2014/main" id="{1E0F8DB9-0D81-435C-A786-AF0EC7B3F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7" name="Text Box 1">
          <a:extLst>
            <a:ext uri="{FF2B5EF4-FFF2-40B4-BE49-F238E27FC236}">
              <a16:creationId xmlns:a16="http://schemas.microsoft.com/office/drawing/2014/main" id="{7C4C3516-B505-4909-B66F-87D0E2E43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8" name="Text Box 1">
          <a:extLst>
            <a:ext uri="{FF2B5EF4-FFF2-40B4-BE49-F238E27FC236}">
              <a16:creationId xmlns:a16="http://schemas.microsoft.com/office/drawing/2014/main" id="{68842BFD-916C-4F53-AD40-9E4F214E9E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69" name="Text Box 1">
          <a:extLst>
            <a:ext uri="{FF2B5EF4-FFF2-40B4-BE49-F238E27FC236}">
              <a16:creationId xmlns:a16="http://schemas.microsoft.com/office/drawing/2014/main" id="{9EE2C87D-EE58-4D2B-8C42-226E8494B0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0" name="Text Box 1">
          <a:extLst>
            <a:ext uri="{FF2B5EF4-FFF2-40B4-BE49-F238E27FC236}">
              <a16:creationId xmlns:a16="http://schemas.microsoft.com/office/drawing/2014/main" id="{1F0F8EE2-35AE-419F-85DC-72289D51E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1" name="Text Box 1">
          <a:extLst>
            <a:ext uri="{FF2B5EF4-FFF2-40B4-BE49-F238E27FC236}">
              <a16:creationId xmlns:a16="http://schemas.microsoft.com/office/drawing/2014/main" id="{E2D89285-D147-4D9D-9DD1-BFCB75D5BD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2" name="Text Box 1">
          <a:extLst>
            <a:ext uri="{FF2B5EF4-FFF2-40B4-BE49-F238E27FC236}">
              <a16:creationId xmlns:a16="http://schemas.microsoft.com/office/drawing/2014/main" id="{C804C44F-D1BE-4295-858A-72E908AD6A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3" name="Text Box 1">
          <a:extLst>
            <a:ext uri="{FF2B5EF4-FFF2-40B4-BE49-F238E27FC236}">
              <a16:creationId xmlns:a16="http://schemas.microsoft.com/office/drawing/2014/main" id="{EBB9261D-E8F6-40E0-BEB9-D179B72D10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4" name="Text Box 1">
          <a:extLst>
            <a:ext uri="{FF2B5EF4-FFF2-40B4-BE49-F238E27FC236}">
              <a16:creationId xmlns:a16="http://schemas.microsoft.com/office/drawing/2014/main" id="{136B2E50-D177-47F3-BD59-3AC2E1B61D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5" name="Text Box 1">
          <a:extLst>
            <a:ext uri="{FF2B5EF4-FFF2-40B4-BE49-F238E27FC236}">
              <a16:creationId xmlns:a16="http://schemas.microsoft.com/office/drawing/2014/main" id="{CFE4D04F-DC5F-4375-BBF8-79978DB2DA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6" name="Text Box 1">
          <a:extLst>
            <a:ext uri="{FF2B5EF4-FFF2-40B4-BE49-F238E27FC236}">
              <a16:creationId xmlns:a16="http://schemas.microsoft.com/office/drawing/2014/main" id="{B55E1508-0CFE-48BF-BA10-89F181976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7" name="Text Box 1">
          <a:extLst>
            <a:ext uri="{FF2B5EF4-FFF2-40B4-BE49-F238E27FC236}">
              <a16:creationId xmlns:a16="http://schemas.microsoft.com/office/drawing/2014/main" id="{00A8BCF9-6810-48B1-9343-A3F4FB98F1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8" name="Text Box 1">
          <a:extLst>
            <a:ext uri="{FF2B5EF4-FFF2-40B4-BE49-F238E27FC236}">
              <a16:creationId xmlns:a16="http://schemas.microsoft.com/office/drawing/2014/main" id="{7616790C-9119-405D-AE17-E3675ADA06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79" name="Text Box 1">
          <a:extLst>
            <a:ext uri="{FF2B5EF4-FFF2-40B4-BE49-F238E27FC236}">
              <a16:creationId xmlns:a16="http://schemas.microsoft.com/office/drawing/2014/main" id="{131F36EF-D5F6-4654-B496-92398DFCF4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0" name="Text Box 1">
          <a:extLst>
            <a:ext uri="{FF2B5EF4-FFF2-40B4-BE49-F238E27FC236}">
              <a16:creationId xmlns:a16="http://schemas.microsoft.com/office/drawing/2014/main" id="{81097E88-0C23-4719-B920-AB033A7A5B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1" name="Text Box 1">
          <a:extLst>
            <a:ext uri="{FF2B5EF4-FFF2-40B4-BE49-F238E27FC236}">
              <a16:creationId xmlns:a16="http://schemas.microsoft.com/office/drawing/2014/main" id="{6E7ECD91-85DE-4398-9210-AEC813E5DB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2" name="Text Box 1">
          <a:extLst>
            <a:ext uri="{FF2B5EF4-FFF2-40B4-BE49-F238E27FC236}">
              <a16:creationId xmlns:a16="http://schemas.microsoft.com/office/drawing/2014/main" id="{10FA299F-83F5-4A46-9EAE-C8753399B4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3" name="Text Box 1">
          <a:extLst>
            <a:ext uri="{FF2B5EF4-FFF2-40B4-BE49-F238E27FC236}">
              <a16:creationId xmlns:a16="http://schemas.microsoft.com/office/drawing/2014/main" id="{9E1BEEEC-F071-428D-A032-C52CC2E5FA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4" name="Text Box 1">
          <a:extLst>
            <a:ext uri="{FF2B5EF4-FFF2-40B4-BE49-F238E27FC236}">
              <a16:creationId xmlns:a16="http://schemas.microsoft.com/office/drawing/2014/main" id="{15BF7FED-FCB5-42A6-94C4-7CFC945FB4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5" name="Text Box 1">
          <a:extLst>
            <a:ext uri="{FF2B5EF4-FFF2-40B4-BE49-F238E27FC236}">
              <a16:creationId xmlns:a16="http://schemas.microsoft.com/office/drawing/2014/main" id="{08C1AA1D-7DC6-4334-A5E3-8F38DB506C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6" name="Text Box 1">
          <a:extLst>
            <a:ext uri="{FF2B5EF4-FFF2-40B4-BE49-F238E27FC236}">
              <a16:creationId xmlns:a16="http://schemas.microsoft.com/office/drawing/2014/main" id="{D913FEC3-B14E-4F38-A6A3-4315F5A423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7" name="Text Box 1">
          <a:extLst>
            <a:ext uri="{FF2B5EF4-FFF2-40B4-BE49-F238E27FC236}">
              <a16:creationId xmlns:a16="http://schemas.microsoft.com/office/drawing/2014/main" id="{79C5EA05-1607-4EBB-8B03-DFD47D9A1E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8" name="Text Box 1">
          <a:extLst>
            <a:ext uri="{FF2B5EF4-FFF2-40B4-BE49-F238E27FC236}">
              <a16:creationId xmlns:a16="http://schemas.microsoft.com/office/drawing/2014/main" id="{FA189E38-3B78-4F6A-8199-F40D96E16A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89" name="Text Box 1">
          <a:extLst>
            <a:ext uri="{FF2B5EF4-FFF2-40B4-BE49-F238E27FC236}">
              <a16:creationId xmlns:a16="http://schemas.microsoft.com/office/drawing/2014/main" id="{7DE33B00-69EB-454D-A921-C3548A857A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0" name="Text Box 1">
          <a:extLst>
            <a:ext uri="{FF2B5EF4-FFF2-40B4-BE49-F238E27FC236}">
              <a16:creationId xmlns:a16="http://schemas.microsoft.com/office/drawing/2014/main" id="{CD3790FC-4FDF-4CB8-AE54-5BD0DD2D8D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1" name="Text Box 1">
          <a:extLst>
            <a:ext uri="{FF2B5EF4-FFF2-40B4-BE49-F238E27FC236}">
              <a16:creationId xmlns:a16="http://schemas.microsoft.com/office/drawing/2014/main" id="{52298BB2-9A3C-442E-970E-2BF13D2D39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2" name="Text Box 1">
          <a:extLst>
            <a:ext uri="{FF2B5EF4-FFF2-40B4-BE49-F238E27FC236}">
              <a16:creationId xmlns:a16="http://schemas.microsoft.com/office/drawing/2014/main" id="{1E81462B-0968-451A-B5C5-4FA92C034E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3" name="Text Box 1">
          <a:extLst>
            <a:ext uri="{FF2B5EF4-FFF2-40B4-BE49-F238E27FC236}">
              <a16:creationId xmlns:a16="http://schemas.microsoft.com/office/drawing/2014/main" id="{DED4036A-78A3-4C72-9ACD-143670BE07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4" name="Text Box 1">
          <a:extLst>
            <a:ext uri="{FF2B5EF4-FFF2-40B4-BE49-F238E27FC236}">
              <a16:creationId xmlns:a16="http://schemas.microsoft.com/office/drawing/2014/main" id="{823303D0-E5E7-46BC-97D7-07C7A0B633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5" name="Text Box 1">
          <a:extLst>
            <a:ext uri="{FF2B5EF4-FFF2-40B4-BE49-F238E27FC236}">
              <a16:creationId xmlns:a16="http://schemas.microsoft.com/office/drawing/2014/main" id="{5F329B67-29D4-4ECE-8C63-1293CBC826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6" name="Text Box 1">
          <a:extLst>
            <a:ext uri="{FF2B5EF4-FFF2-40B4-BE49-F238E27FC236}">
              <a16:creationId xmlns:a16="http://schemas.microsoft.com/office/drawing/2014/main" id="{3ED691FA-9898-48DB-9DF4-7601236120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7" name="Text Box 1">
          <a:extLst>
            <a:ext uri="{FF2B5EF4-FFF2-40B4-BE49-F238E27FC236}">
              <a16:creationId xmlns:a16="http://schemas.microsoft.com/office/drawing/2014/main" id="{1A25A498-581B-4772-9ADF-577822DF89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8" name="Text Box 1">
          <a:extLst>
            <a:ext uri="{FF2B5EF4-FFF2-40B4-BE49-F238E27FC236}">
              <a16:creationId xmlns:a16="http://schemas.microsoft.com/office/drawing/2014/main" id="{5A352408-1FC2-45D1-812B-62FF1BE4F5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099" name="Text Box 1">
          <a:extLst>
            <a:ext uri="{FF2B5EF4-FFF2-40B4-BE49-F238E27FC236}">
              <a16:creationId xmlns:a16="http://schemas.microsoft.com/office/drawing/2014/main" id="{5F1EB974-44F1-4C15-BCFE-B4DA55A99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0" name="Text Box 1">
          <a:extLst>
            <a:ext uri="{FF2B5EF4-FFF2-40B4-BE49-F238E27FC236}">
              <a16:creationId xmlns:a16="http://schemas.microsoft.com/office/drawing/2014/main" id="{6C39A78C-53B3-4D1D-8AAA-E1C43067D7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1" name="Text Box 1">
          <a:extLst>
            <a:ext uri="{FF2B5EF4-FFF2-40B4-BE49-F238E27FC236}">
              <a16:creationId xmlns:a16="http://schemas.microsoft.com/office/drawing/2014/main" id="{5A963136-0FD6-490D-A509-5612EA487A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2" name="Text Box 1">
          <a:extLst>
            <a:ext uri="{FF2B5EF4-FFF2-40B4-BE49-F238E27FC236}">
              <a16:creationId xmlns:a16="http://schemas.microsoft.com/office/drawing/2014/main" id="{D799CF57-5D2B-4795-AFB9-5FA44AF70D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3" name="Text Box 1">
          <a:extLst>
            <a:ext uri="{FF2B5EF4-FFF2-40B4-BE49-F238E27FC236}">
              <a16:creationId xmlns:a16="http://schemas.microsoft.com/office/drawing/2014/main" id="{87F4C6E5-DB3D-436A-81B6-C7A51EDB2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4" name="Text Box 1">
          <a:extLst>
            <a:ext uri="{FF2B5EF4-FFF2-40B4-BE49-F238E27FC236}">
              <a16:creationId xmlns:a16="http://schemas.microsoft.com/office/drawing/2014/main" id="{C1135983-5108-4168-ACD1-CBA57C1F70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5" name="Text Box 1">
          <a:extLst>
            <a:ext uri="{FF2B5EF4-FFF2-40B4-BE49-F238E27FC236}">
              <a16:creationId xmlns:a16="http://schemas.microsoft.com/office/drawing/2014/main" id="{D254D85F-9513-454E-8AE6-68FEFC58C4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6" name="Text Box 1">
          <a:extLst>
            <a:ext uri="{FF2B5EF4-FFF2-40B4-BE49-F238E27FC236}">
              <a16:creationId xmlns:a16="http://schemas.microsoft.com/office/drawing/2014/main" id="{55F2D048-8FC7-417D-B6E4-4469CF88AD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7" name="Text Box 1">
          <a:extLst>
            <a:ext uri="{FF2B5EF4-FFF2-40B4-BE49-F238E27FC236}">
              <a16:creationId xmlns:a16="http://schemas.microsoft.com/office/drawing/2014/main" id="{66500FE5-9FB9-4E10-A342-6FE7452F99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8" name="Text Box 1">
          <a:extLst>
            <a:ext uri="{FF2B5EF4-FFF2-40B4-BE49-F238E27FC236}">
              <a16:creationId xmlns:a16="http://schemas.microsoft.com/office/drawing/2014/main" id="{8E216723-44AA-424D-AF4E-8EC2DAD8D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09" name="Text Box 1">
          <a:extLst>
            <a:ext uri="{FF2B5EF4-FFF2-40B4-BE49-F238E27FC236}">
              <a16:creationId xmlns:a16="http://schemas.microsoft.com/office/drawing/2014/main" id="{FAB125E8-70C2-49B8-A400-31DC5055F1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0" name="Text Box 1">
          <a:extLst>
            <a:ext uri="{FF2B5EF4-FFF2-40B4-BE49-F238E27FC236}">
              <a16:creationId xmlns:a16="http://schemas.microsoft.com/office/drawing/2014/main" id="{A4A2E361-00EE-46E2-82B8-C5CC040459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1" name="Text Box 1">
          <a:extLst>
            <a:ext uri="{FF2B5EF4-FFF2-40B4-BE49-F238E27FC236}">
              <a16:creationId xmlns:a16="http://schemas.microsoft.com/office/drawing/2014/main" id="{BF726B99-153F-4CDA-B1D2-A791008561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2" name="Text Box 1">
          <a:extLst>
            <a:ext uri="{FF2B5EF4-FFF2-40B4-BE49-F238E27FC236}">
              <a16:creationId xmlns:a16="http://schemas.microsoft.com/office/drawing/2014/main" id="{830EF7AD-3D53-413B-818D-D7779D6A05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3" name="Text Box 1">
          <a:extLst>
            <a:ext uri="{FF2B5EF4-FFF2-40B4-BE49-F238E27FC236}">
              <a16:creationId xmlns:a16="http://schemas.microsoft.com/office/drawing/2014/main" id="{F30379F1-5D42-4FE5-A541-DD2F14DD49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4" name="Text Box 1">
          <a:extLst>
            <a:ext uri="{FF2B5EF4-FFF2-40B4-BE49-F238E27FC236}">
              <a16:creationId xmlns:a16="http://schemas.microsoft.com/office/drawing/2014/main" id="{5E510BB0-BEE3-4BEB-B010-B3D9F03E8A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5" name="Text Box 1">
          <a:extLst>
            <a:ext uri="{FF2B5EF4-FFF2-40B4-BE49-F238E27FC236}">
              <a16:creationId xmlns:a16="http://schemas.microsoft.com/office/drawing/2014/main" id="{A3D11C50-C2F7-46F7-B172-7011BFB9E3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6" name="Text Box 1">
          <a:extLst>
            <a:ext uri="{FF2B5EF4-FFF2-40B4-BE49-F238E27FC236}">
              <a16:creationId xmlns:a16="http://schemas.microsoft.com/office/drawing/2014/main" id="{6A7CB815-52CC-4BD9-AACE-B8CC7BC2DE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7" name="Text Box 1">
          <a:extLst>
            <a:ext uri="{FF2B5EF4-FFF2-40B4-BE49-F238E27FC236}">
              <a16:creationId xmlns:a16="http://schemas.microsoft.com/office/drawing/2014/main" id="{D97E1B17-FB82-4D55-848F-EF57FE1BE8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8" name="Text Box 1">
          <a:extLst>
            <a:ext uri="{FF2B5EF4-FFF2-40B4-BE49-F238E27FC236}">
              <a16:creationId xmlns:a16="http://schemas.microsoft.com/office/drawing/2014/main" id="{3823FFB4-0E11-48ED-A465-55730324CA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19" name="Text Box 1">
          <a:extLst>
            <a:ext uri="{FF2B5EF4-FFF2-40B4-BE49-F238E27FC236}">
              <a16:creationId xmlns:a16="http://schemas.microsoft.com/office/drawing/2014/main" id="{BBA405D1-BBD7-4937-A30E-9FDB86EB1D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0" name="Text Box 1">
          <a:extLst>
            <a:ext uri="{FF2B5EF4-FFF2-40B4-BE49-F238E27FC236}">
              <a16:creationId xmlns:a16="http://schemas.microsoft.com/office/drawing/2014/main" id="{6B53DE71-9F38-4AB7-8ED5-E34CA0C8AF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1" name="Text Box 1">
          <a:extLst>
            <a:ext uri="{FF2B5EF4-FFF2-40B4-BE49-F238E27FC236}">
              <a16:creationId xmlns:a16="http://schemas.microsoft.com/office/drawing/2014/main" id="{27AA10D5-DEB3-4005-B96C-9A4A018E6D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2" name="Text Box 1">
          <a:extLst>
            <a:ext uri="{FF2B5EF4-FFF2-40B4-BE49-F238E27FC236}">
              <a16:creationId xmlns:a16="http://schemas.microsoft.com/office/drawing/2014/main" id="{035A92E7-1DCD-4FB2-89AE-1625D125A8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3" name="Text Box 1">
          <a:extLst>
            <a:ext uri="{FF2B5EF4-FFF2-40B4-BE49-F238E27FC236}">
              <a16:creationId xmlns:a16="http://schemas.microsoft.com/office/drawing/2014/main" id="{68FF433F-CE8F-4510-8BD0-9A6AD53CB0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4" name="Text Box 1">
          <a:extLst>
            <a:ext uri="{FF2B5EF4-FFF2-40B4-BE49-F238E27FC236}">
              <a16:creationId xmlns:a16="http://schemas.microsoft.com/office/drawing/2014/main" id="{BB84D05A-9D54-4D06-877E-852014721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5" name="Text Box 1">
          <a:extLst>
            <a:ext uri="{FF2B5EF4-FFF2-40B4-BE49-F238E27FC236}">
              <a16:creationId xmlns:a16="http://schemas.microsoft.com/office/drawing/2014/main" id="{56E26844-684E-4A87-AC3D-2F9340DB8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6" name="Text Box 1">
          <a:extLst>
            <a:ext uri="{FF2B5EF4-FFF2-40B4-BE49-F238E27FC236}">
              <a16:creationId xmlns:a16="http://schemas.microsoft.com/office/drawing/2014/main" id="{3F29F53E-F734-4B41-B436-EDE3526F39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7" name="Text Box 1">
          <a:extLst>
            <a:ext uri="{FF2B5EF4-FFF2-40B4-BE49-F238E27FC236}">
              <a16:creationId xmlns:a16="http://schemas.microsoft.com/office/drawing/2014/main" id="{817317C8-5C4F-4BE4-8B99-B7796A4C27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8" name="Text Box 1">
          <a:extLst>
            <a:ext uri="{FF2B5EF4-FFF2-40B4-BE49-F238E27FC236}">
              <a16:creationId xmlns:a16="http://schemas.microsoft.com/office/drawing/2014/main" id="{BC0E3E62-FD2D-4E14-8611-D96D90B994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29" name="Text Box 1">
          <a:extLst>
            <a:ext uri="{FF2B5EF4-FFF2-40B4-BE49-F238E27FC236}">
              <a16:creationId xmlns:a16="http://schemas.microsoft.com/office/drawing/2014/main" id="{B3994898-5111-46CA-BAC4-03324FA82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0" name="Text Box 1">
          <a:extLst>
            <a:ext uri="{FF2B5EF4-FFF2-40B4-BE49-F238E27FC236}">
              <a16:creationId xmlns:a16="http://schemas.microsoft.com/office/drawing/2014/main" id="{F7D54C79-9EB2-4FD5-AD91-E007DFE232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1" name="Text Box 1">
          <a:extLst>
            <a:ext uri="{FF2B5EF4-FFF2-40B4-BE49-F238E27FC236}">
              <a16:creationId xmlns:a16="http://schemas.microsoft.com/office/drawing/2014/main" id="{F7E4CC7F-0A24-4D80-9D58-BC755B8D2F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2" name="Text Box 1">
          <a:extLst>
            <a:ext uri="{FF2B5EF4-FFF2-40B4-BE49-F238E27FC236}">
              <a16:creationId xmlns:a16="http://schemas.microsoft.com/office/drawing/2014/main" id="{E9B8FEDB-8054-41CF-BE7B-62B913D21D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3" name="Text Box 1">
          <a:extLst>
            <a:ext uri="{FF2B5EF4-FFF2-40B4-BE49-F238E27FC236}">
              <a16:creationId xmlns:a16="http://schemas.microsoft.com/office/drawing/2014/main" id="{D37E4CB7-BD22-488B-88A2-E9FF3F7773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4" name="Text Box 1">
          <a:extLst>
            <a:ext uri="{FF2B5EF4-FFF2-40B4-BE49-F238E27FC236}">
              <a16:creationId xmlns:a16="http://schemas.microsoft.com/office/drawing/2014/main" id="{4C44A6D5-0C70-44A7-B0AA-884E14EE72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5" name="Text Box 1">
          <a:extLst>
            <a:ext uri="{FF2B5EF4-FFF2-40B4-BE49-F238E27FC236}">
              <a16:creationId xmlns:a16="http://schemas.microsoft.com/office/drawing/2014/main" id="{639F772F-24C0-40E3-BC32-EC3102AA93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6" name="Text Box 1">
          <a:extLst>
            <a:ext uri="{FF2B5EF4-FFF2-40B4-BE49-F238E27FC236}">
              <a16:creationId xmlns:a16="http://schemas.microsoft.com/office/drawing/2014/main" id="{BF79DEEA-8E28-4C96-81E5-3981489CAB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7" name="Text Box 1">
          <a:extLst>
            <a:ext uri="{FF2B5EF4-FFF2-40B4-BE49-F238E27FC236}">
              <a16:creationId xmlns:a16="http://schemas.microsoft.com/office/drawing/2014/main" id="{C7DA0D8A-A4B0-4173-9460-0EDC02932C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8" name="Text Box 1">
          <a:extLst>
            <a:ext uri="{FF2B5EF4-FFF2-40B4-BE49-F238E27FC236}">
              <a16:creationId xmlns:a16="http://schemas.microsoft.com/office/drawing/2014/main" id="{A6392718-6951-42EB-9F7C-0850F8277C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39" name="Text Box 1">
          <a:extLst>
            <a:ext uri="{FF2B5EF4-FFF2-40B4-BE49-F238E27FC236}">
              <a16:creationId xmlns:a16="http://schemas.microsoft.com/office/drawing/2014/main" id="{568A0E12-7D2A-4C2E-A50A-2333AE0C9D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0" name="Text Box 1">
          <a:extLst>
            <a:ext uri="{FF2B5EF4-FFF2-40B4-BE49-F238E27FC236}">
              <a16:creationId xmlns:a16="http://schemas.microsoft.com/office/drawing/2014/main" id="{A02B6ABA-BEB4-437D-B45D-479C96394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1" name="Text Box 1">
          <a:extLst>
            <a:ext uri="{FF2B5EF4-FFF2-40B4-BE49-F238E27FC236}">
              <a16:creationId xmlns:a16="http://schemas.microsoft.com/office/drawing/2014/main" id="{CF2C3309-6D54-4BDF-97BC-A51B47239A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2" name="Text Box 1">
          <a:extLst>
            <a:ext uri="{FF2B5EF4-FFF2-40B4-BE49-F238E27FC236}">
              <a16:creationId xmlns:a16="http://schemas.microsoft.com/office/drawing/2014/main" id="{1A586114-D655-4416-81A2-A93B9539CF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3" name="Text Box 1">
          <a:extLst>
            <a:ext uri="{FF2B5EF4-FFF2-40B4-BE49-F238E27FC236}">
              <a16:creationId xmlns:a16="http://schemas.microsoft.com/office/drawing/2014/main" id="{08413B42-879C-4F99-AA7A-8B036652B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4" name="Text Box 1">
          <a:extLst>
            <a:ext uri="{FF2B5EF4-FFF2-40B4-BE49-F238E27FC236}">
              <a16:creationId xmlns:a16="http://schemas.microsoft.com/office/drawing/2014/main" id="{C498CC7E-35BF-464A-BC62-4937CCFA6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36F67B59-588C-4347-9841-2F05BBA894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6" name="Text Box 1">
          <a:extLst>
            <a:ext uri="{FF2B5EF4-FFF2-40B4-BE49-F238E27FC236}">
              <a16:creationId xmlns:a16="http://schemas.microsoft.com/office/drawing/2014/main" id="{542CC747-89EC-4DD5-B55C-11D4E76EA8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7" name="Text Box 1">
          <a:extLst>
            <a:ext uri="{FF2B5EF4-FFF2-40B4-BE49-F238E27FC236}">
              <a16:creationId xmlns:a16="http://schemas.microsoft.com/office/drawing/2014/main" id="{99DC7146-DB35-4135-9168-82B245E0DD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8" name="Text Box 1">
          <a:extLst>
            <a:ext uri="{FF2B5EF4-FFF2-40B4-BE49-F238E27FC236}">
              <a16:creationId xmlns:a16="http://schemas.microsoft.com/office/drawing/2014/main" id="{3FA3056D-8E72-4648-BB62-BDC37DB735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49" name="Text Box 1">
          <a:extLst>
            <a:ext uri="{FF2B5EF4-FFF2-40B4-BE49-F238E27FC236}">
              <a16:creationId xmlns:a16="http://schemas.microsoft.com/office/drawing/2014/main" id="{C00AFFF6-7DBC-4FE8-A89E-C3FC9ED770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0" name="Text Box 1">
          <a:extLst>
            <a:ext uri="{FF2B5EF4-FFF2-40B4-BE49-F238E27FC236}">
              <a16:creationId xmlns:a16="http://schemas.microsoft.com/office/drawing/2014/main" id="{84BA2F94-384B-4F93-B698-56566ADBE6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1" name="Text Box 1">
          <a:extLst>
            <a:ext uri="{FF2B5EF4-FFF2-40B4-BE49-F238E27FC236}">
              <a16:creationId xmlns:a16="http://schemas.microsoft.com/office/drawing/2014/main" id="{E8DC7D7E-BB15-4F50-B6E0-03D2D35BDD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2" name="Text Box 1">
          <a:extLst>
            <a:ext uri="{FF2B5EF4-FFF2-40B4-BE49-F238E27FC236}">
              <a16:creationId xmlns:a16="http://schemas.microsoft.com/office/drawing/2014/main" id="{89CB94A6-8F35-4E91-B328-71575008D2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3" name="Text Box 1">
          <a:extLst>
            <a:ext uri="{FF2B5EF4-FFF2-40B4-BE49-F238E27FC236}">
              <a16:creationId xmlns:a16="http://schemas.microsoft.com/office/drawing/2014/main" id="{E4DC8A54-55A3-462C-8A46-83A3281824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4" name="Text Box 1">
          <a:extLst>
            <a:ext uri="{FF2B5EF4-FFF2-40B4-BE49-F238E27FC236}">
              <a16:creationId xmlns:a16="http://schemas.microsoft.com/office/drawing/2014/main" id="{340B6580-72DF-4119-9FA8-38B3B514A4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5" name="Text Box 1">
          <a:extLst>
            <a:ext uri="{FF2B5EF4-FFF2-40B4-BE49-F238E27FC236}">
              <a16:creationId xmlns:a16="http://schemas.microsoft.com/office/drawing/2014/main" id="{00D95452-A3C6-4381-81E4-573D445D9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6" name="Text Box 1">
          <a:extLst>
            <a:ext uri="{FF2B5EF4-FFF2-40B4-BE49-F238E27FC236}">
              <a16:creationId xmlns:a16="http://schemas.microsoft.com/office/drawing/2014/main" id="{9C31AF45-8995-4159-B58A-3BED1B8A9C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7" name="Text Box 1">
          <a:extLst>
            <a:ext uri="{FF2B5EF4-FFF2-40B4-BE49-F238E27FC236}">
              <a16:creationId xmlns:a16="http://schemas.microsoft.com/office/drawing/2014/main" id="{B9F072D5-E49D-4C07-B1C6-5B2DC04DF5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8" name="Text Box 1">
          <a:extLst>
            <a:ext uri="{FF2B5EF4-FFF2-40B4-BE49-F238E27FC236}">
              <a16:creationId xmlns:a16="http://schemas.microsoft.com/office/drawing/2014/main" id="{6AC5BDCD-6AA2-4AF3-B1A0-E91BAC8198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59" name="Text Box 1">
          <a:extLst>
            <a:ext uri="{FF2B5EF4-FFF2-40B4-BE49-F238E27FC236}">
              <a16:creationId xmlns:a16="http://schemas.microsoft.com/office/drawing/2014/main" id="{EFCDD09C-A9C8-4D4D-85DB-87CA53CBAA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0" name="Text Box 1">
          <a:extLst>
            <a:ext uri="{FF2B5EF4-FFF2-40B4-BE49-F238E27FC236}">
              <a16:creationId xmlns:a16="http://schemas.microsoft.com/office/drawing/2014/main" id="{581537AC-EAAB-40C7-9AF2-3B726AD070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1" name="Text Box 1">
          <a:extLst>
            <a:ext uri="{FF2B5EF4-FFF2-40B4-BE49-F238E27FC236}">
              <a16:creationId xmlns:a16="http://schemas.microsoft.com/office/drawing/2014/main" id="{06CA4748-BACA-4E6B-B705-FE7C36CBDE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2" name="Text Box 1">
          <a:extLst>
            <a:ext uri="{FF2B5EF4-FFF2-40B4-BE49-F238E27FC236}">
              <a16:creationId xmlns:a16="http://schemas.microsoft.com/office/drawing/2014/main" id="{20445FED-812E-4E60-94F8-2272C745A4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3" name="Text Box 1">
          <a:extLst>
            <a:ext uri="{FF2B5EF4-FFF2-40B4-BE49-F238E27FC236}">
              <a16:creationId xmlns:a16="http://schemas.microsoft.com/office/drawing/2014/main" id="{FDCC09B9-65C3-4DA9-8C65-36415EB87E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4" name="Text Box 1">
          <a:extLst>
            <a:ext uri="{FF2B5EF4-FFF2-40B4-BE49-F238E27FC236}">
              <a16:creationId xmlns:a16="http://schemas.microsoft.com/office/drawing/2014/main" id="{7FA04F46-887F-440D-91E6-8DE66A4FCC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5" name="Text Box 1">
          <a:extLst>
            <a:ext uri="{FF2B5EF4-FFF2-40B4-BE49-F238E27FC236}">
              <a16:creationId xmlns:a16="http://schemas.microsoft.com/office/drawing/2014/main" id="{FCEA80EF-E831-4402-8229-7EEBC547EE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6" name="Text Box 1">
          <a:extLst>
            <a:ext uri="{FF2B5EF4-FFF2-40B4-BE49-F238E27FC236}">
              <a16:creationId xmlns:a16="http://schemas.microsoft.com/office/drawing/2014/main" id="{E9CDE3EE-1B2B-4D20-A89B-A407172E35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7" name="Text Box 1">
          <a:extLst>
            <a:ext uri="{FF2B5EF4-FFF2-40B4-BE49-F238E27FC236}">
              <a16:creationId xmlns:a16="http://schemas.microsoft.com/office/drawing/2014/main" id="{B50FCC6F-1311-4A0E-951C-7F71AC8EA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8" name="Text Box 1">
          <a:extLst>
            <a:ext uri="{FF2B5EF4-FFF2-40B4-BE49-F238E27FC236}">
              <a16:creationId xmlns:a16="http://schemas.microsoft.com/office/drawing/2014/main" id="{904083D1-96A2-47EE-81CE-A0D437417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69" name="Text Box 1">
          <a:extLst>
            <a:ext uri="{FF2B5EF4-FFF2-40B4-BE49-F238E27FC236}">
              <a16:creationId xmlns:a16="http://schemas.microsoft.com/office/drawing/2014/main" id="{22933A07-AA26-4FAB-B0CA-E29368D26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0" name="Text Box 1">
          <a:extLst>
            <a:ext uri="{FF2B5EF4-FFF2-40B4-BE49-F238E27FC236}">
              <a16:creationId xmlns:a16="http://schemas.microsoft.com/office/drawing/2014/main" id="{E253F9C3-F358-4A01-9548-8BF5C94200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1" name="Text Box 1">
          <a:extLst>
            <a:ext uri="{FF2B5EF4-FFF2-40B4-BE49-F238E27FC236}">
              <a16:creationId xmlns:a16="http://schemas.microsoft.com/office/drawing/2014/main" id="{4BFFEF22-64D8-46EE-A91B-737E3A4D1E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2" name="Text Box 1">
          <a:extLst>
            <a:ext uri="{FF2B5EF4-FFF2-40B4-BE49-F238E27FC236}">
              <a16:creationId xmlns:a16="http://schemas.microsoft.com/office/drawing/2014/main" id="{265BD6CE-A593-40CA-889C-9270F5F9D1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3" name="Text Box 1">
          <a:extLst>
            <a:ext uri="{FF2B5EF4-FFF2-40B4-BE49-F238E27FC236}">
              <a16:creationId xmlns:a16="http://schemas.microsoft.com/office/drawing/2014/main" id="{271DFCCB-162A-4AD5-B32A-CF07CF7F64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4" name="Text Box 1">
          <a:extLst>
            <a:ext uri="{FF2B5EF4-FFF2-40B4-BE49-F238E27FC236}">
              <a16:creationId xmlns:a16="http://schemas.microsoft.com/office/drawing/2014/main" id="{58219999-6636-450D-AF55-130C20A64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5" name="Text Box 1">
          <a:extLst>
            <a:ext uri="{FF2B5EF4-FFF2-40B4-BE49-F238E27FC236}">
              <a16:creationId xmlns:a16="http://schemas.microsoft.com/office/drawing/2014/main" id="{2DD18A3E-3D5B-4258-8E03-F5EC5E48B8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6" name="Text Box 1">
          <a:extLst>
            <a:ext uri="{FF2B5EF4-FFF2-40B4-BE49-F238E27FC236}">
              <a16:creationId xmlns:a16="http://schemas.microsoft.com/office/drawing/2014/main" id="{FEF3819B-55FF-4570-BCFF-68464D5D44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7" name="Text Box 1">
          <a:extLst>
            <a:ext uri="{FF2B5EF4-FFF2-40B4-BE49-F238E27FC236}">
              <a16:creationId xmlns:a16="http://schemas.microsoft.com/office/drawing/2014/main" id="{3E924437-E308-4D67-9250-2C71A7A71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8" name="Text Box 1">
          <a:extLst>
            <a:ext uri="{FF2B5EF4-FFF2-40B4-BE49-F238E27FC236}">
              <a16:creationId xmlns:a16="http://schemas.microsoft.com/office/drawing/2014/main" id="{6313C7B3-23EA-41FB-BF6C-C0304FABD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79" name="Text Box 1">
          <a:extLst>
            <a:ext uri="{FF2B5EF4-FFF2-40B4-BE49-F238E27FC236}">
              <a16:creationId xmlns:a16="http://schemas.microsoft.com/office/drawing/2014/main" id="{8FCBCABF-E464-4E2B-AB79-357A24EC2F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0" name="Text Box 1">
          <a:extLst>
            <a:ext uri="{FF2B5EF4-FFF2-40B4-BE49-F238E27FC236}">
              <a16:creationId xmlns:a16="http://schemas.microsoft.com/office/drawing/2014/main" id="{E7456D57-8B78-44C2-A190-B4FE211DFD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1" name="Text Box 1">
          <a:extLst>
            <a:ext uri="{FF2B5EF4-FFF2-40B4-BE49-F238E27FC236}">
              <a16:creationId xmlns:a16="http://schemas.microsoft.com/office/drawing/2014/main" id="{4DABFBAD-AA55-4B60-A75A-DB1881C5E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2" name="Text Box 1">
          <a:extLst>
            <a:ext uri="{FF2B5EF4-FFF2-40B4-BE49-F238E27FC236}">
              <a16:creationId xmlns:a16="http://schemas.microsoft.com/office/drawing/2014/main" id="{48F41F4F-3F3D-4673-8751-F316A909D8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3" name="Text Box 1">
          <a:extLst>
            <a:ext uri="{FF2B5EF4-FFF2-40B4-BE49-F238E27FC236}">
              <a16:creationId xmlns:a16="http://schemas.microsoft.com/office/drawing/2014/main" id="{D8327546-5B31-4366-83B9-DA26BCB858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4" name="Text Box 1">
          <a:extLst>
            <a:ext uri="{FF2B5EF4-FFF2-40B4-BE49-F238E27FC236}">
              <a16:creationId xmlns:a16="http://schemas.microsoft.com/office/drawing/2014/main" id="{A8ABF5CA-B6CD-4B57-89FE-B4D3082A36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5" name="Text Box 1">
          <a:extLst>
            <a:ext uri="{FF2B5EF4-FFF2-40B4-BE49-F238E27FC236}">
              <a16:creationId xmlns:a16="http://schemas.microsoft.com/office/drawing/2014/main" id="{EBF71C72-889D-485F-99B4-1D067E41B7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6" name="Text Box 1">
          <a:extLst>
            <a:ext uri="{FF2B5EF4-FFF2-40B4-BE49-F238E27FC236}">
              <a16:creationId xmlns:a16="http://schemas.microsoft.com/office/drawing/2014/main" id="{D9178957-EB73-4052-A146-27CC23BCBC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7" name="Text Box 1">
          <a:extLst>
            <a:ext uri="{FF2B5EF4-FFF2-40B4-BE49-F238E27FC236}">
              <a16:creationId xmlns:a16="http://schemas.microsoft.com/office/drawing/2014/main" id="{EB60BE06-3741-4DFA-88F6-3F33BB4776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8" name="Text Box 1">
          <a:extLst>
            <a:ext uri="{FF2B5EF4-FFF2-40B4-BE49-F238E27FC236}">
              <a16:creationId xmlns:a16="http://schemas.microsoft.com/office/drawing/2014/main" id="{7F5547AA-9EEE-411E-8095-2E1083EB4B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89" name="Text Box 1">
          <a:extLst>
            <a:ext uri="{FF2B5EF4-FFF2-40B4-BE49-F238E27FC236}">
              <a16:creationId xmlns:a16="http://schemas.microsoft.com/office/drawing/2014/main" id="{B7C954D5-AEA0-4AD6-8D49-88C28ECEC0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0" name="Text Box 1">
          <a:extLst>
            <a:ext uri="{FF2B5EF4-FFF2-40B4-BE49-F238E27FC236}">
              <a16:creationId xmlns:a16="http://schemas.microsoft.com/office/drawing/2014/main" id="{DC04DB7D-AD61-4422-A2B9-DEB15D76E2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1" name="Text Box 1">
          <a:extLst>
            <a:ext uri="{FF2B5EF4-FFF2-40B4-BE49-F238E27FC236}">
              <a16:creationId xmlns:a16="http://schemas.microsoft.com/office/drawing/2014/main" id="{A2A463A2-7CE9-4CFC-B356-C128A16F6E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2" name="Text Box 1">
          <a:extLst>
            <a:ext uri="{FF2B5EF4-FFF2-40B4-BE49-F238E27FC236}">
              <a16:creationId xmlns:a16="http://schemas.microsoft.com/office/drawing/2014/main" id="{17E72D75-E810-4B3F-895C-E0228893B9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3" name="Text Box 1">
          <a:extLst>
            <a:ext uri="{FF2B5EF4-FFF2-40B4-BE49-F238E27FC236}">
              <a16:creationId xmlns:a16="http://schemas.microsoft.com/office/drawing/2014/main" id="{DA485B88-5754-4E20-BAE3-BE9B3288E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4" name="Text Box 1">
          <a:extLst>
            <a:ext uri="{FF2B5EF4-FFF2-40B4-BE49-F238E27FC236}">
              <a16:creationId xmlns:a16="http://schemas.microsoft.com/office/drawing/2014/main" id="{A675A061-6838-4E61-AAA8-C7473E1275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5" name="Text Box 1">
          <a:extLst>
            <a:ext uri="{FF2B5EF4-FFF2-40B4-BE49-F238E27FC236}">
              <a16:creationId xmlns:a16="http://schemas.microsoft.com/office/drawing/2014/main" id="{0F5E458F-AB0B-4E6C-AAFC-BDCEA3C935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6" name="Text Box 1">
          <a:extLst>
            <a:ext uri="{FF2B5EF4-FFF2-40B4-BE49-F238E27FC236}">
              <a16:creationId xmlns:a16="http://schemas.microsoft.com/office/drawing/2014/main" id="{B042D9ED-3D33-4C18-8236-E6CB35B2E2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7" name="Text Box 1">
          <a:extLst>
            <a:ext uri="{FF2B5EF4-FFF2-40B4-BE49-F238E27FC236}">
              <a16:creationId xmlns:a16="http://schemas.microsoft.com/office/drawing/2014/main" id="{F9B55443-A8D0-4C4C-8E74-ED7D7C8952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8" name="Text Box 1">
          <a:extLst>
            <a:ext uri="{FF2B5EF4-FFF2-40B4-BE49-F238E27FC236}">
              <a16:creationId xmlns:a16="http://schemas.microsoft.com/office/drawing/2014/main" id="{1A95E615-FBE5-41E8-92F6-8B8215EEF5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199" name="Text Box 1">
          <a:extLst>
            <a:ext uri="{FF2B5EF4-FFF2-40B4-BE49-F238E27FC236}">
              <a16:creationId xmlns:a16="http://schemas.microsoft.com/office/drawing/2014/main" id="{6541E2C6-A593-418A-BB71-DADECDA138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0" name="Text Box 1">
          <a:extLst>
            <a:ext uri="{FF2B5EF4-FFF2-40B4-BE49-F238E27FC236}">
              <a16:creationId xmlns:a16="http://schemas.microsoft.com/office/drawing/2014/main" id="{85A0FE27-CF10-4E3A-B016-1FCCA8DEA2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1" name="Text Box 1">
          <a:extLst>
            <a:ext uri="{FF2B5EF4-FFF2-40B4-BE49-F238E27FC236}">
              <a16:creationId xmlns:a16="http://schemas.microsoft.com/office/drawing/2014/main" id="{202A3550-14C5-4C8C-B5F4-C49DFF5F8B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2" name="Text Box 1">
          <a:extLst>
            <a:ext uri="{FF2B5EF4-FFF2-40B4-BE49-F238E27FC236}">
              <a16:creationId xmlns:a16="http://schemas.microsoft.com/office/drawing/2014/main" id="{0FD7DA42-F762-4F5C-A9E2-590C0B808D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3" name="Text Box 1">
          <a:extLst>
            <a:ext uri="{FF2B5EF4-FFF2-40B4-BE49-F238E27FC236}">
              <a16:creationId xmlns:a16="http://schemas.microsoft.com/office/drawing/2014/main" id="{6B745A84-4252-470B-A2AF-842523CD66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4" name="Text Box 1">
          <a:extLst>
            <a:ext uri="{FF2B5EF4-FFF2-40B4-BE49-F238E27FC236}">
              <a16:creationId xmlns:a16="http://schemas.microsoft.com/office/drawing/2014/main" id="{D422F698-0337-49C6-B369-A0EFEB1750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5" name="Text Box 1">
          <a:extLst>
            <a:ext uri="{FF2B5EF4-FFF2-40B4-BE49-F238E27FC236}">
              <a16:creationId xmlns:a16="http://schemas.microsoft.com/office/drawing/2014/main" id="{55BECA86-4B84-4996-ABE0-C7C43F7B0B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6" name="Text Box 1">
          <a:extLst>
            <a:ext uri="{FF2B5EF4-FFF2-40B4-BE49-F238E27FC236}">
              <a16:creationId xmlns:a16="http://schemas.microsoft.com/office/drawing/2014/main" id="{1FC3A46D-5D16-49A8-BE43-C0B6BA240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7" name="Text Box 1">
          <a:extLst>
            <a:ext uri="{FF2B5EF4-FFF2-40B4-BE49-F238E27FC236}">
              <a16:creationId xmlns:a16="http://schemas.microsoft.com/office/drawing/2014/main" id="{6AC32CC6-9344-441A-9AF9-B210BEF097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8" name="Text Box 1">
          <a:extLst>
            <a:ext uri="{FF2B5EF4-FFF2-40B4-BE49-F238E27FC236}">
              <a16:creationId xmlns:a16="http://schemas.microsoft.com/office/drawing/2014/main" id="{9471CEB6-264A-4D16-B87A-51AC31DD7D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09" name="Text Box 1">
          <a:extLst>
            <a:ext uri="{FF2B5EF4-FFF2-40B4-BE49-F238E27FC236}">
              <a16:creationId xmlns:a16="http://schemas.microsoft.com/office/drawing/2014/main" id="{795D63AB-7EE2-4694-8197-A90E8E3B0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0" name="Text Box 1">
          <a:extLst>
            <a:ext uri="{FF2B5EF4-FFF2-40B4-BE49-F238E27FC236}">
              <a16:creationId xmlns:a16="http://schemas.microsoft.com/office/drawing/2014/main" id="{4F7F9BF0-85C5-4375-ABF4-F75448F27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1" name="Text Box 1">
          <a:extLst>
            <a:ext uri="{FF2B5EF4-FFF2-40B4-BE49-F238E27FC236}">
              <a16:creationId xmlns:a16="http://schemas.microsoft.com/office/drawing/2014/main" id="{6F28B823-420C-4C85-BCCE-95B5E143B8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2" name="Text Box 1">
          <a:extLst>
            <a:ext uri="{FF2B5EF4-FFF2-40B4-BE49-F238E27FC236}">
              <a16:creationId xmlns:a16="http://schemas.microsoft.com/office/drawing/2014/main" id="{53DA790A-97FB-427C-A256-5DE881AC3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3" name="Text Box 1">
          <a:extLst>
            <a:ext uri="{FF2B5EF4-FFF2-40B4-BE49-F238E27FC236}">
              <a16:creationId xmlns:a16="http://schemas.microsoft.com/office/drawing/2014/main" id="{B91D7BC2-663C-497E-89EB-2202B90694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4" name="Text Box 1">
          <a:extLst>
            <a:ext uri="{FF2B5EF4-FFF2-40B4-BE49-F238E27FC236}">
              <a16:creationId xmlns:a16="http://schemas.microsoft.com/office/drawing/2014/main" id="{38D7689C-B8A9-4201-A26E-4CF8B76C1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5" name="Text Box 1">
          <a:extLst>
            <a:ext uri="{FF2B5EF4-FFF2-40B4-BE49-F238E27FC236}">
              <a16:creationId xmlns:a16="http://schemas.microsoft.com/office/drawing/2014/main" id="{10008726-B24D-4D9B-A22B-EE9D66A198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6" name="Text Box 1">
          <a:extLst>
            <a:ext uri="{FF2B5EF4-FFF2-40B4-BE49-F238E27FC236}">
              <a16:creationId xmlns:a16="http://schemas.microsoft.com/office/drawing/2014/main" id="{B0A3BA5D-5BA3-4BAE-93ED-FD0101414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7" name="Text Box 1">
          <a:extLst>
            <a:ext uri="{FF2B5EF4-FFF2-40B4-BE49-F238E27FC236}">
              <a16:creationId xmlns:a16="http://schemas.microsoft.com/office/drawing/2014/main" id="{DF64B76F-6540-4714-B9B7-B91EF83CE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8" name="Text Box 1">
          <a:extLst>
            <a:ext uri="{FF2B5EF4-FFF2-40B4-BE49-F238E27FC236}">
              <a16:creationId xmlns:a16="http://schemas.microsoft.com/office/drawing/2014/main" id="{3A5F5FA7-FEEC-4B3B-8E7A-EAAFD6F00F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19" name="Text Box 1">
          <a:extLst>
            <a:ext uri="{FF2B5EF4-FFF2-40B4-BE49-F238E27FC236}">
              <a16:creationId xmlns:a16="http://schemas.microsoft.com/office/drawing/2014/main" id="{DCC9E32F-70F9-4960-A643-9FCFDFEC20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0" name="Text Box 1">
          <a:extLst>
            <a:ext uri="{FF2B5EF4-FFF2-40B4-BE49-F238E27FC236}">
              <a16:creationId xmlns:a16="http://schemas.microsoft.com/office/drawing/2014/main" id="{8F8404D5-7F14-4805-B068-4E00F8EE6F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1" name="Text Box 1">
          <a:extLst>
            <a:ext uri="{FF2B5EF4-FFF2-40B4-BE49-F238E27FC236}">
              <a16:creationId xmlns:a16="http://schemas.microsoft.com/office/drawing/2014/main" id="{F122AA4C-3D15-40F9-9E1F-2C20D532CB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2" name="Text Box 1">
          <a:extLst>
            <a:ext uri="{FF2B5EF4-FFF2-40B4-BE49-F238E27FC236}">
              <a16:creationId xmlns:a16="http://schemas.microsoft.com/office/drawing/2014/main" id="{B9A9447D-F9DD-462A-ACB3-4A81825EDE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3" name="Text Box 1">
          <a:extLst>
            <a:ext uri="{FF2B5EF4-FFF2-40B4-BE49-F238E27FC236}">
              <a16:creationId xmlns:a16="http://schemas.microsoft.com/office/drawing/2014/main" id="{7D71139E-1DB8-4D32-93F0-D375E2E6C2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4" name="Text Box 1">
          <a:extLst>
            <a:ext uri="{FF2B5EF4-FFF2-40B4-BE49-F238E27FC236}">
              <a16:creationId xmlns:a16="http://schemas.microsoft.com/office/drawing/2014/main" id="{F007EBB4-119B-4681-BF5E-1AE88FB66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5" name="Text Box 1">
          <a:extLst>
            <a:ext uri="{FF2B5EF4-FFF2-40B4-BE49-F238E27FC236}">
              <a16:creationId xmlns:a16="http://schemas.microsoft.com/office/drawing/2014/main" id="{22D9FF3E-6C8D-4DF0-A80E-220797365B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6" name="Text Box 1">
          <a:extLst>
            <a:ext uri="{FF2B5EF4-FFF2-40B4-BE49-F238E27FC236}">
              <a16:creationId xmlns:a16="http://schemas.microsoft.com/office/drawing/2014/main" id="{C7BE7770-A667-441C-9808-F3519822D5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7" name="Text Box 1">
          <a:extLst>
            <a:ext uri="{FF2B5EF4-FFF2-40B4-BE49-F238E27FC236}">
              <a16:creationId xmlns:a16="http://schemas.microsoft.com/office/drawing/2014/main" id="{F7A91D07-E09B-42DE-B7F1-E2C67FA30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8" name="Text Box 1">
          <a:extLst>
            <a:ext uri="{FF2B5EF4-FFF2-40B4-BE49-F238E27FC236}">
              <a16:creationId xmlns:a16="http://schemas.microsoft.com/office/drawing/2014/main" id="{0D3F836A-7455-42D4-BE3F-2CDBB6BB81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29" name="Text Box 1">
          <a:extLst>
            <a:ext uri="{FF2B5EF4-FFF2-40B4-BE49-F238E27FC236}">
              <a16:creationId xmlns:a16="http://schemas.microsoft.com/office/drawing/2014/main" id="{D5F28200-A3F9-46CB-9231-C40609C0E3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0" name="Text Box 1">
          <a:extLst>
            <a:ext uri="{FF2B5EF4-FFF2-40B4-BE49-F238E27FC236}">
              <a16:creationId xmlns:a16="http://schemas.microsoft.com/office/drawing/2014/main" id="{6257F540-0D3D-4252-B1DF-ABF670AB3D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1" name="Text Box 1">
          <a:extLst>
            <a:ext uri="{FF2B5EF4-FFF2-40B4-BE49-F238E27FC236}">
              <a16:creationId xmlns:a16="http://schemas.microsoft.com/office/drawing/2014/main" id="{37425CC8-33C3-4BF8-B2BB-BC2D698898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2" name="Text Box 1">
          <a:extLst>
            <a:ext uri="{FF2B5EF4-FFF2-40B4-BE49-F238E27FC236}">
              <a16:creationId xmlns:a16="http://schemas.microsoft.com/office/drawing/2014/main" id="{428228CA-68F2-44B6-97B4-492279F2CF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3" name="Text Box 1">
          <a:extLst>
            <a:ext uri="{FF2B5EF4-FFF2-40B4-BE49-F238E27FC236}">
              <a16:creationId xmlns:a16="http://schemas.microsoft.com/office/drawing/2014/main" id="{1BF7255F-AC8E-4ABE-9F09-DA16419997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4" name="Text Box 1">
          <a:extLst>
            <a:ext uri="{FF2B5EF4-FFF2-40B4-BE49-F238E27FC236}">
              <a16:creationId xmlns:a16="http://schemas.microsoft.com/office/drawing/2014/main" id="{CC790762-B6CF-4961-9A00-4CEF5A05B6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5" name="Text Box 1">
          <a:extLst>
            <a:ext uri="{FF2B5EF4-FFF2-40B4-BE49-F238E27FC236}">
              <a16:creationId xmlns:a16="http://schemas.microsoft.com/office/drawing/2014/main" id="{7F1F00A3-37B5-48AC-BCAF-8E2DDDF2C4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6" name="Text Box 1">
          <a:extLst>
            <a:ext uri="{FF2B5EF4-FFF2-40B4-BE49-F238E27FC236}">
              <a16:creationId xmlns:a16="http://schemas.microsoft.com/office/drawing/2014/main" id="{433D01A0-6D83-46DE-A51B-ADEC798538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7" name="Text Box 1">
          <a:extLst>
            <a:ext uri="{FF2B5EF4-FFF2-40B4-BE49-F238E27FC236}">
              <a16:creationId xmlns:a16="http://schemas.microsoft.com/office/drawing/2014/main" id="{2E54FC67-3909-48CD-A688-DA1200550B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8" name="Text Box 1">
          <a:extLst>
            <a:ext uri="{FF2B5EF4-FFF2-40B4-BE49-F238E27FC236}">
              <a16:creationId xmlns:a16="http://schemas.microsoft.com/office/drawing/2014/main" id="{F77AD113-BADF-4A23-BD86-A211A8D6DE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39" name="Text Box 1">
          <a:extLst>
            <a:ext uri="{FF2B5EF4-FFF2-40B4-BE49-F238E27FC236}">
              <a16:creationId xmlns:a16="http://schemas.microsoft.com/office/drawing/2014/main" id="{4A30E67C-F7B2-4B52-B40A-8B0983FEC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0" name="Text Box 1">
          <a:extLst>
            <a:ext uri="{FF2B5EF4-FFF2-40B4-BE49-F238E27FC236}">
              <a16:creationId xmlns:a16="http://schemas.microsoft.com/office/drawing/2014/main" id="{1EE5A0F4-E7D4-4FD9-A20C-3AD2209746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1" name="Text Box 1">
          <a:extLst>
            <a:ext uri="{FF2B5EF4-FFF2-40B4-BE49-F238E27FC236}">
              <a16:creationId xmlns:a16="http://schemas.microsoft.com/office/drawing/2014/main" id="{34F4EDC7-678D-4AC1-823E-BE0A0B943C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2" name="Text Box 1">
          <a:extLst>
            <a:ext uri="{FF2B5EF4-FFF2-40B4-BE49-F238E27FC236}">
              <a16:creationId xmlns:a16="http://schemas.microsoft.com/office/drawing/2014/main" id="{4157E59A-901E-4D6D-AD3A-D31354C62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3" name="Text Box 1">
          <a:extLst>
            <a:ext uri="{FF2B5EF4-FFF2-40B4-BE49-F238E27FC236}">
              <a16:creationId xmlns:a16="http://schemas.microsoft.com/office/drawing/2014/main" id="{7A8B33AD-203B-45DD-BF1C-78869C3DEB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4" name="Text Box 1">
          <a:extLst>
            <a:ext uri="{FF2B5EF4-FFF2-40B4-BE49-F238E27FC236}">
              <a16:creationId xmlns:a16="http://schemas.microsoft.com/office/drawing/2014/main" id="{7E50C52C-E77A-4B75-88F7-FAC0329DB4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5" name="Text Box 1">
          <a:extLst>
            <a:ext uri="{FF2B5EF4-FFF2-40B4-BE49-F238E27FC236}">
              <a16:creationId xmlns:a16="http://schemas.microsoft.com/office/drawing/2014/main" id="{5FB9FD48-C704-4D6C-9D44-7F3B0F1A7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6" name="Text Box 1">
          <a:extLst>
            <a:ext uri="{FF2B5EF4-FFF2-40B4-BE49-F238E27FC236}">
              <a16:creationId xmlns:a16="http://schemas.microsoft.com/office/drawing/2014/main" id="{A965695A-5BE1-408D-ABA7-ACCAC6E98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7" name="Text Box 1">
          <a:extLst>
            <a:ext uri="{FF2B5EF4-FFF2-40B4-BE49-F238E27FC236}">
              <a16:creationId xmlns:a16="http://schemas.microsoft.com/office/drawing/2014/main" id="{C53024E4-EAE5-48C4-A4EE-55E909E845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8" name="Text Box 1">
          <a:extLst>
            <a:ext uri="{FF2B5EF4-FFF2-40B4-BE49-F238E27FC236}">
              <a16:creationId xmlns:a16="http://schemas.microsoft.com/office/drawing/2014/main" id="{E4C6FE96-DB6D-48E4-8EED-3AB2B872F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49" name="Text Box 1">
          <a:extLst>
            <a:ext uri="{FF2B5EF4-FFF2-40B4-BE49-F238E27FC236}">
              <a16:creationId xmlns:a16="http://schemas.microsoft.com/office/drawing/2014/main" id="{D8B498CE-40F5-4BE6-8486-31939DB02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0" name="Text Box 1">
          <a:extLst>
            <a:ext uri="{FF2B5EF4-FFF2-40B4-BE49-F238E27FC236}">
              <a16:creationId xmlns:a16="http://schemas.microsoft.com/office/drawing/2014/main" id="{57B54AD2-036C-4880-9DCC-F1C0A69FDA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1" name="Text Box 1">
          <a:extLst>
            <a:ext uri="{FF2B5EF4-FFF2-40B4-BE49-F238E27FC236}">
              <a16:creationId xmlns:a16="http://schemas.microsoft.com/office/drawing/2014/main" id="{08986DC4-CBEB-492E-879F-C26579413B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2" name="Text Box 1">
          <a:extLst>
            <a:ext uri="{FF2B5EF4-FFF2-40B4-BE49-F238E27FC236}">
              <a16:creationId xmlns:a16="http://schemas.microsoft.com/office/drawing/2014/main" id="{1D2D4357-7F56-4421-A316-6F92E7C8B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3" name="Text Box 1">
          <a:extLst>
            <a:ext uri="{FF2B5EF4-FFF2-40B4-BE49-F238E27FC236}">
              <a16:creationId xmlns:a16="http://schemas.microsoft.com/office/drawing/2014/main" id="{8BEC5556-F830-4CC3-9CE6-DCE5C4D46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4" name="Text Box 1">
          <a:extLst>
            <a:ext uri="{FF2B5EF4-FFF2-40B4-BE49-F238E27FC236}">
              <a16:creationId xmlns:a16="http://schemas.microsoft.com/office/drawing/2014/main" id="{4F10E9D8-850E-4679-AE06-895CB2E3BE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5" name="Text Box 1">
          <a:extLst>
            <a:ext uri="{FF2B5EF4-FFF2-40B4-BE49-F238E27FC236}">
              <a16:creationId xmlns:a16="http://schemas.microsoft.com/office/drawing/2014/main" id="{9168CB07-58C9-45BD-A959-031E1BA7D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6" name="Text Box 1">
          <a:extLst>
            <a:ext uri="{FF2B5EF4-FFF2-40B4-BE49-F238E27FC236}">
              <a16:creationId xmlns:a16="http://schemas.microsoft.com/office/drawing/2014/main" id="{99FBD49C-C57E-408F-A3B2-4157D3199E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7" name="Text Box 1">
          <a:extLst>
            <a:ext uri="{FF2B5EF4-FFF2-40B4-BE49-F238E27FC236}">
              <a16:creationId xmlns:a16="http://schemas.microsoft.com/office/drawing/2014/main" id="{F0215A97-E4E8-4E70-9E70-50B0CDFDC1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8" name="Text Box 1">
          <a:extLst>
            <a:ext uri="{FF2B5EF4-FFF2-40B4-BE49-F238E27FC236}">
              <a16:creationId xmlns:a16="http://schemas.microsoft.com/office/drawing/2014/main" id="{B1DFA3C2-CEDC-476D-9AD6-759B0E0D1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59" name="Text Box 1">
          <a:extLst>
            <a:ext uri="{FF2B5EF4-FFF2-40B4-BE49-F238E27FC236}">
              <a16:creationId xmlns:a16="http://schemas.microsoft.com/office/drawing/2014/main" id="{6A7031E4-0F0C-4B4E-AD20-22658720F8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0" name="Text Box 1">
          <a:extLst>
            <a:ext uri="{FF2B5EF4-FFF2-40B4-BE49-F238E27FC236}">
              <a16:creationId xmlns:a16="http://schemas.microsoft.com/office/drawing/2014/main" id="{0116E71A-BD68-4C18-9CB9-3A1C6DB50A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1" name="Text Box 1">
          <a:extLst>
            <a:ext uri="{FF2B5EF4-FFF2-40B4-BE49-F238E27FC236}">
              <a16:creationId xmlns:a16="http://schemas.microsoft.com/office/drawing/2014/main" id="{7408C33F-DCA9-405B-8BF3-48A21E40BE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2" name="Text Box 1">
          <a:extLst>
            <a:ext uri="{FF2B5EF4-FFF2-40B4-BE49-F238E27FC236}">
              <a16:creationId xmlns:a16="http://schemas.microsoft.com/office/drawing/2014/main" id="{90B3F576-0DE1-407E-8295-499D5F6AEF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3" name="Text Box 1">
          <a:extLst>
            <a:ext uri="{FF2B5EF4-FFF2-40B4-BE49-F238E27FC236}">
              <a16:creationId xmlns:a16="http://schemas.microsoft.com/office/drawing/2014/main" id="{7962AC27-5784-4054-AAD3-DF0F7FD3F3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4" name="Text Box 1">
          <a:extLst>
            <a:ext uri="{FF2B5EF4-FFF2-40B4-BE49-F238E27FC236}">
              <a16:creationId xmlns:a16="http://schemas.microsoft.com/office/drawing/2014/main" id="{46193AE7-B0BB-4B01-9935-6EDAC7C2D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5" name="Text Box 1">
          <a:extLst>
            <a:ext uri="{FF2B5EF4-FFF2-40B4-BE49-F238E27FC236}">
              <a16:creationId xmlns:a16="http://schemas.microsoft.com/office/drawing/2014/main" id="{2E56A9DB-AD24-4ACA-992A-97E482AFD8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6" name="Text Box 1">
          <a:extLst>
            <a:ext uri="{FF2B5EF4-FFF2-40B4-BE49-F238E27FC236}">
              <a16:creationId xmlns:a16="http://schemas.microsoft.com/office/drawing/2014/main" id="{2A7C0659-3333-4FB5-8FE5-24D97E958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7" name="Text Box 1">
          <a:extLst>
            <a:ext uri="{FF2B5EF4-FFF2-40B4-BE49-F238E27FC236}">
              <a16:creationId xmlns:a16="http://schemas.microsoft.com/office/drawing/2014/main" id="{FF6DE3AA-05FA-473E-8F65-1344140959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8" name="Text Box 1">
          <a:extLst>
            <a:ext uri="{FF2B5EF4-FFF2-40B4-BE49-F238E27FC236}">
              <a16:creationId xmlns:a16="http://schemas.microsoft.com/office/drawing/2014/main" id="{BF5B2786-6FFA-442C-A95B-9AEE3F8107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69" name="Text Box 1">
          <a:extLst>
            <a:ext uri="{FF2B5EF4-FFF2-40B4-BE49-F238E27FC236}">
              <a16:creationId xmlns:a16="http://schemas.microsoft.com/office/drawing/2014/main" id="{4312A7CC-6501-41A5-855F-E46960F21E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0" name="Text Box 1">
          <a:extLst>
            <a:ext uri="{FF2B5EF4-FFF2-40B4-BE49-F238E27FC236}">
              <a16:creationId xmlns:a16="http://schemas.microsoft.com/office/drawing/2014/main" id="{B722DF3A-C018-4020-8CB5-28FA0D125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1" name="Text Box 1">
          <a:extLst>
            <a:ext uri="{FF2B5EF4-FFF2-40B4-BE49-F238E27FC236}">
              <a16:creationId xmlns:a16="http://schemas.microsoft.com/office/drawing/2014/main" id="{71A7CF58-DF6D-4A60-8F7F-E192B7C04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2" name="Text Box 1">
          <a:extLst>
            <a:ext uri="{FF2B5EF4-FFF2-40B4-BE49-F238E27FC236}">
              <a16:creationId xmlns:a16="http://schemas.microsoft.com/office/drawing/2014/main" id="{44F77061-9EC0-4E38-8E28-797639A903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3" name="Text Box 1">
          <a:extLst>
            <a:ext uri="{FF2B5EF4-FFF2-40B4-BE49-F238E27FC236}">
              <a16:creationId xmlns:a16="http://schemas.microsoft.com/office/drawing/2014/main" id="{C95147C0-4152-4F90-B4C4-8A73BD29F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4" name="Text Box 1">
          <a:extLst>
            <a:ext uri="{FF2B5EF4-FFF2-40B4-BE49-F238E27FC236}">
              <a16:creationId xmlns:a16="http://schemas.microsoft.com/office/drawing/2014/main" id="{F6161FBE-0ECC-421A-9546-53F589E53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5" name="Text Box 1">
          <a:extLst>
            <a:ext uri="{FF2B5EF4-FFF2-40B4-BE49-F238E27FC236}">
              <a16:creationId xmlns:a16="http://schemas.microsoft.com/office/drawing/2014/main" id="{76EDF4F7-2952-4176-A58A-16F864E693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6" name="Text Box 1">
          <a:extLst>
            <a:ext uri="{FF2B5EF4-FFF2-40B4-BE49-F238E27FC236}">
              <a16:creationId xmlns:a16="http://schemas.microsoft.com/office/drawing/2014/main" id="{874632FF-76C2-423A-B3E7-800488A16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7" name="Text Box 1">
          <a:extLst>
            <a:ext uri="{FF2B5EF4-FFF2-40B4-BE49-F238E27FC236}">
              <a16:creationId xmlns:a16="http://schemas.microsoft.com/office/drawing/2014/main" id="{68BCC185-BA71-486D-8311-695C7007F6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8" name="Text Box 1">
          <a:extLst>
            <a:ext uri="{FF2B5EF4-FFF2-40B4-BE49-F238E27FC236}">
              <a16:creationId xmlns:a16="http://schemas.microsoft.com/office/drawing/2014/main" id="{DF88B486-911C-496C-89BB-BFC46FB3B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79" name="Text Box 1">
          <a:extLst>
            <a:ext uri="{FF2B5EF4-FFF2-40B4-BE49-F238E27FC236}">
              <a16:creationId xmlns:a16="http://schemas.microsoft.com/office/drawing/2014/main" id="{24010245-7A5A-4980-B6D0-5E8EBA6E24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0" name="Text Box 1">
          <a:extLst>
            <a:ext uri="{FF2B5EF4-FFF2-40B4-BE49-F238E27FC236}">
              <a16:creationId xmlns:a16="http://schemas.microsoft.com/office/drawing/2014/main" id="{F8E9B49D-523C-40C0-A247-965A0F66A2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1" name="Text Box 1">
          <a:extLst>
            <a:ext uri="{FF2B5EF4-FFF2-40B4-BE49-F238E27FC236}">
              <a16:creationId xmlns:a16="http://schemas.microsoft.com/office/drawing/2014/main" id="{C940DD73-8B7E-471C-A65C-3678A877B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2" name="Text Box 1">
          <a:extLst>
            <a:ext uri="{FF2B5EF4-FFF2-40B4-BE49-F238E27FC236}">
              <a16:creationId xmlns:a16="http://schemas.microsoft.com/office/drawing/2014/main" id="{7D3E258A-4D1B-482F-82BC-F8642DE17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3" name="Text Box 1">
          <a:extLst>
            <a:ext uri="{FF2B5EF4-FFF2-40B4-BE49-F238E27FC236}">
              <a16:creationId xmlns:a16="http://schemas.microsoft.com/office/drawing/2014/main" id="{0F6568B2-CBAA-4BEC-B190-D1CF13EBA9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4" name="Text Box 1">
          <a:extLst>
            <a:ext uri="{FF2B5EF4-FFF2-40B4-BE49-F238E27FC236}">
              <a16:creationId xmlns:a16="http://schemas.microsoft.com/office/drawing/2014/main" id="{3CE79489-545B-4B7A-A2B2-BD9D5BF25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5" name="Text Box 1">
          <a:extLst>
            <a:ext uri="{FF2B5EF4-FFF2-40B4-BE49-F238E27FC236}">
              <a16:creationId xmlns:a16="http://schemas.microsoft.com/office/drawing/2014/main" id="{9CD25114-465D-4B50-91D9-6E01053196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6" name="Text Box 1">
          <a:extLst>
            <a:ext uri="{FF2B5EF4-FFF2-40B4-BE49-F238E27FC236}">
              <a16:creationId xmlns:a16="http://schemas.microsoft.com/office/drawing/2014/main" id="{3E8B3138-1ED9-4E6E-ADB3-07725C8293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7" name="Text Box 1">
          <a:extLst>
            <a:ext uri="{FF2B5EF4-FFF2-40B4-BE49-F238E27FC236}">
              <a16:creationId xmlns:a16="http://schemas.microsoft.com/office/drawing/2014/main" id="{AC2C7856-709D-4BFE-94EE-7C5FAB7E46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8" name="Text Box 1">
          <a:extLst>
            <a:ext uri="{FF2B5EF4-FFF2-40B4-BE49-F238E27FC236}">
              <a16:creationId xmlns:a16="http://schemas.microsoft.com/office/drawing/2014/main" id="{A7EDCF81-C4FF-4253-8809-FCBDEE53B7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89" name="Text Box 1">
          <a:extLst>
            <a:ext uri="{FF2B5EF4-FFF2-40B4-BE49-F238E27FC236}">
              <a16:creationId xmlns:a16="http://schemas.microsoft.com/office/drawing/2014/main" id="{49C04841-78D6-4E22-B57B-0F7A32BD50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0" name="Text Box 1">
          <a:extLst>
            <a:ext uri="{FF2B5EF4-FFF2-40B4-BE49-F238E27FC236}">
              <a16:creationId xmlns:a16="http://schemas.microsoft.com/office/drawing/2014/main" id="{68E9EA5C-6737-4C13-B35C-AA6F638E8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1" name="Text Box 1">
          <a:extLst>
            <a:ext uri="{FF2B5EF4-FFF2-40B4-BE49-F238E27FC236}">
              <a16:creationId xmlns:a16="http://schemas.microsoft.com/office/drawing/2014/main" id="{3D4F30AB-1E14-48AB-8106-C21CD1F30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2" name="Text Box 1">
          <a:extLst>
            <a:ext uri="{FF2B5EF4-FFF2-40B4-BE49-F238E27FC236}">
              <a16:creationId xmlns:a16="http://schemas.microsoft.com/office/drawing/2014/main" id="{187D1FDB-8BF5-4816-B945-883F40CA9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3" name="Text Box 1">
          <a:extLst>
            <a:ext uri="{FF2B5EF4-FFF2-40B4-BE49-F238E27FC236}">
              <a16:creationId xmlns:a16="http://schemas.microsoft.com/office/drawing/2014/main" id="{AAF04C3A-E6C2-47F2-8341-529AF900DB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4" name="Text Box 1">
          <a:extLst>
            <a:ext uri="{FF2B5EF4-FFF2-40B4-BE49-F238E27FC236}">
              <a16:creationId xmlns:a16="http://schemas.microsoft.com/office/drawing/2014/main" id="{7126990D-F02F-42F8-B516-E55F878287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5" name="Text Box 1">
          <a:extLst>
            <a:ext uri="{FF2B5EF4-FFF2-40B4-BE49-F238E27FC236}">
              <a16:creationId xmlns:a16="http://schemas.microsoft.com/office/drawing/2014/main" id="{D5A14353-A856-4215-B682-9D3FC45B81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6" name="Text Box 1">
          <a:extLst>
            <a:ext uri="{FF2B5EF4-FFF2-40B4-BE49-F238E27FC236}">
              <a16:creationId xmlns:a16="http://schemas.microsoft.com/office/drawing/2014/main" id="{856D4452-BF9D-4067-9D48-FDE5933E8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7" name="Text Box 1">
          <a:extLst>
            <a:ext uri="{FF2B5EF4-FFF2-40B4-BE49-F238E27FC236}">
              <a16:creationId xmlns:a16="http://schemas.microsoft.com/office/drawing/2014/main" id="{71C48ECC-815D-4671-AABC-31084EE066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8" name="Text Box 1">
          <a:extLst>
            <a:ext uri="{FF2B5EF4-FFF2-40B4-BE49-F238E27FC236}">
              <a16:creationId xmlns:a16="http://schemas.microsoft.com/office/drawing/2014/main" id="{3EC1ECBA-72D3-4490-8E61-56FC8815A7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299" name="Text Box 1">
          <a:extLst>
            <a:ext uri="{FF2B5EF4-FFF2-40B4-BE49-F238E27FC236}">
              <a16:creationId xmlns:a16="http://schemas.microsoft.com/office/drawing/2014/main" id="{D4FCEC0A-BCF0-4B2D-BC43-A4DFA9699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0" name="Text Box 1">
          <a:extLst>
            <a:ext uri="{FF2B5EF4-FFF2-40B4-BE49-F238E27FC236}">
              <a16:creationId xmlns:a16="http://schemas.microsoft.com/office/drawing/2014/main" id="{79C14E6C-C132-45BC-9AD5-C10B35B2A7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1" name="Text Box 1">
          <a:extLst>
            <a:ext uri="{FF2B5EF4-FFF2-40B4-BE49-F238E27FC236}">
              <a16:creationId xmlns:a16="http://schemas.microsoft.com/office/drawing/2014/main" id="{5BCB854C-06CC-4D03-B727-1E49440B7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2" name="Text Box 1">
          <a:extLst>
            <a:ext uri="{FF2B5EF4-FFF2-40B4-BE49-F238E27FC236}">
              <a16:creationId xmlns:a16="http://schemas.microsoft.com/office/drawing/2014/main" id="{9F865587-1B49-47BC-876E-6CABA6CFD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3" name="Text Box 1">
          <a:extLst>
            <a:ext uri="{FF2B5EF4-FFF2-40B4-BE49-F238E27FC236}">
              <a16:creationId xmlns:a16="http://schemas.microsoft.com/office/drawing/2014/main" id="{8083F37E-61CA-4BFA-8CB4-7E8515380E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4" name="Text Box 1">
          <a:extLst>
            <a:ext uri="{FF2B5EF4-FFF2-40B4-BE49-F238E27FC236}">
              <a16:creationId xmlns:a16="http://schemas.microsoft.com/office/drawing/2014/main" id="{2840146A-60C2-4E38-AD7F-A7284A669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5" name="Text Box 1">
          <a:extLst>
            <a:ext uri="{FF2B5EF4-FFF2-40B4-BE49-F238E27FC236}">
              <a16:creationId xmlns:a16="http://schemas.microsoft.com/office/drawing/2014/main" id="{27839F53-7A1E-4266-AB08-0A22BF273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6" name="Text Box 1">
          <a:extLst>
            <a:ext uri="{FF2B5EF4-FFF2-40B4-BE49-F238E27FC236}">
              <a16:creationId xmlns:a16="http://schemas.microsoft.com/office/drawing/2014/main" id="{D046E47D-A64E-47A4-9E78-1025D3AE2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7" name="Text Box 1">
          <a:extLst>
            <a:ext uri="{FF2B5EF4-FFF2-40B4-BE49-F238E27FC236}">
              <a16:creationId xmlns:a16="http://schemas.microsoft.com/office/drawing/2014/main" id="{D35222A6-C6B1-4814-84DB-A53E14FDD3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8" name="Text Box 1">
          <a:extLst>
            <a:ext uri="{FF2B5EF4-FFF2-40B4-BE49-F238E27FC236}">
              <a16:creationId xmlns:a16="http://schemas.microsoft.com/office/drawing/2014/main" id="{5B4F35F1-E4D7-4EC2-9EB6-C294AA7B0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09" name="Text Box 1">
          <a:extLst>
            <a:ext uri="{FF2B5EF4-FFF2-40B4-BE49-F238E27FC236}">
              <a16:creationId xmlns:a16="http://schemas.microsoft.com/office/drawing/2014/main" id="{16FA8140-A8DA-41EB-872A-6AEA3103C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0" name="Text Box 1">
          <a:extLst>
            <a:ext uri="{FF2B5EF4-FFF2-40B4-BE49-F238E27FC236}">
              <a16:creationId xmlns:a16="http://schemas.microsoft.com/office/drawing/2014/main" id="{4971DC99-24D4-4152-A4E1-95ED92DA2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1" name="Text Box 1">
          <a:extLst>
            <a:ext uri="{FF2B5EF4-FFF2-40B4-BE49-F238E27FC236}">
              <a16:creationId xmlns:a16="http://schemas.microsoft.com/office/drawing/2014/main" id="{CA3D3385-BFC2-4FF9-8126-A888A15434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2" name="Text Box 1">
          <a:extLst>
            <a:ext uri="{FF2B5EF4-FFF2-40B4-BE49-F238E27FC236}">
              <a16:creationId xmlns:a16="http://schemas.microsoft.com/office/drawing/2014/main" id="{7111DAD0-3964-4647-AFA9-8286BD4FB1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3" name="Text Box 1">
          <a:extLst>
            <a:ext uri="{FF2B5EF4-FFF2-40B4-BE49-F238E27FC236}">
              <a16:creationId xmlns:a16="http://schemas.microsoft.com/office/drawing/2014/main" id="{6CAD41A4-0AAD-448E-8111-1C6D33CDE7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4" name="Text Box 1">
          <a:extLst>
            <a:ext uri="{FF2B5EF4-FFF2-40B4-BE49-F238E27FC236}">
              <a16:creationId xmlns:a16="http://schemas.microsoft.com/office/drawing/2014/main" id="{F21D96FC-5731-4676-8C7D-FFF4EB437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5" name="Text Box 1">
          <a:extLst>
            <a:ext uri="{FF2B5EF4-FFF2-40B4-BE49-F238E27FC236}">
              <a16:creationId xmlns:a16="http://schemas.microsoft.com/office/drawing/2014/main" id="{B660ACEC-EDBA-4C43-BA92-E5F52D7846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6" name="Text Box 1">
          <a:extLst>
            <a:ext uri="{FF2B5EF4-FFF2-40B4-BE49-F238E27FC236}">
              <a16:creationId xmlns:a16="http://schemas.microsoft.com/office/drawing/2014/main" id="{9F4C3667-4D0F-4740-BED7-1BAEB31B04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7" name="Text Box 1">
          <a:extLst>
            <a:ext uri="{FF2B5EF4-FFF2-40B4-BE49-F238E27FC236}">
              <a16:creationId xmlns:a16="http://schemas.microsoft.com/office/drawing/2014/main" id="{D4FF89CA-CF24-4AAF-BDAA-7118DB730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8" name="Text Box 1">
          <a:extLst>
            <a:ext uri="{FF2B5EF4-FFF2-40B4-BE49-F238E27FC236}">
              <a16:creationId xmlns:a16="http://schemas.microsoft.com/office/drawing/2014/main" id="{8784E7DC-789D-44D6-BBE8-696CB4C41C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19" name="Text Box 1">
          <a:extLst>
            <a:ext uri="{FF2B5EF4-FFF2-40B4-BE49-F238E27FC236}">
              <a16:creationId xmlns:a16="http://schemas.microsoft.com/office/drawing/2014/main" id="{0F0A25FE-D313-4E15-9EA1-6AF40C9362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0" name="Text Box 1">
          <a:extLst>
            <a:ext uri="{FF2B5EF4-FFF2-40B4-BE49-F238E27FC236}">
              <a16:creationId xmlns:a16="http://schemas.microsoft.com/office/drawing/2014/main" id="{DCDD734B-8EBB-472F-8E4D-3376FEDE7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1" name="Text Box 1">
          <a:extLst>
            <a:ext uri="{FF2B5EF4-FFF2-40B4-BE49-F238E27FC236}">
              <a16:creationId xmlns:a16="http://schemas.microsoft.com/office/drawing/2014/main" id="{B22414A1-E6EF-4437-97AE-8DE09E3D77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2" name="Text Box 1">
          <a:extLst>
            <a:ext uri="{FF2B5EF4-FFF2-40B4-BE49-F238E27FC236}">
              <a16:creationId xmlns:a16="http://schemas.microsoft.com/office/drawing/2014/main" id="{1A6F1D3F-7AEA-4A9E-8C59-DC496ED7F9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3" name="Text Box 1">
          <a:extLst>
            <a:ext uri="{FF2B5EF4-FFF2-40B4-BE49-F238E27FC236}">
              <a16:creationId xmlns:a16="http://schemas.microsoft.com/office/drawing/2014/main" id="{4452BD15-131A-4E77-AE41-61135D1AC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4" name="Text Box 1">
          <a:extLst>
            <a:ext uri="{FF2B5EF4-FFF2-40B4-BE49-F238E27FC236}">
              <a16:creationId xmlns:a16="http://schemas.microsoft.com/office/drawing/2014/main" id="{5F1BB78F-6B98-4248-B270-9117F4587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5" name="Text Box 1">
          <a:extLst>
            <a:ext uri="{FF2B5EF4-FFF2-40B4-BE49-F238E27FC236}">
              <a16:creationId xmlns:a16="http://schemas.microsoft.com/office/drawing/2014/main" id="{4B16EA80-89D5-42D2-BF7B-D40B4920F9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6" name="Text Box 1">
          <a:extLst>
            <a:ext uri="{FF2B5EF4-FFF2-40B4-BE49-F238E27FC236}">
              <a16:creationId xmlns:a16="http://schemas.microsoft.com/office/drawing/2014/main" id="{EB493C2E-E102-41EF-82CD-D63F399A58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7" name="Text Box 1">
          <a:extLst>
            <a:ext uri="{FF2B5EF4-FFF2-40B4-BE49-F238E27FC236}">
              <a16:creationId xmlns:a16="http://schemas.microsoft.com/office/drawing/2014/main" id="{FB824E95-CDDD-4ACA-A1F2-B2C3AB9D48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8" name="Text Box 1">
          <a:extLst>
            <a:ext uri="{FF2B5EF4-FFF2-40B4-BE49-F238E27FC236}">
              <a16:creationId xmlns:a16="http://schemas.microsoft.com/office/drawing/2014/main" id="{AA07BF3E-63C8-48AD-9D2B-E580FF5B4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29" name="Text Box 1">
          <a:extLst>
            <a:ext uri="{FF2B5EF4-FFF2-40B4-BE49-F238E27FC236}">
              <a16:creationId xmlns:a16="http://schemas.microsoft.com/office/drawing/2014/main" id="{66AD1433-DD28-4F4A-AF47-3092AFA62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0" name="Text Box 1">
          <a:extLst>
            <a:ext uri="{FF2B5EF4-FFF2-40B4-BE49-F238E27FC236}">
              <a16:creationId xmlns:a16="http://schemas.microsoft.com/office/drawing/2014/main" id="{3EF5C0A9-09FA-4EB2-9F21-57F2018F9B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1" name="Text Box 1">
          <a:extLst>
            <a:ext uri="{FF2B5EF4-FFF2-40B4-BE49-F238E27FC236}">
              <a16:creationId xmlns:a16="http://schemas.microsoft.com/office/drawing/2014/main" id="{9AAA6C23-8CEA-4FCA-A9E3-C1AC50DDAB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2" name="Text Box 1">
          <a:extLst>
            <a:ext uri="{FF2B5EF4-FFF2-40B4-BE49-F238E27FC236}">
              <a16:creationId xmlns:a16="http://schemas.microsoft.com/office/drawing/2014/main" id="{D6EC7A07-5EF8-4C5A-B28B-9275FEC48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3" name="Text Box 1">
          <a:extLst>
            <a:ext uri="{FF2B5EF4-FFF2-40B4-BE49-F238E27FC236}">
              <a16:creationId xmlns:a16="http://schemas.microsoft.com/office/drawing/2014/main" id="{A5C561E1-AE8D-4749-A23B-C59CF92B5A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4" name="Text Box 1">
          <a:extLst>
            <a:ext uri="{FF2B5EF4-FFF2-40B4-BE49-F238E27FC236}">
              <a16:creationId xmlns:a16="http://schemas.microsoft.com/office/drawing/2014/main" id="{007E32F4-FF34-4ACD-A06B-DA69E6F80E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5" name="Text Box 1">
          <a:extLst>
            <a:ext uri="{FF2B5EF4-FFF2-40B4-BE49-F238E27FC236}">
              <a16:creationId xmlns:a16="http://schemas.microsoft.com/office/drawing/2014/main" id="{EDBED7F3-C66E-40E7-813B-165E00BCD5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6" name="Text Box 1">
          <a:extLst>
            <a:ext uri="{FF2B5EF4-FFF2-40B4-BE49-F238E27FC236}">
              <a16:creationId xmlns:a16="http://schemas.microsoft.com/office/drawing/2014/main" id="{189245C7-B1B1-4AC2-8A3F-A12950D37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7" name="Text Box 1">
          <a:extLst>
            <a:ext uri="{FF2B5EF4-FFF2-40B4-BE49-F238E27FC236}">
              <a16:creationId xmlns:a16="http://schemas.microsoft.com/office/drawing/2014/main" id="{50DB2EE8-92A9-4263-86A3-24127B49C2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8" name="Text Box 1">
          <a:extLst>
            <a:ext uri="{FF2B5EF4-FFF2-40B4-BE49-F238E27FC236}">
              <a16:creationId xmlns:a16="http://schemas.microsoft.com/office/drawing/2014/main" id="{6DF53F11-45BA-42F1-ABEA-E70CAA10A0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39" name="Text Box 1">
          <a:extLst>
            <a:ext uri="{FF2B5EF4-FFF2-40B4-BE49-F238E27FC236}">
              <a16:creationId xmlns:a16="http://schemas.microsoft.com/office/drawing/2014/main" id="{2BBC620E-E385-419A-B930-2AED70DB16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0" name="Text Box 1">
          <a:extLst>
            <a:ext uri="{FF2B5EF4-FFF2-40B4-BE49-F238E27FC236}">
              <a16:creationId xmlns:a16="http://schemas.microsoft.com/office/drawing/2014/main" id="{550AD0BD-8F14-4087-A962-14824E89C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1" name="Text Box 1">
          <a:extLst>
            <a:ext uri="{FF2B5EF4-FFF2-40B4-BE49-F238E27FC236}">
              <a16:creationId xmlns:a16="http://schemas.microsoft.com/office/drawing/2014/main" id="{222B2A56-959F-4845-9EF6-1B25AA821C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2" name="Text Box 1">
          <a:extLst>
            <a:ext uri="{FF2B5EF4-FFF2-40B4-BE49-F238E27FC236}">
              <a16:creationId xmlns:a16="http://schemas.microsoft.com/office/drawing/2014/main" id="{47996E80-5C09-4F30-9890-429F66895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3" name="Text Box 1">
          <a:extLst>
            <a:ext uri="{FF2B5EF4-FFF2-40B4-BE49-F238E27FC236}">
              <a16:creationId xmlns:a16="http://schemas.microsoft.com/office/drawing/2014/main" id="{BBFF3905-65E3-42FC-8CB9-0D04648801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4" name="Text Box 1">
          <a:extLst>
            <a:ext uri="{FF2B5EF4-FFF2-40B4-BE49-F238E27FC236}">
              <a16:creationId xmlns:a16="http://schemas.microsoft.com/office/drawing/2014/main" id="{CD23F1CA-EDB1-4C30-A5E6-8BCBB31772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5" name="Text Box 1">
          <a:extLst>
            <a:ext uri="{FF2B5EF4-FFF2-40B4-BE49-F238E27FC236}">
              <a16:creationId xmlns:a16="http://schemas.microsoft.com/office/drawing/2014/main" id="{DDE636E4-A27E-4496-936F-9A7B2E4AC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6" name="Text Box 1">
          <a:extLst>
            <a:ext uri="{FF2B5EF4-FFF2-40B4-BE49-F238E27FC236}">
              <a16:creationId xmlns:a16="http://schemas.microsoft.com/office/drawing/2014/main" id="{B1594258-C686-49FF-B644-540642E795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7" name="Text Box 1">
          <a:extLst>
            <a:ext uri="{FF2B5EF4-FFF2-40B4-BE49-F238E27FC236}">
              <a16:creationId xmlns:a16="http://schemas.microsoft.com/office/drawing/2014/main" id="{5281A604-176C-40D5-9A3A-BA609ADDC9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8" name="Text Box 1">
          <a:extLst>
            <a:ext uri="{FF2B5EF4-FFF2-40B4-BE49-F238E27FC236}">
              <a16:creationId xmlns:a16="http://schemas.microsoft.com/office/drawing/2014/main" id="{2D2279F7-78B1-4CFD-AED1-5B82D3013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49" name="Text Box 1">
          <a:extLst>
            <a:ext uri="{FF2B5EF4-FFF2-40B4-BE49-F238E27FC236}">
              <a16:creationId xmlns:a16="http://schemas.microsoft.com/office/drawing/2014/main" id="{DCFCA3EF-46B7-4313-9246-6491C0E31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0" name="Text Box 1">
          <a:extLst>
            <a:ext uri="{FF2B5EF4-FFF2-40B4-BE49-F238E27FC236}">
              <a16:creationId xmlns:a16="http://schemas.microsoft.com/office/drawing/2014/main" id="{822ABDAE-813D-4E10-A32F-E47811707D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1" name="Text Box 1">
          <a:extLst>
            <a:ext uri="{FF2B5EF4-FFF2-40B4-BE49-F238E27FC236}">
              <a16:creationId xmlns:a16="http://schemas.microsoft.com/office/drawing/2014/main" id="{18136244-4653-441B-8BE0-2B023964A5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2" name="Text Box 1">
          <a:extLst>
            <a:ext uri="{FF2B5EF4-FFF2-40B4-BE49-F238E27FC236}">
              <a16:creationId xmlns:a16="http://schemas.microsoft.com/office/drawing/2014/main" id="{C6227611-CC3D-45D3-AF08-0698F69B2C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3" name="Text Box 1">
          <a:extLst>
            <a:ext uri="{FF2B5EF4-FFF2-40B4-BE49-F238E27FC236}">
              <a16:creationId xmlns:a16="http://schemas.microsoft.com/office/drawing/2014/main" id="{B4E7E4C5-8643-48A2-AAC7-AA0853A2AB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4" name="Text Box 1">
          <a:extLst>
            <a:ext uri="{FF2B5EF4-FFF2-40B4-BE49-F238E27FC236}">
              <a16:creationId xmlns:a16="http://schemas.microsoft.com/office/drawing/2014/main" id="{6F36C364-9DDD-47C4-AD58-3A49B3A26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5" name="Text Box 1">
          <a:extLst>
            <a:ext uri="{FF2B5EF4-FFF2-40B4-BE49-F238E27FC236}">
              <a16:creationId xmlns:a16="http://schemas.microsoft.com/office/drawing/2014/main" id="{CAB41DFD-AB6A-4D94-A8FB-D6E427338C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6" name="Text Box 1">
          <a:extLst>
            <a:ext uri="{FF2B5EF4-FFF2-40B4-BE49-F238E27FC236}">
              <a16:creationId xmlns:a16="http://schemas.microsoft.com/office/drawing/2014/main" id="{2DEB6052-EC27-48F4-A2BF-B55517A1B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7" name="Text Box 1">
          <a:extLst>
            <a:ext uri="{FF2B5EF4-FFF2-40B4-BE49-F238E27FC236}">
              <a16:creationId xmlns:a16="http://schemas.microsoft.com/office/drawing/2014/main" id="{40A3249F-BDD7-4D53-8823-B7FB9C7CDD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8" name="Text Box 1">
          <a:extLst>
            <a:ext uri="{FF2B5EF4-FFF2-40B4-BE49-F238E27FC236}">
              <a16:creationId xmlns:a16="http://schemas.microsoft.com/office/drawing/2014/main" id="{CCE6B7FE-B14F-43FE-A9DE-97F98FA69A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59" name="Text Box 1">
          <a:extLst>
            <a:ext uri="{FF2B5EF4-FFF2-40B4-BE49-F238E27FC236}">
              <a16:creationId xmlns:a16="http://schemas.microsoft.com/office/drawing/2014/main" id="{9F19E506-A07C-46AC-8223-23941113A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0" name="Text Box 1">
          <a:extLst>
            <a:ext uri="{FF2B5EF4-FFF2-40B4-BE49-F238E27FC236}">
              <a16:creationId xmlns:a16="http://schemas.microsoft.com/office/drawing/2014/main" id="{E7253591-9B74-4768-98A7-6D58B1FF2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1" name="Text Box 1">
          <a:extLst>
            <a:ext uri="{FF2B5EF4-FFF2-40B4-BE49-F238E27FC236}">
              <a16:creationId xmlns:a16="http://schemas.microsoft.com/office/drawing/2014/main" id="{17CF0E25-37E2-474F-B20C-E814589459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2" name="Text Box 1">
          <a:extLst>
            <a:ext uri="{FF2B5EF4-FFF2-40B4-BE49-F238E27FC236}">
              <a16:creationId xmlns:a16="http://schemas.microsoft.com/office/drawing/2014/main" id="{094FBC5F-AA2C-455F-8CB6-F2690166F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3" name="Text Box 1">
          <a:extLst>
            <a:ext uri="{FF2B5EF4-FFF2-40B4-BE49-F238E27FC236}">
              <a16:creationId xmlns:a16="http://schemas.microsoft.com/office/drawing/2014/main" id="{D50F5AEE-2B6D-4267-9DB3-BBA810C82E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4" name="Text Box 1">
          <a:extLst>
            <a:ext uri="{FF2B5EF4-FFF2-40B4-BE49-F238E27FC236}">
              <a16:creationId xmlns:a16="http://schemas.microsoft.com/office/drawing/2014/main" id="{8571DC33-A15A-443B-ACFA-A5064C116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5" name="Text Box 1">
          <a:extLst>
            <a:ext uri="{FF2B5EF4-FFF2-40B4-BE49-F238E27FC236}">
              <a16:creationId xmlns:a16="http://schemas.microsoft.com/office/drawing/2014/main" id="{D8BC39F2-CA2F-414B-A836-F4117D231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6" name="Text Box 1">
          <a:extLst>
            <a:ext uri="{FF2B5EF4-FFF2-40B4-BE49-F238E27FC236}">
              <a16:creationId xmlns:a16="http://schemas.microsoft.com/office/drawing/2014/main" id="{CAD90CCE-BD48-4408-A40D-155BB44BA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7" name="Text Box 1">
          <a:extLst>
            <a:ext uri="{FF2B5EF4-FFF2-40B4-BE49-F238E27FC236}">
              <a16:creationId xmlns:a16="http://schemas.microsoft.com/office/drawing/2014/main" id="{B17EA568-1387-41BF-9316-A60FC0B08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8" name="Text Box 1">
          <a:extLst>
            <a:ext uri="{FF2B5EF4-FFF2-40B4-BE49-F238E27FC236}">
              <a16:creationId xmlns:a16="http://schemas.microsoft.com/office/drawing/2014/main" id="{07F56D57-BA57-432F-BAFF-512EE2A0BC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69" name="Text Box 1">
          <a:extLst>
            <a:ext uri="{FF2B5EF4-FFF2-40B4-BE49-F238E27FC236}">
              <a16:creationId xmlns:a16="http://schemas.microsoft.com/office/drawing/2014/main" id="{098BDF22-0631-47D2-BB13-F0E613A002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0" name="Text Box 1">
          <a:extLst>
            <a:ext uri="{FF2B5EF4-FFF2-40B4-BE49-F238E27FC236}">
              <a16:creationId xmlns:a16="http://schemas.microsoft.com/office/drawing/2014/main" id="{67950771-5205-40FF-A5B2-9E37A90CB7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1" name="Text Box 1">
          <a:extLst>
            <a:ext uri="{FF2B5EF4-FFF2-40B4-BE49-F238E27FC236}">
              <a16:creationId xmlns:a16="http://schemas.microsoft.com/office/drawing/2014/main" id="{96A52241-0B98-48E9-8986-E5449DF09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2" name="Text Box 1">
          <a:extLst>
            <a:ext uri="{FF2B5EF4-FFF2-40B4-BE49-F238E27FC236}">
              <a16:creationId xmlns:a16="http://schemas.microsoft.com/office/drawing/2014/main" id="{FFE4CA3C-8FBE-4DE6-84C4-F87EE689FB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3" name="Text Box 1">
          <a:extLst>
            <a:ext uri="{FF2B5EF4-FFF2-40B4-BE49-F238E27FC236}">
              <a16:creationId xmlns:a16="http://schemas.microsoft.com/office/drawing/2014/main" id="{09F442D0-3441-4816-B356-6689EEA8A4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4" name="Text Box 1">
          <a:extLst>
            <a:ext uri="{FF2B5EF4-FFF2-40B4-BE49-F238E27FC236}">
              <a16:creationId xmlns:a16="http://schemas.microsoft.com/office/drawing/2014/main" id="{03C1CB2E-04C4-416F-8B54-DF1549F26C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5" name="Text Box 1">
          <a:extLst>
            <a:ext uri="{FF2B5EF4-FFF2-40B4-BE49-F238E27FC236}">
              <a16:creationId xmlns:a16="http://schemas.microsoft.com/office/drawing/2014/main" id="{10382666-36B2-4C3E-BCE4-DF26EBD64A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6" name="Text Box 1">
          <a:extLst>
            <a:ext uri="{FF2B5EF4-FFF2-40B4-BE49-F238E27FC236}">
              <a16:creationId xmlns:a16="http://schemas.microsoft.com/office/drawing/2014/main" id="{93DD3964-B43F-45E2-8BB2-6D0B8D5F7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7" name="Text Box 1">
          <a:extLst>
            <a:ext uri="{FF2B5EF4-FFF2-40B4-BE49-F238E27FC236}">
              <a16:creationId xmlns:a16="http://schemas.microsoft.com/office/drawing/2014/main" id="{5A85DA81-4010-4C4C-9835-50DD4AE3A7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8" name="Text Box 1">
          <a:extLst>
            <a:ext uri="{FF2B5EF4-FFF2-40B4-BE49-F238E27FC236}">
              <a16:creationId xmlns:a16="http://schemas.microsoft.com/office/drawing/2014/main" id="{5D6821E5-E9F9-474E-ACA7-474A78DED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79" name="Text Box 1">
          <a:extLst>
            <a:ext uri="{FF2B5EF4-FFF2-40B4-BE49-F238E27FC236}">
              <a16:creationId xmlns:a16="http://schemas.microsoft.com/office/drawing/2014/main" id="{05FFA691-A72C-4354-AB9F-8A689DE20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0" name="Text Box 1">
          <a:extLst>
            <a:ext uri="{FF2B5EF4-FFF2-40B4-BE49-F238E27FC236}">
              <a16:creationId xmlns:a16="http://schemas.microsoft.com/office/drawing/2014/main" id="{E17A03E1-B0A4-40C5-9F4F-5F3A8FFB7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1" name="Text Box 1">
          <a:extLst>
            <a:ext uri="{FF2B5EF4-FFF2-40B4-BE49-F238E27FC236}">
              <a16:creationId xmlns:a16="http://schemas.microsoft.com/office/drawing/2014/main" id="{7ED859F6-FD02-4673-99F6-3F4637186B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2" name="Text Box 1">
          <a:extLst>
            <a:ext uri="{FF2B5EF4-FFF2-40B4-BE49-F238E27FC236}">
              <a16:creationId xmlns:a16="http://schemas.microsoft.com/office/drawing/2014/main" id="{BBE96DD7-6DDA-4155-938E-7034116FE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3" name="Text Box 1">
          <a:extLst>
            <a:ext uri="{FF2B5EF4-FFF2-40B4-BE49-F238E27FC236}">
              <a16:creationId xmlns:a16="http://schemas.microsoft.com/office/drawing/2014/main" id="{ABAF72BD-CC47-4455-9A36-566A155185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4" name="Text Box 1">
          <a:extLst>
            <a:ext uri="{FF2B5EF4-FFF2-40B4-BE49-F238E27FC236}">
              <a16:creationId xmlns:a16="http://schemas.microsoft.com/office/drawing/2014/main" id="{B5F42BD1-A244-4E3D-BE17-DE65CA8B06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5" name="Text Box 1">
          <a:extLst>
            <a:ext uri="{FF2B5EF4-FFF2-40B4-BE49-F238E27FC236}">
              <a16:creationId xmlns:a16="http://schemas.microsoft.com/office/drawing/2014/main" id="{2FCAECF6-1509-43A7-B97B-2720B671B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6" name="Text Box 1">
          <a:extLst>
            <a:ext uri="{FF2B5EF4-FFF2-40B4-BE49-F238E27FC236}">
              <a16:creationId xmlns:a16="http://schemas.microsoft.com/office/drawing/2014/main" id="{C9B1A329-061D-477E-ABBD-C0630D512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7" name="Text Box 1">
          <a:extLst>
            <a:ext uri="{FF2B5EF4-FFF2-40B4-BE49-F238E27FC236}">
              <a16:creationId xmlns:a16="http://schemas.microsoft.com/office/drawing/2014/main" id="{8B56AD5A-7DCC-43E2-AE0D-C3E7A63BE6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8" name="Text Box 1">
          <a:extLst>
            <a:ext uri="{FF2B5EF4-FFF2-40B4-BE49-F238E27FC236}">
              <a16:creationId xmlns:a16="http://schemas.microsoft.com/office/drawing/2014/main" id="{5A910C72-95EB-4874-9178-C3450B0F51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89" name="Text Box 1">
          <a:extLst>
            <a:ext uri="{FF2B5EF4-FFF2-40B4-BE49-F238E27FC236}">
              <a16:creationId xmlns:a16="http://schemas.microsoft.com/office/drawing/2014/main" id="{2736C127-F59A-4AAF-875C-155DB42A64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0" name="Text Box 1">
          <a:extLst>
            <a:ext uri="{FF2B5EF4-FFF2-40B4-BE49-F238E27FC236}">
              <a16:creationId xmlns:a16="http://schemas.microsoft.com/office/drawing/2014/main" id="{E67B7FCD-5D9B-4A5C-9EC6-ADBE845A4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1" name="Text Box 1">
          <a:extLst>
            <a:ext uri="{FF2B5EF4-FFF2-40B4-BE49-F238E27FC236}">
              <a16:creationId xmlns:a16="http://schemas.microsoft.com/office/drawing/2014/main" id="{1D35DAF5-DE6F-4D6D-AB09-3C95DFFFD1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2" name="Text Box 1">
          <a:extLst>
            <a:ext uri="{FF2B5EF4-FFF2-40B4-BE49-F238E27FC236}">
              <a16:creationId xmlns:a16="http://schemas.microsoft.com/office/drawing/2014/main" id="{E4208A3A-9899-448A-AD8C-0748BD7DB2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3" name="Text Box 1">
          <a:extLst>
            <a:ext uri="{FF2B5EF4-FFF2-40B4-BE49-F238E27FC236}">
              <a16:creationId xmlns:a16="http://schemas.microsoft.com/office/drawing/2014/main" id="{29729225-5F98-4DEC-9998-6C6949662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4" name="Text Box 1">
          <a:extLst>
            <a:ext uri="{FF2B5EF4-FFF2-40B4-BE49-F238E27FC236}">
              <a16:creationId xmlns:a16="http://schemas.microsoft.com/office/drawing/2014/main" id="{9CEF6A47-D08E-42E9-AECA-1F8D65DFB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5" name="Text Box 1">
          <a:extLst>
            <a:ext uri="{FF2B5EF4-FFF2-40B4-BE49-F238E27FC236}">
              <a16:creationId xmlns:a16="http://schemas.microsoft.com/office/drawing/2014/main" id="{7E4642FD-0305-49B6-B341-8EE95E8F2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6" name="Text Box 1">
          <a:extLst>
            <a:ext uri="{FF2B5EF4-FFF2-40B4-BE49-F238E27FC236}">
              <a16:creationId xmlns:a16="http://schemas.microsoft.com/office/drawing/2014/main" id="{A2AA0C61-D816-402B-8E67-5B7EFEA22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7" name="Text Box 1">
          <a:extLst>
            <a:ext uri="{FF2B5EF4-FFF2-40B4-BE49-F238E27FC236}">
              <a16:creationId xmlns:a16="http://schemas.microsoft.com/office/drawing/2014/main" id="{6ECBA412-BC2C-46C2-AF1F-5B8062D213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8" name="Text Box 1">
          <a:extLst>
            <a:ext uri="{FF2B5EF4-FFF2-40B4-BE49-F238E27FC236}">
              <a16:creationId xmlns:a16="http://schemas.microsoft.com/office/drawing/2014/main" id="{FC841249-BB2F-4250-AA29-796CFCB8A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399" name="Text Box 1">
          <a:extLst>
            <a:ext uri="{FF2B5EF4-FFF2-40B4-BE49-F238E27FC236}">
              <a16:creationId xmlns:a16="http://schemas.microsoft.com/office/drawing/2014/main" id="{DA860714-06A2-4D44-95E4-B165BEB0F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0" name="Text Box 1">
          <a:extLst>
            <a:ext uri="{FF2B5EF4-FFF2-40B4-BE49-F238E27FC236}">
              <a16:creationId xmlns:a16="http://schemas.microsoft.com/office/drawing/2014/main" id="{E1C1BF08-DFB9-4C69-A207-FACED71DC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1" name="Text Box 1">
          <a:extLst>
            <a:ext uri="{FF2B5EF4-FFF2-40B4-BE49-F238E27FC236}">
              <a16:creationId xmlns:a16="http://schemas.microsoft.com/office/drawing/2014/main" id="{B65F6492-A6EB-422B-A559-92312E216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2" name="Text Box 1">
          <a:extLst>
            <a:ext uri="{FF2B5EF4-FFF2-40B4-BE49-F238E27FC236}">
              <a16:creationId xmlns:a16="http://schemas.microsoft.com/office/drawing/2014/main" id="{4C7911C9-A520-424B-99D0-B753DEC530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3" name="Text Box 1">
          <a:extLst>
            <a:ext uri="{FF2B5EF4-FFF2-40B4-BE49-F238E27FC236}">
              <a16:creationId xmlns:a16="http://schemas.microsoft.com/office/drawing/2014/main" id="{78246110-0F63-4561-AD76-58A101568F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4" name="Text Box 1">
          <a:extLst>
            <a:ext uri="{FF2B5EF4-FFF2-40B4-BE49-F238E27FC236}">
              <a16:creationId xmlns:a16="http://schemas.microsoft.com/office/drawing/2014/main" id="{E62A532C-1EBB-434F-8605-B0A8195290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5" name="Text Box 1">
          <a:extLst>
            <a:ext uri="{FF2B5EF4-FFF2-40B4-BE49-F238E27FC236}">
              <a16:creationId xmlns:a16="http://schemas.microsoft.com/office/drawing/2014/main" id="{54FDB061-4D91-47FE-B6B1-0F22D36356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6" name="Text Box 1">
          <a:extLst>
            <a:ext uri="{FF2B5EF4-FFF2-40B4-BE49-F238E27FC236}">
              <a16:creationId xmlns:a16="http://schemas.microsoft.com/office/drawing/2014/main" id="{90CF835E-1F6F-43A2-A79F-9EA07BFA2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7" name="Text Box 1">
          <a:extLst>
            <a:ext uri="{FF2B5EF4-FFF2-40B4-BE49-F238E27FC236}">
              <a16:creationId xmlns:a16="http://schemas.microsoft.com/office/drawing/2014/main" id="{73106478-2168-41E2-90E8-35BD4365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8" name="Text Box 1">
          <a:extLst>
            <a:ext uri="{FF2B5EF4-FFF2-40B4-BE49-F238E27FC236}">
              <a16:creationId xmlns:a16="http://schemas.microsoft.com/office/drawing/2014/main" id="{C5CDBAF8-D14A-4464-8C4F-A5347763FE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09" name="Text Box 1">
          <a:extLst>
            <a:ext uri="{FF2B5EF4-FFF2-40B4-BE49-F238E27FC236}">
              <a16:creationId xmlns:a16="http://schemas.microsoft.com/office/drawing/2014/main" id="{26769F93-A81D-43A7-BDA2-656022E9DD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0" name="Text Box 1">
          <a:extLst>
            <a:ext uri="{FF2B5EF4-FFF2-40B4-BE49-F238E27FC236}">
              <a16:creationId xmlns:a16="http://schemas.microsoft.com/office/drawing/2014/main" id="{50DBC32A-A753-4F89-BEB5-CD48593B2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1" name="Text Box 1">
          <a:extLst>
            <a:ext uri="{FF2B5EF4-FFF2-40B4-BE49-F238E27FC236}">
              <a16:creationId xmlns:a16="http://schemas.microsoft.com/office/drawing/2014/main" id="{70DB4C87-C904-4E41-B351-E2E8F037D6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2" name="Text Box 1">
          <a:extLst>
            <a:ext uri="{FF2B5EF4-FFF2-40B4-BE49-F238E27FC236}">
              <a16:creationId xmlns:a16="http://schemas.microsoft.com/office/drawing/2014/main" id="{D7B5F7D8-FBE8-4E08-B720-5EFF46603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3" name="Text Box 1">
          <a:extLst>
            <a:ext uri="{FF2B5EF4-FFF2-40B4-BE49-F238E27FC236}">
              <a16:creationId xmlns:a16="http://schemas.microsoft.com/office/drawing/2014/main" id="{D63F3521-6315-4D03-A93E-64D35F75CF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4" name="Text Box 1">
          <a:extLst>
            <a:ext uri="{FF2B5EF4-FFF2-40B4-BE49-F238E27FC236}">
              <a16:creationId xmlns:a16="http://schemas.microsoft.com/office/drawing/2014/main" id="{4FAC0828-4B43-4485-B7AC-80DEDB7F7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5" name="Text Box 1">
          <a:extLst>
            <a:ext uri="{FF2B5EF4-FFF2-40B4-BE49-F238E27FC236}">
              <a16:creationId xmlns:a16="http://schemas.microsoft.com/office/drawing/2014/main" id="{9D43915B-9FD0-47FF-A227-FB387826CD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6" name="Text Box 1">
          <a:extLst>
            <a:ext uri="{FF2B5EF4-FFF2-40B4-BE49-F238E27FC236}">
              <a16:creationId xmlns:a16="http://schemas.microsoft.com/office/drawing/2014/main" id="{B6D3236F-48F7-4025-9336-5CCFD889CB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7" name="Text Box 1">
          <a:extLst>
            <a:ext uri="{FF2B5EF4-FFF2-40B4-BE49-F238E27FC236}">
              <a16:creationId xmlns:a16="http://schemas.microsoft.com/office/drawing/2014/main" id="{EE43A9D1-CF45-4CE7-82FD-1999E1A3E9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8" name="Text Box 1">
          <a:extLst>
            <a:ext uri="{FF2B5EF4-FFF2-40B4-BE49-F238E27FC236}">
              <a16:creationId xmlns:a16="http://schemas.microsoft.com/office/drawing/2014/main" id="{E9E285B5-4B62-443F-B81B-627CC5C89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19" name="Text Box 1">
          <a:extLst>
            <a:ext uri="{FF2B5EF4-FFF2-40B4-BE49-F238E27FC236}">
              <a16:creationId xmlns:a16="http://schemas.microsoft.com/office/drawing/2014/main" id="{690D53F6-62F3-41E0-BCB7-DA2C40236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0" name="Text Box 1">
          <a:extLst>
            <a:ext uri="{FF2B5EF4-FFF2-40B4-BE49-F238E27FC236}">
              <a16:creationId xmlns:a16="http://schemas.microsoft.com/office/drawing/2014/main" id="{B4CC3E12-8737-4C00-9DFA-F3EBEFEE8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1" name="Text Box 1">
          <a:extLst>
            <a:ext uri="{FF2B5EF4-FFF2-40B4-BE49-F238E27FC236}">
              <a16:creationId xmlns:a16="http://schemas.microsoft.com/office/drawing/2014/main" id="{C870AC9D-9F44-4A8A-93D6-36D5A652A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2" name="Text Box 1">
          <a:extLst>
            <a:ext uri="{FF2B5EF4-FFF2-40B4-BE49-F238E27FC236}">
              <a16:creationId xmlns:a16="http://schemas.microsoft.com/office/drawing/2014/main" id="{3FC4B2B1-5FC2-4A3E-B017-EDFB219DB4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3" name="Text Box 1">
          <a:extLst>
            <a:ext uri="{FF2B5EF4-FFF2-40B4-BE49-F238E27FC236}">
              <a16:creationId xmlns:a16="http://schemas.microsoft.com/office/drawing/2014/main" id="{0418CBAC-DED6-4590-BF5C-F04985985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4" name="Text Box 1">
          <a:extLst>
            <a:ext uri="{FF2B5EF4-FFF2-40B4-BE49-F238E27FC236}">
              <a16:creationId xmlns:a16="http://schemas.microsoft.com/office/drawing/2014/main" id="{D45E0214-DDAF-491B-A206-7C404E722C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5" name="Text Box 1">
          <a:extLst>
            <a:ext uri="{FF2B5EF4-FFF2-40B4-BE49-F238E27FC236}">
              <a16:creationId xmlns:a16="http://schemas.microsoft.com/office/drawing/2014/main" id="{C6471D35-9E7F-4F4D-8994-9ED4DB4D2B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6" name="Text Box 1">
          <a:extLst>
            <a:ext uri="{FF2B5EF4-FFF2-40B4-BE49-F238E27FC236}">
              <a16:creationId xmlns:a16="http://schemas.microsoft.com/office/drawing/2014/main" id="{E790D86F-B119-4461-9A51-18D6B95C2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7" name="Text Box 1">
          <a:extLst>
            <a:ext uri="{FF2B5EF4-FFF2-40B4-BE49-F238E27FC236}">
              <a16:creationId xmlns:a16="http://schemas.microsoft.com/office/drawing/2014/main" id="{8BEEF073-2E31-4838-9D43-DDD66A9A9A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8" name="Text Box 1">
          <a:extLst>
            <a:ext uri="{FF2B5EF4-FFF2-40B4-BE49-F238E27FC236}">
              <a16:creationId xmlns:a16="http://schemas.microsoft.com/office/drawing/2014/main" id="{B38265CA-8814-4407-B496-AB0A466DEB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29" name="Text Box 1">
          <a:extLst>
            <a:ext uri="{FF2B5EF4-FFF2-40B4-BE49-F238E27FC236}">
              <a16:creationId xmlns:a16="http://schemas.microsoft.com/office/drawing/2014/main" id="{9E1BB589-69FE-4CFF-A127-77564DBAF7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0" name="Text Box 1">
          <a:extLst>
            <a:ext uri="{FF2B5EF4-FFF2-40B4-BE49-F238E27FC236}">
              <a16:creationId xmlns:a16="http://schemas.microsoft.com/office/drawing/2014/main" id="{3246F17A-4E42-4A4E-B75A-D35AE26374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1" name="Text Box 1">
          <a:extLst>
            <a:ext uri="{FF2B5EF4-FFF2-40B4-BE49-F238E27FC236}">
              <a16:creationId xmlns:a16="http://schemas.microsoft.com/office/drawing/2014/main" id="{AE4A01E3-24CA-4986-B1C6-FD9CF19526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2" name="Text Box 1">
          <a:extLst>
            <a:ext uri="{FF2B5EF4-FFF2-40B4-BE49-F238E27FC236}">
              <a16:creationId xmlns:a16="http://schemas.microsoft.com/office/drawing/2014/main" id="{724156D9-B2F3-494C-861C-94D091BA7D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3" name="Text Box 1">
          <a:extLst>
            <a:ext uri="{FF2B5EF4-FFF2-40B4-BE49-F238E27FC236}">
              <a16:creationId xmlns:a16="http://schemas.microsoft.com/office/drawing/2014/main" id="{57E53FA9-E8E0-48EB-899B-B4F67708D0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4" name="Text Box 1">
          <a:extLst>
            <a:ext uri="{FF2B5EF4-FFF2-40B4-BE49-F238E27FC236}">
              <a16:creationId xmlns:a16="http://schemas.microsoft.com/office/drawing/2014/main" id="{1ACF5734-87DF-4F92-9455-E55064D9E9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5" name="Text Box 1">
          <a:extLst>
            <a:ext uri="{FF2B5EF4-FFF2-40B4-BE49-F238E27FC236}">
              <a16:creationId xmlns:a16="http://schemas.microsoft.com/office/drawing/2014/main" id="{E752B38F-7A65-4413-B853-6137C59303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6" name="Text Box 1">
          <a:extLst>
            <a:ext uri="{FF2B5EF4-FFF2-40B4-BE49-F238E27FC236}">
              <a16:creationId xmlns:a16="http://schemas.microsoft.com/office/drawing/2014/main" id="{CAE6C597-4759-477A-B010-852AA74D4B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7" name="Text Box 1">
          <a:extLst>
            <a:ext uri="{FF2B5EF4-FFF2-40B4-BE49-F238E27FC236}">
              <a16:creationId xmlns:a16="http://schemas.microsoft.com/office/drawing/2014/main" id="{B7BA4B04-CDB8-4D97-93AB-18303F6EF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8" name="Text Box 1">
          <a:extLst>
            <a:ext uri="{FF2B5EF4-FFF2-40B4-BE49-F238E27FC236}">
              <a16:creationId xmlns:a16="http://schemas.microsoft.com/office/drawing/2014/main" id="{27ED3B14-BFD6-49F9-8C87-123B7C9C26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39" name="Text Box 1">
          <a:extLst>
            <a:ext uri="{FF2B5EF4-FFF2-40B4-BE49-F238E27FC236}">
              <a16:creationId xmlns:a16="http://schemas.microsoft.com/office/drawing/2014/main" id="{DED6F557-A662-41FF-B3CC-9EA01A020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0" name="Text Box 1">
          <a:extLst>
            <a:ext uri="{FF2B5EF4-FFF2-40B4-BE49-F238E27FC236}">
              <a16:creationId xmlns:a16="http://schemas.microsoft.com/office/drawing/2014/main" id="{D8BBF0ED-8F8D-4DA2-85F8-1CB2AC2A50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1" name="Text Box 1">
          <a:extLst>
            <a:ext uri="{FF2B5EF4-FFF2-40B4-BE49-F238E27FC236}">
              <a16:creationId xmlns:a16="http://schemas.microsoft.com/office/drawing/2014/main" id="{DB8AFCC8-BA96-4590-A554-3ACD733D8D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2" name="Text Box 1">
          <a:extLst>
            <a:ext uri="{FF2B5EF4-FFF2-40B4-BE49-F238E27FC236}">
              <a16:creationId xmlns:a16="http://schemas.microsoft.com/office/drawing/2014/main" id="{635B2C4D-BF7C-43BF-9745-15C92ABCFB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3" name="Text Box 1">
          <a:extLst>
            <a:ext uri="{FF2B5EF4-FFF2-40B4-BE49-F238E27FC236}">
              <a16:creationId xmlns:a16="http://schemas.microsoft.com/office/drawing/2014/main" id="{0D30A8FA-F29D-4BE4-B3FA-B55532A06B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4" name="Text Box 1">
          <a:extLst>
            <a:ext uri="{FF2B5EF4-FFF2-40B4-BE49-F238E27FC236}">
              <a16:creationId xmlns:a16="http://schemas.microsoft.com/office/drawing/2014/main" id="{42862D07-26DB-4CD6-85DB-CA841B3E3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5" name="Text Box 1">
          <a:extLst>
            <a:ext uri="{FF2B5EF4-FFF2-40B4-BE49-F238E27FC236}">
              <a16:creationId xmlns:a16="http://schemas.microsoft.com/office/drawing/2014/main" id="{0C8DAF65-72F7-484D-8D1A-C4A4CF80BC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6" name="Text Box 1">
          <a:extLst>
            <a:ext uri="{FF2B5EF4-FFF2-40B4-BE49-F238E27FC236}">
              <a16:creationId xmlns:a16="http://schemas.microsoft.com/office/drawing/2014/main" id="{6900CD05-8025-47A7-99F3-D5BABE2325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7" name="Text Box 1">
          <a:extLst>
            <a:ext uri="{FF2B5EF4-FFF2-40B4-BE49-F238E27FC236}">
              <a16:creationId xmlns:a16="http://schemas.microsoft.com/office/drawing/2014/main" id="{9120CA1C-AA46-4AED-BF36-E855290ED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8" name="Text Box 1">
          <a:extLst>
            <a:ext uri="{FF2B5EF4-FFF2-40B4-BE49-F238E27FC236}">
              <a16:creationId xmlns:a16="http://schemas.microsoft.com/office/drawing/2014/main" id="{AD2E02CA-2BEB-4DA5-8FF1-C9BCFA2A7D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49" name="Text Box 1">
          <a:extLst>
            <a:ext uri="{FF2B5EF4-FFF2-40B4-BE49-F238E27FC236}">
              <a16:creationId xmlns:a16="http://schemas.microsoft.com/office/drawing/2014/main" id="{0A97E996-5700-4B96-B3E5-3E03E299A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0" name="Text Box 1">
          <a:extLst>
            <a:ext uri="{FF2B5EF4-FFF2-40B4-BE49-F238E27FC236}">
              <a16:creationId xmlns:a16="http://schemas.microsoft.com/office/drawing/2014/main" id="{8E9EF18A-BE7C-4962-93CC-1B1A0712BF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1" name="Text Box 1">
          <a:extLst>
            <a:ext uri="{FF2B5EF4-FFF2-40B4-BE49-F238E27FC236}">
              <a16:creationId xmlns:a16="http://schemas.microsoft.com/office/drawing/2014/main" id="{61A17C6B-E12E-4B6B-8209-517AAE2E6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2" name="Text Box 1">
          <a:extLst>
            <a:ext uri="{FF2B5EF4-FFF2-40B4-BE49-F238E27FC236}">
              <a16:creationId xmlns:a16="http://schemas.microsoft.com/office/drawing/2014/main" id="{163BB0B3-A309-4762-ABE7-5FB265E269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3" name="Text Box 1">
          <a:extLst>
            <a:ext uri="{FF2B5EF4-FFF2-40B4-BE49-F238E27FC236}">
              <a16:creationId xmlns:a16="http://schemas.microsoft.com/office/drawing/2014/main" id="{91BA0D39-8834-4FF5-A60A-DF64AC85AA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4" name="Text Box 1">
          <a:extLst>
            <a:ext uri="{FF2B5EF4-FFF2-40B4-BE49-F238E27FC236}">
              <a16:creationId xmlns:a16="http://schemas.microsoft.com/office/drawing/2014/main" id="{82F6D6D0-6FBB-45D7-8631-CE7361067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5" name="Text Box 1">
          <a:extLst>
            <a:ext uri="{FF2B5EF4-FFF2-40B4-BE49-F238E27FC236}">
              <a16:creationId xmlns:a16="http://schemas.microsoft.com/office/drawing/2014/main" id="{FBAB1508-CE00-43F3-B440-841DEDAF0B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6" name="Text Box 1">
          <a:extLst>
            <a:ext uri="{FF2B5EF4-FFF2-40B4-BE49-F238E27FC236}">
              <a16:creationId xmlns:a16="http://schemas.microsoft.com/office/drawing/2014/main" id="{9D07A266-17D8-4F9E-B864-A9B901E45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7" name="Text Box 1">
          <a:extLst>
            <a:ext uri="{FF2B5EF4-FFF2-40B4-BE49-F238E27FC236}">
              <a16:creationId xmlns:a16="http://schemas.microsoft.com/office/drawing/2014/main" id="{A9911434-7DC0-4A8A-87F6-F2881E4924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8" name="Text Box 1">
          <a:extLst>
            <a:ext uri="{FF2B5EF4-FFF2-40B4-BE49-F238E27FC236}">
              <a16:creationId xmlns:a16="http://schemas.microsoft.com/office/drawing/2014/main" id="{6D644A6D-C7DB-45AF-94A5-0027F4C8D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59" name="Text Box 1">
          <a:extLst>
            <a:ext uri="{FF2B5EF4-FFF2-40B4-BE49-F238E27FC236}">
              <a16:creationId xmlns:a16="http://schemas.microsoft.com/office/drawing/2014/main" id="{9A24EE7E-E9DA-4E71-A340-0BE0BEB19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0" name="Text Box 1">
          <a:extLst>
            <a:ext uri="{FF2B5EF4-FFF2-40B4-BE49-F238E27FC236}">
              <a16:creationId xmlns:a16="http://schemas.microsoft.com/office/drawing/2014/main" id="{E95DB212-4352-4073-A8BE-94668607D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1" name="Text Box 1">
          <a:extLst>
            <a:ext uri="{FF2B5EF4-FFF2-40B4-BE49-F238E27FC236}">
              <a16:creationId xmlns:a16="http://schemas.microsoft.com/office/drawing/2014/main" id="{572A849E-F218-4874-B503-EA8FEEBE1F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2" name="Text Box 1">
          <a:extLst>
            <a:ext uri="{FF2B5EF4-FFF2-40B4-BE49-F238E27FC236}">
              <a16:creationId xmlns:a16="http://schemas.microsoft.com/office/drawing/2014/main" id="{0C67A76C-CC74-4E8A-A9A8-D2218610D5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3" name="Text Box 1">
          <a:extLst>
            <a:ext uri="{FF2B5EF4-FFF2-40B4-BE49-F238E27FC236}">
              <a16:creationId xmlns:a16="http://schemas.microsoft.com/office/drawing/2014/main" id="{7073240C-306A-49AE-860E-9ACD5028B2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4" name="Text Box 1">
          <a:extLst>
            <a:ext uri="{FF2B5EF4-FFF2-40B4-BE49-F238E27FC236}">
              <a16:creationId xmlns:a16="http://schemas.microsoft.com/office/drawing/2014/main" id="{17225E4A-43C0-4E40-B08B-4B9927ACDF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5" name="Text Box 1">
          <a:extLst>
            <a:ext uri="{FF2B5EF4-FFF2-40B4-BE49-F238E27FC236}">
              <a16:creationId xmlns:a16="http://schemas.microsoft.com/office/drawing/2014/main" id="{7FB2153B-CB59-4F3A-BBD7-B2EDB1AFA1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6" name="Text Box 1">
          <a:extLst>
            <a:ext uri="{FF2B5EF4-FFF2-40B4-BE49-F238E27FC236}">
              <a16:creationId xmlns:a16="http://schemas.microsoft.com/office/drawing/2014/main" id="{72937D3B-FDF4-45D5-A60A-7DA5BDCD02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7" name="Text Box 1">
          <a:extLst>
            <a:ext uri="{FF2B5EF4-FFF2-40B4-BE49-F238E27FC236}">
              <a16:creationId xmlns:a16="http://schemas.microsoft.com/office/drawing/2014/main" id="{96CB6945-B3BC-40C3-8D4C-0A107C76E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8" name="Text Box 1">
          <a:extLst>
            <a:ext uri="{FF2B5EF4-FFF2-40B4-BE49-F238E27FC236}">
              <a16:creationId xmlns:a16="http://schemas.microsoft.com/office/drawing/2014/main" id="{355A1BF0-0137-4D8C-8E41-CC3178E993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69" name="Text Box 1">
          <a:extLst>
            <a:ext uri="{FF2B5EF4-FFF2-40B4-BE49-F238E27FC236}">
              <a16:creationId xmlns:a16="http://schemas.microsoft.com/office/drawing/2014/main" id="{861500DE-0700-4CCE-AE8E-B646BF016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0" name="Text Box 1">
          <a:extLst>
            <a:ext uri="{FF2B5EF4-FFF2-40B4-BE49-F238E27FC236}">
              <a16:creationId xmlns:a16="http://schemas.microsoft.com/office/drawing/2014/main" id="{DA3C8D69-3B0B-4EBA-9800-3DBC9C4B10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1" name="Text Box 1">
          <a:extLst>
            <a:ext uri="{FF2B5EF4-FFF2-40B4-BE49-F238E27FC236}">
              <a16:creationId xmlns:a16="http://schemas.microsoft.com/office/drawing/2014/main" id="{10162BEE-4718-4620-8F7B-B9BEAF5B9E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2" name="Text Box 1">
          <a:extLst>
            <a:ext uri="{FF2B5EF4-FFF2-40B4-BE49-F238E27FC236}">
              <a16:creationId xmlns:a16="http://schemas.microsoft.com/office/drawing/2014/main" id="{B166855B-410F-4E80-84C2-8C628347F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3" name="Text Box 1">
          <a:extLst>
            <a:ext uri="{FF2B5EF4-FFF2-40B4-BE49-F238E27FC236}">
              <a16:creationId xmlns:a16="http://schemas.microsoft.com/office/drawing/2014/main" id="{40D9115A-6C1E-43A5-93A6-CAE440B048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4" name="Text Box 1">
          <a:extLst>
            <a:ext uri="{FF2B5EF4-FFF2-40B4-BE49-F238E27FC236}">
              <a16:creationId xmlns:a16="http://schemas.microsoft.com/office/drawing/2014/main" id="{43BB7B16-96B8-4D6D-BE5E-B926D14BA4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5" name="Text Box 1">
          <a:extLst>
            <a:ext uri="{FF2B5EF4-FFF2-40B4-BE49-F238E27FC236}">
              <a16:creationId xmlns:a16="http://schemas.microsoft.com/office/drawing/2014/main" id="{E7C659E9-AC59-49AD-BE8F-078CC1F56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6" name="Text Box 1">
          <a:extLst>
            <a:ext uri="{FF2B5EF4-FFF2-40B4-BE49-F238E27FC236}">
              <a16:creationId xmlns:a16="http://schemas.microsoft.com/office/drawing/2014/main" id="{6D24BC37-2E1F-43E8-B9A6-053706EC80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7" name="Text Box 1">
          <a:extLst>
            <a:ext uri="{FF2B5EF4-FFF2-40B4-BE49-F238E27FC236}">
              <a16:creationId xmlns:a16="http://schemas.microsoft.com/office/drawing/2014/main" id="{B98D9DEF-6376-41F9-8497-24AD2C9C7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8" name="Text Box 1">
          <a:extLst>
            <a:ext uri="{FF2B5EF4-FFF2-40B4-BE49-F238E27FC236}">
              <a16:creationId xmlns:a16="http://schemas.microsoft.com/office/drawing/2014/main" id="{07DB54A1-62C9-47A5-9EBF-5DD94817E3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79" name="Text Box 1">
          <a:extLst>
            <a:ext uri="{FF2B5EF4-FFF2-40B4-BE49-F238E27FC236}">
              <a16:creationId xmlns:a16="http://schemas.microsoft.com/office/drawing/2014/main" id="{36F3AEB6-CA23-47D6-81AB-52064BB73F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0" name="Text Box 1">
          <a:extLst>
            <a:ext uri="{FF2B5EF4-FFF2-40B4-BE49-F238E27FC236}">
              <a16:creationId xmlns:a16="http://schemas.microsoft.com/office/drawing/2014/main" id="{1C1E9BE8-3CC0-46BC-A533-83901EA68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1" name="Text Box 1">
          <a:extLst>
            <a:ext uri="{FF2B5EF4-FFF2-40B4-BE49-F238E27FC236}">
              <a16:creationId xmlns:a16="http://schemas.microsoft.com/office/drawing/2014/main" id="{904C0474-7771-471E-A89D-C6FAD9999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2" name="Text Box 1">
          <a:extLst>
            <a:ext uri="{FF2B5EF4-FFF2-40B4-BE49-F238E27FC236}">
              <a16:creationId xmlns:a16="http://schemas.microsoft.com/office/drawing/2014/main" id="{C6CF3E6A-8B83-443C-8A1D-6A9ED1BA8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3" name="Text Box 1">
          <a:extLst>
            <a:ext uri="{FF2B5EF4-FFF2-40B4-BE49-F238E27FC236}">
              <a16:creationId xmlns:a16="http://schemas.microsoft.com/office/drawing/2014/main" id="{139AF299-A462-4FBE-A4C3-A0A8FDB5A6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4" name="Text Box 1">
          <a:extLst>
            <a:ext uri="{FF2B5EF4-FFF2-40B4-BE49-F238E27FC236}">
              <a16:creationId xmlns:a16="http://schemas.microsoft.com/office/drawing/2014/main" id="{CF43C70E-8C59-4E73-8BEB-4EDF62009B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5" name="Text Box 1">
          <a:extLst>
            <a:ext uri="{FF2B5EF4-FFF2-40B4-BE49-F238E27FC236}">
              <a16:creationId xmlns:a16="http://schemas.microsoft.com/office/drawing/2014/main" id="{BB7D0CC4-0472-4A30-8B6D-8B24B0659E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6" name="Text Box 1">
          <a:extLst>
            <a:ext uri="{FF2B5EF4-FFF2-40B4-BE49-F238E27FC236}">
              <a16:creationId xmlns:a16="http://schemas.microsoft.com/office/drawing/2014/main" id="{1924FEB4-2586-4E2E-BC51-CB6B2CEC7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7" name="Text Box 1">
          <a:extLst>
            <a:ext uri="{FF2B5EF4-FFF2-40B4-BE49-F238E27FC236}">
              <a16:creationId xmlns:a16="http://schemas.microsoft.com/office/drawing/2014/main" id="{A44A26C3-2751-4A6B-B237-3C04DCA9A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8" name="Text Box 1">
          <a:extLst>
            <a:ext uri="{FF2B5EF4-FFF2-40B4-BE49-F238E27FC236}">
              <a16:creationId xmlns:a16="http://schemas.microsoft.com/office/drawing/2014/main" id="{0591C31C-C2AD-4C90-850C-E711DA8F27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89" name="Text Box 1">
          <a:extLst>
            <a:ext uri="{FF2B5EF4-FFF2-40B4-BE49-F238E27FC236}">
              <a16:creationId xmlns:a16="http://schemas.microsoft.com/office/drawing/2014/main" id="{EB13E9D0-2D8E-41F9-81E7-8AFE01D05E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0" name="Text Box 1">
          <a:extLst>
            <a:ext uri="{FF2B5EF4-FFF2-40B4-BE49-F238E27FC236}">
              <a16:creationId xmlns:a16="http://schemas.microsoft.com/office/drawing/2014/main" id="{BCFAD707-169C-4609-BA81-825FA52E3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1" name="Text Box 1">
          <a:extLst>
            <a:ext uri="{FF2B5EF4-FFF2-40B4-BE49-F238E27FC236}">
              <a16:creationId xmlns:a16="http://schemas.microsoft.com/office/drawing/2014/main" id="{3A078CBD-D2BD-4CD5-A1CF-1FEBC3476A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2" name="Text Box 1">
          <a:extLst>
            <a:ext uri="{FF2B5EF4-FFF2-40B4-BE49-F238E27FC236}">
              <a16:creationId xmlns:a16="http://schemas.microsoft.com/office/drawing/2014/main" id="{78A397EA-F1BA-49EC-963A-CAD443018F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3" name="Text Box 1">
          <a:extLst>
            <a:ext uri="{FF2B5EF4-FFF2-40B4-BE49-F238E27FC236}">
              <a16:creationId xmlns:a16="http://schemas.microsoft.com/office/drawing/2014/main" id="{5CC0D012-B640-49DF-89E9-94891F5BC0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4" name="Text Box 1">
          <a:extLst>
            <a:ext uri="{FF2B5EF4-FFF2-40B4-BE49-F238E27FC236}">
              <a16:creationId xmlns:a16="http://schemas.microsoft.com/office/drawing/2014/main" id="{E1FB495B-1FF5-45BF-BAD2-1304E3594F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5" name="Text Box 1">
          <a:extLst>
            <a:ext uri="{FF2B5EF4-FFF2-40B4-BE49-F238E27FC236}">
              <a16:creationId xmlns:a16="http://schemas.microsoft.com/office/drawing/2014/main" id="{FE2D684F-F96E-446B-9808-4E69DE6D4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6" name="Text Box 1">
          <a:extLst>
            <a:ext uri="{FF2B5EF4-FFF2-40B4-BE49-F238E27FC236}">
              <a16:creationId xmlns:a16="http://schemas.microsoft.com/office/drawing/2014/main" id="{97C61634-6495-4706-AFD6-9CF1AD92A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7" name="Text Box 1">
          <a:extLst>
            <a:ext uri="{FF2B5EF4-FFF2-40B4-BE49-F238E27FC236}">
              <a16:creationId xmlns:a16="http://schemas.microsoft.com/office/drawing/2014/main" id="{F34DA182-A203-4F3D-BCF4-AF64713D21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8" name="Text Box 1">
          <a:extLst>
            <a:ext uri="{FF2B5EF4-FFF2-40B4-BE49-F238E27FC236}">
              <a16:creationId xmlns:a16="http://schemas.microsoft.com/office/drawing/2014/main" id="{EF02DDD6-EB00-4BE5-B7F5-206E89371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499" name="Text Box 1">
          <a:extLst>
            <a:ext uri="{FF2B5EF4-FFF2-40B4-BE49-F238E27FC236}">
              <a16:creationId xmlns:a16="http://schemas.microsoft.com/office/drawing/2014/main" id="{16DA3659-BEE1-49B5-8407-82873FA9F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0" name="Text Box 1">
          <a:extLst>
            <a:ext uri="{FF2B5EF4-FFF2-40B4-BE49-F238E27FC236}">
              <a16:creationId xmlns:a16="http://schemas.microsoft.com/office/drawing/2014/main" id="{F88D07E5-13DD-4D33-86A3-0F9DBB8F0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1" name="Text Box 1">
          <a:extLst>
            <a:ext uri="{FF2B5EF4-FFF2-40B4-BE49-F238E27FC236}">
              <a16:creationId xmlns:a16="http://schemas.microsoft.com/office/drawing/2014/main" id="{EBA7B173-F3EA-4103-8B1E-F58A70316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2" name="Text Box 1">
          <a:extLst>
            <a:ext uri="{FF2B5EF4-FFF2-40B4-BE49-F238E27FC236}">
              <a16:creationId xmlns:a16="http://schemas.microsoft.com/office/drawing/2014/main" id="{ED647275-B2D9-4D49-965B-3A8C12A211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3" name="Text Box 1">
          <a:extLst>
            <a:ext uri="{FF2B5EF4-FFF2-40B4-BE49-F238E27FC236}">
              <a16:creationId xmlns:a16="http://schemas.microsoft.com/office/drawing/2014/main" id="{ECE3A94F-1A83-4A16-B9DC-8CDBBDD19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4" name="Text Box 1">
          <a:extLst>
            <a:ext uri="{FF2B5EF4-FFF2-40B4-BE49-F238E27FC236}">
              <a16:creationId xmlns:a16="http://schemas.microsoft.com/office/drawing/2014/main" id="{F949D2D0-F5DB-419C-98C1-69144FC12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5" name="Text Box 1">
          <a:extLst>
            <a:ext uri="{FF2B5EF4-FFF2-40B4-BE49-F238E27FC236}">
              <a16:creationId xmlns:a16="http://schemas.microsoft.com/office/drawing/2014/main" id="{440BEC5C-5A8C-4885-A957-A90663D65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6" name="Text Box 1">
          <a:extLst>
            <a:ext uri="{FF2B5EF4-FFF2-40B4-BE49-F238E27FC236}">
              <a16:creationId xmlns:a16="http://schemas.microsoft.com/office/drawing/2014/main" id="{7CEFA1EB-8CBA-4CB4-BE9E-460E56BD22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7" name="Text Box 1">
          <a:extLst>
            <a:ext uri="{FF2B5EF4-FFF2-40B4-BE49-F238E27FC236}">
              <a16:creationId xmlns:a16="http://schemas.microsoft.com/office/drawing/2014/main" id="{31623940-610B-48C6-90B7-0C2D82F9C7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8" name="Text Box 1">
          <a:extLst>
            <a:ext uri="{FF2B5EF4-FFF2-40B4-BE49-F238E27FC236}">
              <a16:creationId xmlns:a16="http://schemas.microsoft.com/office/drawing/2014/main" id="{9F73002F-BE07-4F70-9F82-D46C772BA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09" name="Text Box 1">
          <a:extLst>
            <a:ext uri="{FF2B5EF4-FFF2-40B4-BE49-F238E27FC236}">
              <a16:creationId xmlns:a16="http://schemas.microsoft.com/office/drawing/2014/main" id="{B71C85C2-79EC-4D95-AB7F-6FB7DCD93F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0" name="Text Box 1">
          <a:extLst>
            <a:ext uri="{FF2B5EF4-FFF2-40B4-BE49-F238E27FC236}">
              <a16:creationId xmlns:a16="http://schemas.microsoft.com/office/drawing/2014/main" id="{D478B83A-49B7-4EEF-AEFF-4B96A96A50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1" name="Text Box 1">
          <a:extLst>
            <a:ext uri="{FF2B5EF4-FFF2-40B4-BE49-F238E27FC236}">
              <a16:creationId xmlns:a16="http://schemas.microsoft.com/office/drawing/2014/main" id="{334C0A86-7216-4108-BF74-88B6EBFFBD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2" name="Text Box 1">
          <a:extLst>
            <a:ext uri="{FF2B5EF4-FFF2-40B4-BE49-F238E27FC236}">
              <a16:creationId xmlns:a16="http://schemas.microsoft.com/office/drawing/2014/main" id="{EC99CDDE-8F3F-427C-A377-C200D693F5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3" name="Text Box 1">
          <a:extLst>
            <a:ext uri="{FF2B5EF4-FFF2-40B4-BE49-F238E27FC236}">
              <a16:creationId xmlns:a16="http://schemas.microsoft.com/office/drawing/2014/main" id="{B6D7074C-4CD7-43EC-BF88-AFAD98B3D2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4" name="Text Box 1">
          <a:extLst>
            <a:ext uri="{FF2B5EF4-FFF2-40B4-BE49-F238E27FC236}">
              <a16:creationId xmlns:a16="http://schemas.microsoft.com/office/drawing/2014/main" id="{2A24EC09-3DD3-4C64-A5A1-3ADDF5A20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5" name="Text Box 1">
          <a:extLst>
            <a:ext uri="{FF2B5EF4-FFF2-40B4-BE49-F238E27FC236}">
              <a16:creationId xmlns:a16="http://schemas.microsoft.com/office/drawing/2014/main" id="{FA617551-4B92-4975-A43A-884747CA5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6" name="Text Box 1">
          <a:extLst>
            <a:ext uri="{FF2B5EF4-FFF2-40B4-BE49-F238E27FC236}">
              <a16:creationId xmlns:a16="http://schemas.microsoft.com/office/drawing/2014/main" id="{83E75D60-B1C6-487C-AD5A-366E64107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7" name="Text Box 1">
          <a:extLst>
            <a:ext uri="{FF2B5EF4-FFF2-40B4-BE49-F238E27FC236}">
              <a16:creationId xmlns:a16="http://schemas.microsoft.com/office/drawing/2014/main" id="{7EA8D9A5-A4B3-4EA5-9BF9-5D44164C9D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8" name="Text Box 1">
          <a:extLst>
            <a:ext uri="{FF2B5EF4-FFF2-40B4-BE49-F238E27FC236}">
              <a16:creationId xmlns:a16="http://schemas.microsoft.com/office/drawing/2014/main" id="{5DB69010-ECE0-4839-9D9C-2AF8B6880D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19" name="Text Box 1">
          <a:extLst>
            <a:ext uri="{FF2B5EF4-FFF2-40B4-BE49-F238E27FC236}">
              <a16:creationId xmlns:a16="http://schemas.microsoft.com/office/drawing/2014/main" id="{6A135275-BD9E-4EE5-AE89-C25089249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0" name="Text Box 1">
          <a:extLst>
            <a:ext uri="{FF2B5EF4-FFF2-40B4-BE49-F238E27FC236}">
              <a16:creationId xmlns:a16="http://schemas.microsoft.com/office/drawing/2014/main" id="{9CE8C25F-F154-4397-82B7-F9768BE2E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1" name="Text Box 1">
          <a:extLst>
            <a:ext uri="{FF2B5EF4-FFF2-40B4-BE49-F238E27FC236}">
              <a16:creationId xmlns:a16="http://schemas.microsoft.com/office/drawing/2014/main" id="{656904DC-FEA0-409E-9A6C-42B5C353A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2" name="Text Box 1">
          <a:extLst>
            <a:ext uri="{FF2B5EF4-FFF2-40B4-BE49-F238E27FC236}">
              <a16:creationId xmlns:a16="http://schemas.microsoft.com/office/drawing/2014/main" id="{10D474B4-025B-441B-AC07-F4EFFA25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3" name="Text Box 1">
          <a:extLst>
            <a:ext uri="{FF2B5EF4-FFF2-40B4-BE49-F238E27FC236}">
              <a16:creationId xmlns:a16="http://schemas.microsoft.com/office/drawing/2014/main" id="{554F4246-D89E-43DA-889B-EB3476E72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4" name="Text Box 1">
          <a:extLst>
            <a:ext uri="{FF2B5EF4-FFF2-40B4-BE49-F238E27FC236}">
              <a16:creationId xmlns:a16="http://schemas.microsoft.com/office/drawing/2014/main" id="{8EC01CCD-36B6-47E9-9E03-9530E647B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5" name="Text Box 1">
          <a:extLst>
            <a:ext uri="{FF2B5EF4-FFF2-40B4-BE49-F238E27FC236}">
              <a16:creationId xmlns:a16="http://schemas.microsoft.com/office/drawing/2014/main" id="{70F11EB0-8C03-4DBC-B855-2E5E17B3A0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6" name="Text Box 1">
          <a:extLst>
            <a:ext uri="{FF2B5EF4-FFF2-40B4-BE49-F238E27FC236}">
              <a16:creationId xmlns:a16="http://schemas.microsoft.com/office/drawing/2014/main" id="{A3E03CD2-86E9-4BD7-8409-6C22E7DC12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7" name="Text Box 1">
          <a:extLst>
            <a:ext uri="{FF2B5EF4-FFF2-40B4-BE49-F238E27FC236}">
              <a16:creationId xmlns:a16="http://schemas.microsoft.com/office/drawing/2014/main" id="{85988DF1-76C4-4E2B-B9BD-0328DF970F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8" name="Text Box 1">
          <a:extLst>
            <a:ext uri="{FF2B5EF4-FFF2-40B4-BE49-F238E27FC236}">
              <a16:creationId xmlns:a16="http://schemas.microsoft.com/office/drawing/2014/main" id="{F7B487EF-EF24-465E-BBD4-F657903930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29" name="Text Box 1">
          <a:extLst>
            <a:ext uri="{FF2B5EF4-FFF2-40B4-BE49-F238E27FC236}">
              <a16:creationId xmlns:a16="http://schemas.microsoft.com/office/drawing/2014/main" id="{07B642FA-F01E-4298-BF25-2D5122EDCD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0" name="Text Box 1">
          <a:extLst>
            <a:ext uri="{FF2B5EF4-FFF2-40B4-BE49-F238E27FC236}">
              <a16:creationId xmlns:a16="http://schemas.microsoft.com/office/drawing/2014/main" id="{D44A4BF4-4C6E-4EB7-8375-28A755025D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1" name="Text Box 1">
          <a:extLst>
            <a:ext uri="{FF2B5EF4-FFF2-40B4-BE49-F238E27FC236}">
              <a16:creationId xmlns:a16="http://schemas.microsoft.com/office/drawing/2014/main" id="{4CA741ED-7022-4545-B7FC-09D8EC6ACE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2" name="Text Box 1">
          <a:extLst>
            <a:ext uri="{FF2B5EF4-FFF2-40B4-BE49-F238E27FC236}">
              <a16:creationId xmlns:a16="http://schemas.microsoft.com/office/drawing/2014/main" id="{6C8F8EC7-D5C0-48D8-A752-1D867033EB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3" name="Text Box 1">
          <a:extLst>
            <a:ext uri="{FF2B5EF4-FFF2-40B4-BE49-F238E27FC236}">
              <a16:creationId xmlns:a16="http://schemas.microsoft.com/office/drawing/2014/main" id="{DF88EDC5-4F46-4703-AAAB-39BF16CA60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4" name="Text Box 1">
          <a:extLst>
            <a:ext uri="{FF2B5EF4-FFF2-40B4-BE49-F238E27FC236}">
              <a16:creationId xmlns:a16="http://schemas.microsoft.com/office/drawing/2014/main" id="{73786EB1-5562-4DE9-800B-9A49F0C54F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5" name="Text Box 1">
          <a:extLst>
            <a:ext uri="{FF2B5EF4-FFF2-40B4-BE49-F238E27FC236}">
              <a16:creationId xmlns:a16="http://schemas.microsoft.com/office/drawing/2014/main" id="{14AF7005-265F-42E3-B535-3917A08713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6" name="Text Box 1">
          <a:extLst>
            <a:ext uri="{FF2B5EF4-FFF2-40B4-BE49-F238E27FC236}">
              <a16:creationId xmlns:a16="http://schemas.microsoft.com/office/drawing/2014/main" id="{6793E372-3C9A-42C2-AC16-C58ACFB57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7" name="Text Box 1">
          <a:extLst>
            <a:ext uri="{FF2B5EF4-FFF2-40B4-BE49-F238E27FC236}">
              <a16:creationId xmlns:a16="http://schemas.microsoft.com/office/drawing/2014/main" id="{791F9F40-FDB0-4F90-87A4-48A8E7D18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8" name="Text Box 1">
          <a:extLst>
            <a:ext uri="{FF2B5EF4-FFF2-40B4-BE49-F238E27FC236}">
              <a16:creationId xmlns:a16="http://schemas.microsoft.com/office/drawing/2014/main" id="{4BEE7922-CCBD-4552-8B85-9BF7642776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39" name="Text Box 1">
          <a:extLst>
            <a:ext uri="{FF2B5EF4-FFF2-40B4-BE49-F238E27FC236}">
              <a16:creationId xmlns:a16="http://schemas.microsoft.com/office/drawing/2014/main" id="{037FF9D9-00BA-4AB4-8E59-2AC963E56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0" name="Text Box 1">
          <a:extLst>
            <a:ext uri="{FF2B5EF4-FFF2-40B4-BE49-F238E27FC236}">
              <a16:creationId xmlns:a16="http://schemas.microsoft.com/office/drawing/2014/main" id="{D4AFB8EB-5875-4AA4-A9FD-507ECF689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1" name="Text Box 1">
          <a:extLst>
            <a:ext uri="{FF2B5EF4-FFF2-40B4-BE49-F238E27FC236}">
              <a16:creationId xmlns:a16="http://schemas.microsoft.com/office/drawing/2014/main" id="{D43BB5C4-56F2-4666-AAF7-EED24697A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2" name="Text Box 1">
          <a:extLst>
            <a:ext uri="{FF2B5EF4-FFF2-40B4-BE49-F238E27FC236}">
              <a16:creationId xmlns:a16="http://schemas.microsoft.com/office/drawing/2014/main" id="{4B76E0EF-380C-44DE-86E4-C31EADBC83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3" name="Text Box 1">
          <a:extLst>
            <a:ext uri="{FF2B5EF4-FFF2-40B4-BE49-F238E27FC236}">
              <a16:creationId xmlns:a16="http://schemas.microsoft.com/office/drawing/2014/main" id="{5756533F-D6E4-4D5E-A527-9317E13C6B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4" name="Text Box 1">
          <a:extLst>
            <a:ext uri="{FF2B5EF4-FFF2-40B4-BE49-F238E27FC236}">
              <a16:creationId xmlns:a16="http://schemas.microsoft.com/office/drawing/2014/main" id="{ED46FC38-441C-4FF6-BF43-A96649A29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5" name="Text Box 1">
          <a:extLst>
            <a:ext uri="{FF2B5EF4-FFF2-40B4-BE49-F238E27FC236}">
              <a16:creationId xmlns:a16="http://schemas.microsoft.com/office/drawing/2014/main" id="{66CAA35F-5FB1-496B-8919-E1F7A0A0D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6" name="Text Box 1">
          <a:extLst>
            <a:ext uri="{FF2B5EF4-FFF2-40B4-BE49-F238E27FC236}">
              <a16:creationId xmlns:a16="http://schemas.microsoft.com/office/drawing/2014/main" id="{731646E1-3385-4A9A-A9EF-07E445C9DD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7" name="Text Box 1">
          <a:extLst>
            <a:ext uri="{FF2B5EF4-FFF2-40B4-BE49-F238E27FC236}">
              <a16:creationId xmlns:a16="http://schemas.microsoft.com/office/drawing/2014/main" id="{806CB780-8AEE-4B53-A955-FD1C9F8378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8" name="Text Box 1">
          <a:extLst>
            <a:ext uri="{FF2B5EF4-FFF2-40B4-BE49-F238E27FC236}">
              <a16:creationId xmlns:a16="http://schemas.microsoft.com/office/drawing/2014/main" id="{3EF8FB7F-B5D3-4745-820B-9D852D04D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49" name="Text Box 1">
          <a:extLst>
            <a:ext uri="{FF2B5EF4-FFF2-40B4-BE49-F238E27FC236}">
              <a16:creationId xmlns:a16="http://schemas.microsoft.com/office/drawing/2014/main" id="{A2884763-3A60-4F59-B7A4-8A9654684E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0" name="Text Box 1">
          <a:extLst>
            <a:ext uri="{FF2B5EF4-FFF2-40B4-BE49-F238E27FC236}">
              <a16:creationId xmlns:a16="http://schemas.microsoft.com/office/drawing/2014/main" id="{654EA6FA-03CC-4CB1-BB9C-3F3F23CA7C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1" name="Text Box 1">
          <a:extLst>
            <a:ext uri="{FF2B5EF4-FFF2-40B4-BE49-F238E27FC236}">
              <a16:creationId xmlns:a16="http://schemas.microsoft.com/office/drawing/2014/main" id="{51D01810-3392-4798-9951-91C7BB3F4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2" name="Text Box 1">
          <a:extLst>
            <a:ext uri="{FF2B5EF4-FFF2-40B4-BE49-F238E27FC236}">
              <a16:creationId xmlns:a16="http://schemas.microsoft.com/office/drawing/2014/main" id="{7C7773BA-64F4-4E3E-86A8-F7E61BA06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3" name="Text Box 1">
          <a:extLst>
            <a:ext uri="{FF2B5EF4-FFF2-40B4-BE49-F238E27FC236}">
              <a16:creationId xmlns:a16="http://schemas.microsoft.com/office/drawing/2014/main" id="{9B545577-C4DF-44BD-B895-25460B1053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4" name="Text Box 1">
          <a:extLst>
            <a:ext uri="{FF2B5EF4-FFF2-40B4-BE49-F238E27FC236}">
              <a16:creationId xmlns:a16="http://schemas.microsoft.com/office/drawing/2014/main" id="{0DFEE4EA-5166-4ED5-9462-21E5170E57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5" name="Text Box 1">
          <a:extLst>
            <a:ext uri="{FF2B5EF4-FFF2-40B4-BE49-F238E27FC236}">
              <a16:creationId xmlns:a16="http://schemas.microsoft.com/office/drawing/2014/main" id="{F1843199-B5FA-4CA8-8CA4-E583E9631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6" name="Text Box 1">
          <a:extLst>
            <a:ext uri="{FF2B5EF4-FFF2-40B4-BE49-F238E27FC236}">
              <a16:creationId xmlns:a16="http://schemas.microsoft.com/office/drawing/2014/main" id="{BD6E3381-FFB2-4835-9B09-361F3FBB24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7" name="Text Box 1">
          <a:extLst>
            <a:ext uri="{FF2B5EF4-FFF2-40B4-BE49-F238E27FC236}">
              <a16:creationId xmlns:a16="http://schemas.microsoft.com/office/drawing/2014/main" id="{B8D0452C-26B7-4722-AAE3-9CC62C8461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8" name="Text Box 1">
          <a:extLst>
            <a:ext uri="{FF2B5EF4-FFF2-40B4-BE49-F238E27FC236}">
              <a16:creationId xmlns:a16="http://schemas.microsoft.com/office/drawing/2014/main" id="{7C471828-508F-40F8-9095-EB849FC6CC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59" name="Text Box 1">
          <a:extLst>
            <a:ext uri="{FF2B5EF4-FFF2-40B4-BE49-F238E27FC236}">
              <a16:creationId xmlns:a16="http://schemas.microsoft.com/office/drawing/2014/main" id="{83D64FE2-DB1F-4997-BA6C-5B850C6E45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0" name="Text Box 1">
          <a:extLst>
            <a:ext uri="{FF2B5EF4-FFF2-40B4-BE49-F238E27FC236}">
              <a16:creationId xmlns:a16="http://schemas.microsoft.com/office/drawing/2014/main" id="{DF0D4BCC-E948-45EA-9D37-1C374DD29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1" name="Text Box 1">
          <a:extLst>
            <a:ext uri="{FF2B5EF4-FFF2-40B4-BE49-F238E27FC236}">
              <a16:creationId xmlns:a16="http://schemas.microsoft.com/office/drawing/2014/main" id="{0D016DC3-3325-428F-B177-9777C0A146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2" name="Text Box 1">
          <a:extLst>
            <a:ext uri="{FF2B5EF4-FFF2-40B4-BE49-F238E27FC236}">
              <a16:creationId xmlns:a16="http://schemas.microsoft.com/office/drawing/2014/main" id="{BD133A91-578E-474A-8AD3-834BCB44D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3" name="Text Box 1">
          <a:extLst>
            <a:ext uri="{FF2B5EF4-FFF2-40B4-BE49-F238E27FC236}">
              <a16:creationId xmlns:a16="http://schemas.microsoft.com/office/drawing/2014/main" id="{189F32CD-0643-4E0C-849A-DCCFBCE868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4" name="Text Box 1">
          <a:extLst>
            <a:ext uri="{FF2B5EF4-FFF2-40B4-BE49-F238E27FC236}">
              <a16:creationId xmlns:a16="http://schemas.microsoft.com/office/drawing/2014/main" id="{51CF46C3-6339-47B6-AA2C-E64DB64CA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5" name="Text Box 1">
          <a:extLst>
            <a:ext uri="{FF2B5EF4-FFF2-40B4-BE49-F238E27FC236}">
              <a16:creationId xmlns:a16="http://schemas.microsoft.com/office/drawing/2014/main" id="{29216343-53C6-4ADA-94E4-B64494F704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6" name="Text Box 1">
          <a:extLst>
            <a:ext uri="{FF2B5EF4-FFF2-40B4-BE49-F238E27FC236}">
              <a16:creationId xmlns:a16="http://schemas.microsoft.com/office/drawing/2014/main" id="{186DB360-9681-415C-93AD-2DE5BC2013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7" name="Text Box 1">
          <a:extLst>
            <a:ext uri="{FF2B5EF4-FFF2-40B4-BE49-F238E27FC236}">
              <a16:creationId xmlns:a16="http://schemas.microsoft.com/office/drawing/2014/main" id="{345E5C7C-3915-4FA8-A89A-DBC6583B90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8" name="Text Box 1">
          <a:extLst>
            <a:ext uri="{FF2B5EF4-FFF2-40B4-BE49-F238E27FC236}">
              <a16:creationId xmlns:a16="http://schemas.microsoft.com/office/drawing/2014/main" id="{F4DB6867-7DD0-4F61-8C9C-6C6B56F08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69" name="Text Box 1">
          <a:extLst>
            <a:ext uri="{FF2B5EF4-FFF2-40B4-BE49-F238E27FC236}">
              <a16:creationId xmlns:a16="http://schemas.microsoft.com/office/drawing/2014/main" id="{8D8604F3-5E5A-4363-B1AD-2818D18DE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0" name="Text Box 1">
          <a:extLst>
            <a:ext uri="{FF2B5EF4-FFF2-40B4-BE49-F238E27FC236}">
              <a16:creationId xmlns:a16="http://schemas.microsoft.com/office/drawing/2014/main" id="{148D0EF8-B0B2-4578-839C-4942F63DC6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1" name="Text Box 1">
          <a:extLst>
            <a:ext uri="{FF2B5EF4-FFF2-40B4-BE49-F238E27FC236}">
              <a16:creationId xmlns:a16="http://schemas.microsoft.com/office/drawing/2014/main" id="{0B547046-F1A2-4B41-A006-440D6D5A41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2" name="Text Box 1">
          <a:extLst>
            <a:ext uri="{FF2B5EF4-FFF2-40B4-BE49-F238E27FC236}">
              <a16:creationId xmlns:a16="http://schemas.microsoft.com/office/drawing/2014/main" id="{797EF619-0481-4902-A89D-D138E398F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3" name="Text Box 1">
          <a:extLst>
            <a:ext uri="{FF2B5EF4-FFF2-40B4-BE49-F238E27FC236}">
              <a16:creationId xmlns:a16="http://schemas.microsoft.com/office/drawing/2014/main" id="{A7E3820B-C57C-499C-B704-F46E193CD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4" name="Text Box 1">
          <a:extLst>
            <a:ext uri="{FF2B5EF4-FFF2-40B4-BE49-F238E27FC236}">
              <a16:creationId xmlns:a16="http://schemas.microsoft.com/office/drawing/2014/main" id="{6BE06EA7-CEF5-4CE8-8884-5B096C4AD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5" name="Text Box 1">
          <a:extLst>
            <a:ext uri="{FF2B5EF4-FFF2-40B4-BE49-F238E27FC236}">
              <a16:creationId xmlns:a16="http://schemas.microsoft.com/office/drawing/2014/main" id="{13FA10EE-AE98-4351-A1CF-3B5FC539B6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6" name="Text Box 1">
          <a:extLst>
            <a:ext uri="{FF2B5EF4-FFF2-40B4-BE49-F238E27FC236}">
              <a16:creationId xmlns:a16="http://schemas.microsoft.com/office/drawing/2014/main" id="{7D32CB93-EF4C-418C-ABF3-8186CE007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7" name="Text Box 1">
          <a:extLst>
            <a:ext uri="{FF2B5EF4-FFF2-40B4-BE49-F238E27FC236}">
              <a16:creationId xmlns:a16="http://schemas.microsoft.com/office/drawing/2014/main" id="{337CF3D4-60C9-41BA-BBFC-088D73C2AC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8" name="Text Box 1">
          <a:extLst>
            <a:ext uri="{FF2B5EF4-FFF2-40B4-BE49-F238E27FC236}">
              <a16:creationId xmlns:a16="http://schemas.microsoft.com/office/drawing/2014/main" id="{D43E4D93-C33F-49B5-8BD9-DCFA3CFE7A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79" name="Text Box 1">
          <a:extLst>
            <a:ext uri="{FF2B5EF4-FFF2-40B4-BE49-F238E27FC236}">
              <a16:creationId xmlns:a16="http://schemas.microsoft.com/office/drawing/2014/main" id="{A24FD990-BCE1-49C8-B594-D85131623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0" name="Text Box 1">
          <a:extLst>
            <a:ext uri="{FF2B5EF4-FFF2-40B4-BE49-F238E27FC236}">
              <a16:creationId xmlns:a16="http://schemas.microsoft.com/office/drawing/2014/main" id="{CF7939B7-7973-4AAB-A47D-0299169714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1" name="Text Box 1">
          <a:extLst>
            <a:ext uri="{FF2B5EF4-FFF2-40B4-BE49-F238E27FC236}">
              <a16:creationId xmlns:a16="http://schemas.microsoft.com/office/drawing/2014/main" id="{7F2CBB99-A594-4FC6-9D4D-A253717598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2" name="Text Box 1">
          <a:extLst>
            <a:ext uri="{FF2B5EF4-FFF2-40B4-BE49-F238E27FC236}">
              <a16:creationId xmlns:a16="http://schemas.microsoft.com/office/drawing/2014/main" id="{B0CC6E22-FFC6-4263-9F4F-207FD37AA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3" name="Text Box 1">
          <a:extLst>
            <a:ext uri="{FF2B5EF4-FFF2-40B4-BE49-F238E27FC236}">
              <a16:creationId xmlns:a16="http://schemas.microsoft.com/office/drawing/2014/main" id="{D971ECF9-144B-4F8A-9188-6C8F8E9AB4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4" name="Text Box 1">
          <a:extLst>
            <a:ext uri="{FF2B5EF4-FFF2-40B4-BE49-F238E27FC236}">
              <a16:creationId xmlns:a16="http://schemas.microsoft.com/office/drawing/2014/main" id="{89F39672-28C9-4A4C-8DD9-3DF684EF14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5" name="Text Box 1">
          <a:extLst>
            <a:ext uri="{FF2B5EF4-FFF2-40B4-BE49-F238E27FC236}">
              <a16:creationId xmlns:a16="http://schemas.microsoft.com/office/drawing/2014/main" id="{FAEEFE78-6597-4ACF-A272-67FFEE7E43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6" name="Text Box 1">
          <a:extLst>
            <a:ext uri="{FF2B5EF4-FFF2-40B4-BE49-F238E27FC236}">
              <a16:creationId xmlns:a16="http://schemas.microsoft.com/office/drawing/2014/main" id="{6C3200CF-ADD0-4C9F-A793-52CD41E51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7" name="Text Box 1">
          <a:extLst>
            <a:ext uri="{FF2B5EF4-FFF2-40B4-BE49-F238E27FC236}">
              <a16:creationId xmlns:a16="http://schemas.microsoft.com/office/drawing/2014/main" id="{D15F788D-C2BC-490F-B3DF-249EAC44D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8" name="Text Box 1">
          <a:extLst>
            <a:ext uri="{FF2B5EF4-FFF2-40B4-BE49-F238E27FC236}">
              <a16:creationId xmlns:a16="http://schemas.microsoft.com/office/drawing/2014/main" id="{19EF6289-FB31-4465-8558-7469E5D6F7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89" name="Text Box 1">
          <a:extLst>
            <a:ext uri="{FF2B5EF4-FFF2-40B4-BE49-F238E27FC236}">
              <a16:creationId xmlns:a16="http://schemas.microsoft.com/office/drawing/2014/main" id="{62097CC4-AB4F-4B36-BAAA-E92DF5601F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0" name="Text Box 1">
          <a:extLst>
            <a:ext uri="{FF2B5EF4-FFF2-40B4-BE49-F238E27FC236}">
              <a16:creationId xmlns:a16="http://schemas.microsoft.com/office/drawing/2014/main" id="{69D4C508-6B19-4F27-90C4-CA85FC249D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1" name="Text Box 1">
          <a:extLst>
            <a:ext uri="{FF2B5EF4-FFF2-40B4-BE49-F238E27FC236}">
              <a16:creationId xmlns:a16="http://schemas.microsoft.com/office/drawing/2014/main" id="{18EED927-C359-4E18-BFB7-980E937856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2" name="Text Box 1">
          <a:extLst>
            <a:ext uri="{FF2B5EF4-FFF2-40B4-BE49-F238E27FC236}">
              <a16:creationId xmlns:a16="http://schemas.microsoft.com/office/drawing/2014/main" id="{102AD77E-F4E8-4E84-BBEF-436069B0ED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3" name="Text Box 1">
          <a:extLst>
            <a:ext uri="{FF2B5EF4-FFF2-40B4-BE49-F238E27FC236}">
              <a16:creationId xmlns:a16="http://schemas.microsoft.com/office/drawing/2014/main" id="{61F96A66-6322-43C3-A91B-4266B66795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4" name="Text Box 1">
          <a:extLst>
            <a:ext uri="{FF2B5EF4-FFF2-40B4-BE49-F238E27FC236}">
              <a16:creationId xmlns:a16="http://schemas.microsoft.com/office/drawing/2014/main" id="{889361DF-0ECD-4F5B-86D8-206D43DB5D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5" name="Text Box 1">
          <a:extLst>
            <a:ext uri="{FF2B5EF4-FFF2-40B4-BE49-F238E27FC236}">
              <a16:creationId xmlns:a16="http://schemas.microsoft.com/office/drawing/2014/main" id="{D1A33C21-55DD-466A-AD8D-4CCE26EA8F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6" name="Text Box 1">
          <a:extLst>
            <a:ext uri="{FF2B5EF4-FFF2-40B4-BE49-F238E27FC236}">
              <a16:creationId xmlns:a16="http://schemas.microsoft.com/office/drawing/2014/main" id="{A5F00637-9917-4E5E-A665-DB190941B4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7" name="Text Box 1">
          <a:extLst>
            <a:ext uri="{FF2B5EF4-FFF2-40B4-BE49-F238E27FC236}">
              <a16:creationId xmlns:a16="http://schemas.microsoft.com/office/drawing/2014/main" id="{FBF1D8FF-EC27-4ECC-A58C-E5FCB3B0C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8" name="Text Box 1">
          <a:extLst>
            <a:ext uri="{FF2B5EF4-FFF2-40B4-BE49-F238E27FC236}">
              <a16:creationId xmlns:a16="http://schemas.microsoft.com/office/drawing/2014/main" id="{2340D234-9DCB-408F-A16A-F25EDD6D2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599" name="Text Box 1">
          <a:extLst>
            <a:ext uri="{FF2B5EF4-FFF2-40B4-BE49-F238E27FC236}">
              <a16:creationId xmlns:a16="http://schemas.microsoft.com/office/drawing/2014/main" id="{3257B53F-DC41-4C57-B2ED-3B05FFF14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0" name="Text Box 1">
          <a:extLst>
            <a:ext uri="{FF2B5EF4-FFF2-40B4-BE49-F238E27FC236}">
              <a16:creationId xmlns:a16="http://schemas.microsoft.com/office/drawing/2014/main" id="{91428A8A-5602-418F-87DC-0BDDF94E72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1" name="Text Box 1">
          <a:extLst>
            <a:ext uri="{FF2B5EF4-FFF2-40B4-BE49-F238E27FC236}">
              <a16:creationId xmlns:a16="http://schemas.microsoft.com/office/drawing/2014/main" id="{8F70E822-88AA-4642-B73A-749619964A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2" name="Text Box 1">
          <a:extLst>
            <a:ext uri="{FF2B5EF4-FFF2-40B4-BE49-F238E27FC236}">
              <a16:creationId xmlns:a16="http://schemas.microsoft.com/office/drawing/2014/main" id="{75B1C269-5B5B-4004-AB00-F8C989FAA0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3" name="Text Box 1">
          <a:extLst>
            <a:ext uri="{FF2B5EF4-FFF2-40B4-BE49-F238E27FC236}">
              <a16:creationId xmlns:a16="http://schemas.microsoft.com/office/drawing/2014/main" id="{328B00AC-423A-43B5-860D-D96F45C414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4" name="Text Box 1">
          <a:extLst>
            <a:ext uri="{FF2B5EF4-FFF2-40B4-BE49-F238E27FC236}">
              <a16:creationId xmlns:a16="http://schemas.microsoft.com/office/drawing/2014/main" id="{C5518686-1598-4E33-9CD7-ABD99D6D0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5" name="Text Box 1">
          <a:extLst>
            <a:ext uri="{FF2B5EF4-FFF2-40B4-BE49-F238E27FC236}">
              <a16:creationId xmlns:a16="http://schemas.microsoft.com/office/drawing/2014/main" id="{E6FB630F-3E3A-45AA-B7FD-35D3287DBD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6" name="Text Box 1">
          <a:extLst>
            <a:ext uri="{FF2B5EF4-FFF2-40B4-BE49-F238E27FC236}">
              <a16:creationId xmlns:a16="http://schemas.microsoft.com/office/drawing/2014/main" id="{DEA7C811-918A-440E-BAB1-39B55E7152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7" name="Text Box 1">
          <a:extLst>
            <a:ext uri="{FF2B5EF4-FFF2-40B4-BE49-F238E27FC236}">
              <a16:creationId xmlns:a16="http://schemas.microsoft.com/office/drawing/2014/main" id="{4EA3B7CF-01E6-4D0D-B2F3-C8E1883726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8" name="Text Box 1">
          <a:extLst>
            <a:ext uri="{FF2B5EF4-FFF2-40B4-BE49-F238E27FC236}">
              <a16:creationId xmlns:a16="http://schemas.microsoft.com/office/drawing/2014/main" id="{77BBECF1-0696-4B59-B602-5DC2DF64F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09" name="Text Box 1">
          <a:extLst>
            <a:ext uri="{FF2B5EF4-FFF2-40B4-BE49-F238E27FC236}">
              <a16:creationId xmlns:a16="http://schemas.microsoft.com/office/drawing/2014/main" id="{9E0960D5-9823-4430-8DE2-518C2001DC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0" name="Text Box 1">
          <a:extLst>
            <a:ext uri="{FF2B5EF4-FFF2-40B4-BE49-F238E27FC236}">
              <a16:creationId xmlns:a16="http://schemas.microsoft.com/office/drawing/2014/main" id="{A00A75A5-FBC0-483F-B8C1-CFB894F169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1" name="Text Box 1">
          <a:extLst>
            <a:ext uri="{FF2B5EF4-FFF2-40B4-BE49-F238E27FC236}">
              <a16:creationId xmlns:a16="http://schemas.microsoft.com/office/drawing/2014/main" id="{24E1367A-CE73-41A6-AA07-D54A054E3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2" name="Text Box 1">
          <a:extLst>
            <a:ext uri="{FF2B5EF4-FFF2-40B4-BE49-F238E27FC236}">
              <a16:creationId xmlns:a16="http://schemas.microsoft.com/office/drawing/2014/main" id="{3D6A8415-1776-4A9B-AF2D-2E4E0AA7AB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3" name="Text Box 1">
          <a:extLst>
            <a:ext uri="{FF2B5EF4-FFF2-40B4-BE49-F238E27FC236}">
              <a16:creationId xmlns:a16="http://schemas.microsoft.com/office/drawing/2014/main" id="{FAEFE5C2-BEE6-4664-94DF-7456A7F072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4" name="Text Box 1">
          <a:extLst>
            <a:ext uri="{FF2B5EF4-FFF2-40B4-BE49-F238E27FC236}">
              <a16:creationId xmlns:a16="http://schemas.microsoft.com/office/drawing/2014/main" id="{0A68805F-F536-42D1-88D7-03C5AB7A3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5" name="Text Box 1">
          <a:extLst>
            <a:ext uri="{FF2B5EF4-FFF2-40B4-BE49-F238E27FC236}">
              <a16:creationId xmlns:a16="http://schemas.microsoft.com/office/drawing/2014/main" id="{A7A7B2E1-5A9E-4253-A84F-52DEA813E7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6" name="Text Box 1">
          <a:extLst>
            <a:ext uri="{FF2B5EF4-FFF2-40B4-BE49-F238E27FC236}">
              <a16:creationId xmlns:a16="http://schemas.microsoft.com/office/drawing/2014/main" id="{01586D21-7FB3-4949-A06E-C1EC6442D5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7" name="Text Box 1">
          <a:extLst>
            <a:ext uri="{FF2B5EF4-FFF2-40B4-BE49-F238E27FC236}">
              <a16:creationId xmlns:a16="http://schemas.microsoft.com/office/drawing/2014/main" id="{23590BDC-A222-4364-B82B-148EFB0810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8" name="Text Box 1">
          <a:extLst>
            <a:ext uri="{FF2B5EF4-FFF2-40B4-BE49-F238E27FC236}">
              <a16:creationId xmlns:a16="http://schemas.microsoft.com/office/drawing/2014/main" id="{F7105B05-CA62-4F26-8499-477541B79D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19" name="Text Box 1">
          <a:extLst>
            <a:ext uri="{FF2B5EF4-FFF2-40B4-BE49-F238E27FC236}">
              <a16:creationId xmlns:a16="http://schemas.microsoft.com/office/drawing/2014/main" id="{7E36F3BC-4D87-4E5A-B4AD-03AEC9316A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0" name="Text Box 1">
          <a:extLst>
            <a:ext uri="{FF2B5EF4-FFF2-40B4-BE49-F238E27FC236}">
              <a16:creationId xmlns:a16="http://schemas.microsoft.com/office/drawing/2014/main" id="{0EF56D2B-C43C-4229-BDF3-95E661E49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1" name="Text Box 1">
          <a:extLst>
            <a:ext uri="{FF2B5EF4-FFF2-40B4-BE49-F238E27FC236}">
              <a16:creationId xmlns:a16="http://schemas.microsoft.com/office/drawing/2014/main" id="{98E240ED-0023-4F38-8142-EE6478BF48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2" name="Text Box 1">
          <a:extLst>
            <a:ext uri="{FF2B5EF4-FFF2-40B4-BE49-F238E27FC236}">
              <a16:creationId xmlns:a16="http://schemas.microsoft.com/office/drawing/2014/main" id="{C8B6F245-B3CA-4808-8DE3-541507A29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3" name="Text Box 1">
          <a:extLst>
            <a:ext uri="{FF2B5EF4-FFF2-40B4-BE49-F238E27FC236}">
              <a16:creationId xmlns:a16="http://schemas.microsoft.com/office/drawing/2014/main" id="{A6A6EC63-854C-48C5-858B-9F28B74F6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4" name="Text Box 1">
          <a:extLst>
            <a:ext uri="{FF2B5EF4-FFF2-40B4-BE49-F238E27FC236}">
              <a16:creationId xmlns:a16="http://schemas.microsoft.com/office/drawing/2014/main" id="{FF471DC6-D886-4E0B-97E1-388EB6B29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5" name="Text Box 1">
          <a:extLst>
            <a:ext uri="{FF2B5EF4-FFF2-40B4-BE49-F238E27FC236}">
              <a16:creationId xmlns:a16="http://schemas.microsoft.com/office/drawing/2014/main" id="{EE5361FB-E99C-4826-A8F5-2863906195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6" name="Text Box 1">
          <a:extLst>
            <a:ext uri="{FF2B5EF4-FFF2-40B4-BE49-F238E27FC236}">
              <a16:creationId xmlns:a16="http://schemas.microsoft.com/office/drawing/2014/main" id="{3CE80759-E278-428E-A1B4-CCA8E86A0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7" name="Text Box 1">
          <a:extLst>
            <a:ext uri="{FF2B5EF4-FFF2-40B4-BE49-F238E27FC236}">
              <a16:creationId xmlns:a16="http://schemas.microsoft.com/office/drawing/2014/main" id="{4F2EA409-C009-4F36-AC97-840A3DA171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8" name="Text Box 1">
          <a:extLst>
            <a:ext uri="{FF2B5EF4-FFF2-40B4-BE49-F238E27FC236}">
              <a16:creationId xmlns:a16="http://schemas.microsoft.com/office/drawing/2014/main" id="{823B9D68-5C7C-4F8D-98DF-F158370C99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29" name="Text Box 1">
          <a:extLst>
            <a:ext uri="{FF2B5EF4-FFF2-40B4-BE49-F238E27FC236}">
              <a16:creationId xmlns:a16="http://schemas.microsoft.com/office/drawing/2014/main" id="{D71C857D-B117-412B-8666-6597F8ECA3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0" name="Text Box 1">
          <a:extLst>
            <a:ext uri="{FF2B5EF4-FFF2-40B4-BE49-F238E27FC236}">
              <a16:creationId xmlns:a16="http://schemas.microsoft.com/office/drawing/2014/main" id="{79B4F264-1C6D-4BA4-BA49-571775E190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1" name="Text Box 1">
          <a:extLst>
            <a:ext uri="{FF2B5EF4-FFF2-40B4-BE49-F238E27FC236}">
              <a16:creationId xmlns:a16="http://schemas.microsoft.com/office/drawing/2014/main" id="{407A1ADF-BFED-4082-80ED-ED3CC3DD1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2" name="Text Box 1">
          <a:extLst>
            <a:ext uri="{FF2B5EF4-FFF2-40B4-BE49-F238E27FC236}">
              <a16:creationId xmlns:a16="http://schemas.microsoft.com/office/drawing/2014/main" id="{11727728-8281-4DB9-972D-E5B63DC0F5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3" name="Text Box 1">
          <a:extLst>
            <a:ext uri="{FF2B5EF4-FFF2-40B4-BE49-F238E27FC236}">
              <a16:creationId xmlns:a16="http://schemas.microsoft.com/office/drawing/2014/main" id="{10A10359-0B00-461B-ACB8-F4977793F3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4" name="Text Box 1">
          <a:extLst>
            <a:ext uri="{FF2B5EF4-FFF2-40B4-BE49-F238E27FC236}">
              <a16:creationId xmlns:a16="http://schemas.microsoft.com/office/drawing/2014/main" id="{FE182150-E11A-4E29-9790-97D331759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5" name="Text Box 1">
          <a:extLst>
            <a:ext uri="{FF2B5EF4-FFF2-40B4-BE49-F238E27FC236}">
              <a16:creationId xmlns:a16="http://schemas.microsoft.com/office/drawing/2014/main" id="{70303F96-F53E-4EC8-A22F-B4E952EBCB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6" name="Text Box 1">
          <a:extLst>
            <a:ext uri="{FF2B5EF4-FFF2-40B4-BE49-F238E27FC236}">
              <a16:creationId xmlns:a16="http://schemas.microsoft.com/office/drawing/2014/main" id="{E1A0D4B0-E817-489E-83FF-F0115E8822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7" name="Text Box 1">
          <a:extLst>
            <a:ext uri="{FF2B5EF4-FFF2-40B4-BE49-F238E27FC236}">
              <a16:creationId xmlns:a16="http://schemas.microsoft.com/office/drawing/2014/main" id="{6F4D8F4E-13C4-4816-8B97-1A7F1EF94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8" name="Text Box 1">
          <a:extLst>
            <a:ext uri="{FF2B5EF4-FFF2-40B4-BE49-F238E27FC236}">
              <a16:creationId xmlns:a16="http://schemas.microsoft.com/office/drawing/2014/main" id="{853BEB7A-2C3E-41AD-9F5C-2C9996D3E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39" name="Text Box 1">
          <a:extLst>
            <a:ext uri="{FF2B5EF4-FFF2-40B4-BE49-F238E27FC236}">
              <a16:creationId xmlns:a16="http://schemas.microsoft.com/office/drawing/2014/main" id="{763A5192-0021-45A4-A882-7B10756A4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0" name="Text Box 1">
          <a:extLst>
            <a:ext uri="{FF2B5EF4-FFF2-40B4-BE49-F238E27FC236}">
              <a16:creationId xmlns:a16="http://schemas.microsoft.com/office/drawing/2014/main" id="{2F48C292-C8A8-4A35-AC57-D06B57387D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1" name="Text Box 1">
          <a:extLst>
            <a:ext uri="{FF2B5EF4-FFF2-40B4-BE49-F238E27FC236}">
              <a16:creationId xmlns:a16="http://schemas.microsoft.com/office/drawing/2014/main" id="{748C745B-711F-40B3-8175-DFB339663D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2" name="Text Box 1">
          <a:extLst>
            <a:ext uri="{FF2B5EF4-FFF2-40B4-BE49-F238E27FC236}">
              <a16:creationId xmlns:a16="http://schemas.microsoft.com/office/drawing/2014/main" id="{DBFEAF9B-EF7E-4026-91D7-EBCBC11DA9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3" name="Text Box 1">
          <a:extLst>
            <a:ext uri="{FF2B5EF4-FFF2-40B4-BE49-F238E27FC236}">
              <a16:creationId xmlns:a16="http://schemas.microsoft.com/office/drawing/2014/main" id="{055F6338-CA08-4702-91B7-71E1E47560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4" name="Text Box 1">
          <a:extLst>
            <a:ext uri="{FF2B5EF4-FFF2-40B4-BE49-F238E27FC236}">
              <a16:creationId xmlns:a16="http://schemas.microsoft.com/office/drawing/2014/main" id="{F13992BC-4F8C-42D2-94A7-308CE2CFB6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5B444E22-0E2E-45E9-A894-C9A0A80F5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6" name="Text Box 1">
          <a:extLst>
            <a:ext uri="{FF2B5EF4-FFF2-40B4-BE49-F238E27FC236}">
              <a16:creationId xmlns:a16="http://schemas.microsoft.com/office/drawing/2014/main" id="{867485C6-0E7B-4E4F-A073-2E535648F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7" name="Text Box 1">
          <a:extLst>
            <a:ext uri="{FF2B5EF4-FFF2-40B4-BE49-F238E27FC236}">
              <a16:creationId xmlns:a16="http://schemas.microsoft.com/office/drawing/2014/main" id="{7EE0B6B2-6C49-418B-8D0C-659CE6B4E8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8" name="Text Box 1">
          <a:extLst>
            <a:ext uri="{FF2B5EF4-FFF2-40B4-BE49-F238E27FC236}">
              <a16:creationId xmlns:a16="http://schemas.microsoft.com/office/drawing/2014/main" id="{E1323B4A-100C-4203-B6C9-37A1D54474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49" name="Text Box 1">
          <a:extLst>
            <a:ext uri="{FF2B5EF4-FFF2-40B4-BE49-F238E27FC236}">
              <a16:creationId xmlns:a16="http://schemas.microsoft.com/office/drawing/2014/main" id="{5E7D58F4-A98B-4CB8-AFB2-01C462B143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0" name="Text Box 1">
          <a:extLst>
            <a:ext uri="{FF2B5EF4-FFF2-40B4-BE49-F238E27FC236}">
              <a16:creationId xmlns:a16="http://schemas.microsoft.com/office/drawing/2014/main" id="{B03E8876-4394-4BFD-BA7D-A2444335D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1" name="Text Box 1">
          <a:extLst>
            <a:ext uri="{FF2B5EF4-FFF2-40B4-BE49-F238E27FC236}">
              <a16:creationId xmlns:a16="http://schemas.microsoft.com/office/drawing/2014/main" id="{A2DD4AB6-3609-4AA4-A1AF-017B45F467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2" name="Text Box 1">
          <a:extLst>
            <a:ext uri="{FF2B5EF4-FFF2-40B4-BE49-F238E27FC236}">
              <a16:creationId xmlns:a16="http://schemas.microsoft.com/office/drawing/2014/main" id="{0DF98AAF-E313-4A5E-AC3A-6E71DDEEFF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3" name="Text Box 1">
          <a:extLst>
            <a:ext uri="{FF2B5EF4-FFF2-40B4-BE49-F238E27FC236}">
              <a16:creationId xmlns:a16="http://schemas.microsoft.com/office/drawing/2014/main" id="{43E48774-907F-49C9-981A-0DEE101E3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4" name="Text Box 1">
          <a:extLst>
            <a:ext uri="{FF2B5EF4-FFF2-40B4-BE49-F238E27FC236}">
              <a16:creationId xmlns:a16="http://schemas.microsoft.com/office/drawing/2014/main" id="{92B11C38-7FC3-4EDF-9589-A24FE89883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5" name="Text Box 1">
          <a:extLst>
            <a:ext uri="{FF2B5EF4-FFF2-40B4-BE49-F238E27FC236}">
              <a16:creationId xmlns:a16="http://schemas.microsoft.com/office/drawing/2014/main" id="{8708524A-2DE2-43E9-9AD9-23988FD8CC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6" name="Text Box 1">
          <a:extLst>
            <a:ext uri="{FF2B5EF4-FFF2-40B4-BE49-F238E27FC236}">
              <a16:creationId xmlns:a16="http://schemas.microsoft.com/office/drawing/2014/main" id="{58DFD4B5-02DB-4FC5-8921-D26FF5DB2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7" name="Text Box 1">
          <a:extLst>
            <a:ext uri="{FF2B5EF4-FFF2-40B4-BE49-F238E27FC236}">
              <a16:creationId xmlns:a16="http://schemas.microsoft.com/office/drawing/2014/main" id="{F39FCBE1-495B-4537-838A-348297E1CE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8" name="Text Box 1">
          <a:extLst>
            <a:ext uri="{FF2B5EF4-FFF2-40B4-BE49-F238E27FC236}">
              <a16:creationId xmlns:a16="http://schemas.microsoft.com/office/drawing/2014/main" id="{72124621-5953-4942-A2FC-E6962E3949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59" name="Text Box 1">
          <a:extLst>
            <a:ext uri="{FF2B5EF4-FFF2-40B4-BE49-F238E27FC236}">
              <a16:creationId xmlns:a16="http://schemas.microsoft.com/office/drawing/2014/main" id="{BADCE68B-43E2-4893-8B66-CD4C9B5AF9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0" name="Text Box 1">
          <a:extLst>
            <a:ext uri="{FF2B5EF4-FFF2-40B4-BE49-F238E27FC236}">
              <a16:creationId xmlns:a16="http://schemas.microsoft.com/office/drawing/2014/main" id="{F8F0CDB8-708F-4B04-83EB-9359B2B8A4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1" name="Text Box 1">
          <a:extLst>
            <a:ext uri="{FF2B5EF4-FFF2-40B4-BE49-F238E27FC236}">
              <a16:creationId xmlns:a16="http://schemas.microsoft.com/office/drawing/2014/main" id="{471FA702-A197-4C22-B8CF-2509329937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2" name="Text Box 1">
          <a:extLst>
            <a:ext uri="{FF2B5EF4-FFF2-40B4-BE49-F238E27FC236}">
              <a16:creationId xmlns:a16="http://schemas.microsoft.com/office/drawing/2014/main" id="{96648540-4C9A-4ACD-A83B-5C4C005A1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3" name="Text Box 1">
          <a:extLst>
            <a:ext uri="{FF2B5EF4-FFF2-40B4-BE49-F238E27FC236}">
              <a16:creationId xmlns:a16="http://schemas.microsoft.com/office/drawing/2014/main" id="{F5A05147-C5E5-46BA-A7FA-BF2FB217F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4" name="Text Box 1">
          <a:extLst>
            <a:ext uri="{FF2B5EF4-FFF2-40B4-BE49-F238E27FC236}">
              <a16:creationId xmlns:a16="http://schemas.microsoft.com/office/drawing/2014/main" id="{1D4035E6-CE62-496E-80C3-D11D1CF56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5" name="Text Box 1">
          <a:extLst>
            <a:ext uri="{FF2B5EF4-FFF2-40B4-BE49-F238E27FC236}">
              <a16:creationId xmlns:a16="http://schemas.microsoft.com/office/drawing/2014/main" id="{7A94AB6F-EF16-4C22-A4D6-19A8667C1A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6" name="Text Box 1">
          <a:extLst>
            <a:ext uri="{FF2B5EF4-FFF2-40B4-BE49-F238E27FC236}">
              <a16:creationId xmlns:a16="http://schemas.microsoft.com/office/drawing/2014/main" id="{E376777E-22F0-412F-BBD1-2481764CCB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7" name="Text Box 1">
          <a:extLst>
            <a:ext uri="{FF2B5EF4-FFF2-40B4-BE49-F238E27FC236}">
              <a16:creationId xmlns:a16="http://schemas.microsoft.com/office/drawing/2014/main" id="{0370982B-EF36-4928-8F6B-2228E9DAD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8" name="Text Box 1">
          <a:extLst>
            <a:ext uri="{FF2B5EF4-FFF2-40B4-BE49-F238E27FC236}">
              <a16:creationId xmlns:a16="http://schemas.microsoft.com/office/drawing/2014/main" id="{B1934013-95AD-4300-BF56-271750BC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69" name="Text Box 1">
          <a:extLst>
            <a:ext uri="{FF2B5EF4-FFF2-40B4-BE49-F238E27FC236}">
              <a16:creationId xmlns:a16="http://schemas.microsoft.com/office/drawing/2014/main" id="{0D2B794A-6D55-45C6-AB90-C8B3DFDE35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0" name="Text Box 1">
          <a:extLst>
            <a:ext uri="{FF2B5EF4-FFF2-40B4-BE49-F238E27FC236}">
              <a16:creationId xmlns:a16="http://schemas.microsoft.com/office/drawing/2014/main" id="{860F7345-2866-4F0E-A7EC-3603F0CDC0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1" name="Text Box 1">
          <a:extLst>
            <a:ext uri="{FF2B5EF4-FFF2-40B4-BE49-F238E27FC236}">
              <a16:creationId xmlns:a16="http://schemas.microsoft.com/office/drawing/2014/main" id="{91D45322-BCCC-46C1-A4C6-9F07921C9E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2" name="Text Box 1">
          <a:extLst>
            <a:ext uri="{FF2B5EF4-FFF2-40B4-BE49-F238E27FC236}">
              <a16:creationId xmlns:a16="http://schemas.microsoft.com/office/drawing/2014/main" id="{DFE95074-866E-45BA-AA99-3DC189CD5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3" name="Text Box 1">
          <a:extLst>
            <a:ext uri="{FF2B5EF4-FFF2-40B4-BE49-F238E27FC236}">
              <a16:creationId xmlns:a16="http://schemas.microsoft.com/office/drawing/2014/main" id="{C6C600B6-B3DE-424E-9EF7-3995E802B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4" name="Text Box 1">
          <a:extLst>
            <a:ext uri="{FF2B5EF4-FFF2-40B4-BE49-F238E27FC236}">
              <a16:creationId xmlns:a16="http://schemas.microsoft.com/office/drawing/2014/main" id="{358D3400-74C1-499D-81E9-6E056DD0F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5" name="Text Box 1">
          <a:extLst>
            <a:ext uri="{FF2B5EF4-FFF2-40B4-BE49-F238E27FC236}">
              <a16:creationId xmlns:a16="http://schemas.microsoft.com/office/drawing/2014/main" id="{3E12356A-008D-4D11-9524-1B79EA9845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6" name="Text Box 1">
          <a:extLst>
            <a:ext uri="{FF2B5EF4-FFF2-40B4-BE49-F238E27FC236}">
              <a16:creationId xmlns:a16="http://schemas.microsoft.com/office/drawing/2014/main" id="{854C8A34-D77D-44B2-A871-6783787053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7" name="Text Box 1">
          <a:extLst>
            <a:ext uri="{FF2B5EF4-FFF2-40B4-BE49-F238E27FC236}">
              <a16:creationId xmlns:a16="http://schemas.microsoft.com/office/drawing/2014/main" id="{0BAF8A98-5827-4BC4-92D6-E1E4A749A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8" name="Text Box 1">
          <a:extLst>
            <a:ext uri="{FF2B5EF4-FFF2-40B4-BE49-F238E27FC236}">
              <a16:creationId xmlns:a16="http://schemas.microsoft.com/office/drawing/2014/main" id="{C138EB18-27E4-4D41-AC24-1013D0220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79" name="Text Box 1">
          <a:extLst>
            <a:ext uri="{FF2B5EF4-FFF2-40B4-BE49-F238E27FC236}">
              <a16:creationId xmlns:a16="http://schemas.microsoft.com/office/drawing/2014/main" id="{ECDB876D-1780-48AD-83A2-60F9BE6DB8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0" name="Text Box 1">
          <a:extLst>
            <a:ext uri="{FF2B5EF4-FFF2-40B4-BE49-F238E27FC236}">
              <a16:creationId xmlns:a16="http://schemas.microsoft.com/office/drawing/2014/main" id="{5CC4A47F-1760-44C6-B327-0332593F5C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1" name="Text Box 1">
          <a:extLst>
            <a:ext uri="{FF2B5EF4-FFF2-40B4-BE49-F238E27FC236}">
              <a16:creationId xmlns:a16="http://schemas.microsoft.com/office/drawing/2014/main" id="{2A79C6C3-73A8-4016-837B-EED0F0153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2" name="Text Box 1">
          <a:extLst>
            <a:ext uri="{FF2B5EF4-FFF2-40B4-BE49-F238E27FC236}">
              <a16:creationId xmlns:a16="http://schemas.microsoft.com/office/drawing/2014/main" id="{E08F4511-EA2B-48D8-B887-BE06B6D6F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3" name="Text Box 1">
          <a:extLst>
            <a:ext uri="{FF2B5EF4-FFF2-40B4-BE49-F238E27FC236}">
              <a16:creationId xmlns:a16="http://schemas.microsoft.com/office/drawing/2014/main" id="{822A386C-5067-449E-8F17-6BA2B8EA79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4" name="Text Box 1">
          <a:extLst>
            <a:ext uri="{FF2B5EF4-FFF2-40B4-BE49-F238E27FC236}">
              <a16:creationId xmlns:a16="http://schemas.microsoft.com/office/drawing/2014/main" id="{B22D60A8-D78D-4E2C-96C1-B2AC57F7B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5" name="Text Box 1">
          <a:extLst>
            <a:ext uri="{FF2B5EF4-FFF2-40B4-BE49-F238E27FC236}">
              <a16:creationId xmlns:a16="http://schemas.microsoft.com/office/drawing/2014/main" id="{F5BC4890-84C8-4482-AB9C-2C5C0B4AEA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6" name="Text Box 1">
          <a:extLst>
            <a:ext uri="{FF2B5EF4-FFF2-40B4-BE49-F238E27FC236}">
              <a16:creationId xmlns:a16="http://schemas.microsoft.com/office/drawing/2014/main" id="{1956FE92-B069-4CFB-A8A4-8E1250A4B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7" name="Text Box 1">
          <a:extLst>
            <a:ext uri="{FF2B5EF4-FFF2-40B4-BE49-F238E27FC236}">
              <a16:creationId xmlns:a16="http://schemas.microsoft.com/office/drawing/2014/main" id="{C587421F-9B9A-4288-8B92-C2AA245191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8" name="Text Box 1">
          <a:extLst>
            <a:ext uri="{FF2B5EF4-FFF2-40B4-BE49-F238E27FC236}">
              <a16:creationId xmlns:a16="http://schemas.microsoft.com/office/drawing/2014/main" id="{CC0122A4-2DFC-42F2-B667-B3F0FFEC5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89" name="Text Box 1">
          <a:extLst>
            <a:ext uri="{FF2B5EF4-FFF2-40B4-BE49-F238E27FC236}">
              <a16:creationId xmlns:a16="http://schemas.microsoft.com/office/drawing/2014/main" id="{C4B6C529-2B52-41C5-B1C5-BB2EF8B589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0" name="Text Box 1">
          <a:extLst>
            <a:ext uri="{FF2B5EF4-FFF2-40B4-BE49-F238E27FC236}">
              <a16:creationId xmlns:a16="http://schemas.microsoft.com/office/drawing/2014/main" id="{968E3892-37CA-472A-AE9B-885F07ED4E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1" name="Text Box 1">
          <a:extLst>
            <a:ext uri="{FF2B5EF4-FFF2-40B4-BE49-F238E27FC236}">
              <a16:creationId xmlns:a16="http://schemas.microsoft.com/office/drawing/2014/main" id="{29AAC31A-1982-471D-BA0C-D8ACE4E70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2" name="Text Box 1">
          <a:extLst>
            <a:ext uri="{FF2B5EF4-FFF2-40B4-BE49-F238E27FC236}">
              <a16:creationId xmlns:a16="http://schemas.microsoft.com/office/drawing/2014/main" id="{86DB6130-F580-4E03-9FE7-A0DF67F1D6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3" name="Text Box 1">
          <a:extLst>
            <a:ext uri="{FF2B5EF4-FFF2-40B4-BE49-F238E27FC236}">
              <a16:creationId xmlns:a16="http://schemas.microsoft.com/office/drawing/2014/main" id="{5D2BD9E9-9D5D-40B5-A4AE-022E098582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4" name="Text Box 1">
          <a:extLst>
            <a:ext uri="{FF2B5EF4-FFF2-40B4-BE49-F238E27FC236}">
              <a16:creationId xmlns:a16="http://schemas.microsoft.com/office/drawing/2014/main" id="{FD237B6E-FCFC-4ECB-BC9B-D15B78E80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5" name="Text Box 1">
          <a:extLst>
            <a:ext uri="{FF2B5EF4-FFF2-40B4-BE49-F238E27FC236}">
              <a16:creationId xmlns:a16="http://schemas.microsoft.com/office/drawing/2014/main" id="{FAB2E529-60AF-42F3-BD59-FB8214EBF9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6" name="Text Box 1">
          <a:extLst>
            <a:ext uri="{FF2B5EF4-FFF2-40B4-BE49-F238E27FC236}">
              <a16:creationId xmlns:a16="http://schemas.microsoft.com/office/drawing/2014/main" id="{705E762E-6ACB-451E-9BB4-418287356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7" name="Text Box 1">
          <a:extLst>
            <a:ext uri="{FF2B5EF4-FFF2-40B4-BE49-F238E27FC236}">
              <a16:creationId xmlns:a16="http://schemas.microsoft.com/office/drawing/2014/main" id="{220AAEC2-4243-4A06-8C00-AF44933E5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8" name="Text Box 1">
          <a:extLst>
            <a:ext uri="{FF2B5EF4-FFF2-40B4-BE49-F238E27FC236}">
              <a16:creationId xmlns:a16="http://schemas.microsoft.com/office/drawing/2014/main" id="{5129A846-D4E2-42EF-884C-C1BE8DDA33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699" name="Text Box 1">
          <a:extLst>
            <a:ext uri="{FF2B5EF4-FFF2-40B4-BE49-F238E27FC236}">
              <a16:creationId xmlns:a16="http://schemas.microsoft.com/office/drawing/2014/main" id="{39BF52B3-6241-4501-A357-B78FE3E55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0" name="Text Box 1">
          <a:extLst>
            <a:ext uri="{FF2B5EF4-FFF2-40B4-BE49-F238E27FC236}">
              <a16:creationId xmlns:a16="http://schemas.microsoft.com/office/drawing/2014/main" id="{B5C21F2B-607E-4346-A975-2F07EF38D7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1" name="Text Box 1">
          <a:extLst>
            <a:ext uri="{FF2B5EF4-FFF2-40B4-BE49-F238E27FC236}">
              <a16:creationId xmlns:a16="http://schemas.microsoft.com/office/drawing/2014/main" id="{38A231B9-784A-466A-8F19-6D3ABDFBE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2" name="Text Box 1">
          <a:extLst>
            <a:ext uri="{FF2B5EF4-FFF2-40B4-BE49-F238E27FC236}">
              <a16:creationId xmlns:a16="http://schemas.microsoft.com/office/drawing/2014/main" id="{1717AC73-0063-49A0-A105-F17ED45DD3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3" name="Text Box 1">
          <a:extLst>
            <a:ext uri="{FF2B5EF4-FFF2-40B4-BE49-F238E27FC236}">
              <a16:creationId xmlns:a16="http://schemas.microsoft.com/office/drawing/2014/main" id="{26E0B9E8-6B87-4218-969F-EA917EAD9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4" name="Text Box 1">
          <a:extLst>
            <a:ext uri="{FF2B5EF4-FFF2-40B4-BE49-F238E27FC236}">
              <a16:creationId xmlns:a16="http://schemas.microsoft.com/office/drawing/2014/main" id="{BE0376D1-3208-44EB-B3FB-B0E7BBDDC4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5" name="Text Box 1">
          <a:extLst>
            <a:ext uri="{FF2B5EF4-FFF2-40B4-BE49-F238E27FC236}">
              <a16:creationId xmlns:a16="http://schemas.microsoft.com/office/drawing/2014/main" id="{AA868B71-E57C-4F52-93F5-4EDFF37509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6" name="Text Box 1">
          <a:extLst>
            <a:ext uri="{FF2B5EF4-FFF2-40B4-BE49-F238E27FC236}">
              <a16:creationId xmlns:a16="http://schemas.microsoft.com/office/drawing/2014/main" id="{16E48FE6-CDA6-419F-AAA6-5C0CB7AC1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7" name="Text Box 1">
          <a:extLst>
            <a:ext uri="{FF2B5EF4-FFF2-40B4-BE49-F238E27FC236}">
              <a16:creationId xmlns:a16="http://schemas.microsoft.com/office/drawing/2014/main" id="{04DF87E5-BBD7-4C18-B92B-D1A51EC5D8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8" name="Text Box 1">
          <a:extLst>
            <a:ext uri="{FF2B5EF4-FFF2-40B4-BE49-F238E27FC236}">
              <a16:creationId xmlns:a16="http://schemas.microsoft.com/office/drawing/2014/main" id="{13BB6C20-F4CF-4A61-ABED-1BCC29E93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09" name="Text Box 1">
          <a:extLst>
            <a:ext uri="{FF2B5EF4-FFF2-40B4-BE49-F238E27FC236}">
              <a16:creationId xmlns:a16="http://schemas.microsoft.com/office/drawing/2014/main" id="{F607F4E5-9077-4AE2-9799-3AF1B13DB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0" name="Text Box 1">
          <a:extLst>
            <a:ext uri="{FF2B5EF4-FFF2-40B4-BE49-F238E27FC236}">
              <a16:creationId xmlns:a16="http://schemas.microsoft.com/office/drawing/2014/main" id="{3A4450DB-7FA2-4D04-8F5F-C75D3179F0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1" name="Text Box 1">
          <a:extLst>
            <a:ext uri="{FF2B5EF4-FFF2-40B4-BE49-F238E27FC236}">
              <a16:creationId xmlns:a16="http://schemas.microsoft.com/office/drawing/2014/main" id="{6E420B34-AB27-4DEB-A7DD-8FC2D6A226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2" name="Text Box 1">
          <a:extLst>
            <a:ext uri="{FF2B5EF4-FFF2-40B4-BE49-F238E27FC236}">
              <a16:creationId xmlns:a16="http://schemas.microsoft.com/office/drawing/2014/main" id="{370178E8-BE44-4D00-840F-F1F1874FA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3" name="Text Box 1">
          <a:extLst>
            <a:ext uri="{FF2B5EF4-FFF2-40B4-BE49-F238E27FC236}">
              <a16:creationId xmlns:a16="http://schemas.microsoft.com/office/drawing/2014/main" id="{2840A675-F720-4B08-AB0A-107FDCA4FE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4" name="Text Box 1">
          <a:extLst>
            <a:ext uri="{FF2B5EF4-FFF2-40B4-BE49-F238E27FC236}">
              <a16:creationId xmlns:a16="http://schemas.microsoft.com/office/drawing/2014/main" id="{D07C94FD-E968-48C6-8DE3-DD8B0F5553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5" name="Text Box 1">
          <a:extLst>
            <a:ext uri="{FF2B5EF4-FFF2-40B4-BE49-F238E27FC236}">
              <a16:creationId xmlns:a16="http://schemas.microsoft.com/office/drawing/2014/main" id="{3A9B3B5C-E479-4072-A123-040BFB680E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6" name="Text Box 1">
          <a:extLst>
            <a:ext uri="{FF2B5EF4-FFF2-40B4-BE49-F238E27FC236}">
              <a16:creationId xmlns:a16="http://schemas.microsoft.com/office/drawing/2014/main" id="{573F2C24-2EC7-4CA8-9084-C76B36BC9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7" name="Text Box 1">
          <a:extLst>
            <a:ext uri="{FF2B5EF4-FFF2-40B4-BE49-F238E27FC236}">
              <a16:creationId xmlns:a16="http://schemas.microsoft.com/office/drawing/2014/main" id="{A4295600-86EC-4878-AEAE-96BDCD9C4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8" name="Text Box 1">
          <a:extLst>
            <a:ext uri="{FF2B5EF4-FFF2-40B4-BE49-F238E27FC236}">
              <a16:creationId xmlns:a16="http://schemas.microsoft.com/office/drawing/2014/main" id="{36A639CB-F004-4533-912D-75E42D8B34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19" name="Text Box 1">
          <a:extLst>
            <a:ext uri="{FF2B5EF4-FFF2-40B4-BE49-F238E27FC236}">
              <a16:creationId xmlns:a16="http://schemas.microsoft.com/office/drawing/2014/main" id="{B9225D89-4834-4929-95FC-4345E60AEF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0" name="Text Box 1">
          <a:extLst>
            <a:ext uri="{FF2B5EF4-FFF2-40B4-BE49-F238E27FC236}">
              <a16:creationId xmlns:a16="http://schemas.microsoft.com/office/drawing/2014/main" id="{78B9EA24-8D3D-4AE8-B8EB-9C4DDE67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1" name="Text Box 1">
          <a:extLst>
            <a:ext uri="{FF2B5EF4-FFF2-40B4-BE49-F238E27FC236}">
              <a16:creationId xmlns:a16="http://schemas.microsoft.com/office/drawing/2014/main" id="{C4521310-1575-4F9B-B1F3-5F641021F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2" name="Text Box 1">
          <a:extLst>
            <a:ext uri="{FF2B5EF4-FFF2-40B4-BE49-F238E27FC236}">
              <a16:creationId xmlns:a16="http://schemas.microsoft.com/office/drawing/2014/main" id="{6DE89458-78A6-4CC7-8658-CC6F3645C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3" name="Text Box 1">
          <a:extLst>
            <a:ext uri="{FF2B5EF4-FFF2-40B4-BE49-F238E27FC236}">
              <a16:creationId xmlns:a16="http://schemas.microsoft.com/office/drawing/2014/main" id="{3C949105-71E0-4661-A319-E20E8787F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4" name="Text Box 1">
          <a:extLst>
            <a:ext uri="{FF2B5EF4-FFF2-40B4-BE49-F238E27FC236}">
              <a16:creationId xmlns:a16="http://schemas.microsoft.com/office/drawing/2014/main" id="{79CB4227-0746-4DE4-BBD3-0AC55DBCA6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5" name="Text Box 1">
          <a:extLst>
            <a:ext uri="{FF2B5EF4-FFF2-40B4-BE49-F238E27FC236}">
              <a16:creationId xmlns:a16="http://schemas.microsoft.com/office/drawing/2014/main" id="{49ECAF0C-FBA5-4F2F-8365-3959310B7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6" name="Text Box 1">
          <a:extLst>
            <a:ext uri="{FF2B5EF4-FFF2-40B4-BE49-F238E27FC236}">
              <a16:creationId xmlns:a16="http://schemas.microsoft.com/office/drawing/2014/main" id="{647BFBD9-708B-4B62-91A2-2CA8FF0E99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7" name="Text Box 1">
          <a:extLst>
            <a:ext uri="{FF2B5EF4-FFF2-40B4-BE49-F238E27FC236}">
              <a16:creationId xmlns:a16="http://schemas.microsoft.com/office/drawing/2014/main" id="{A3B38D8A-48B4-4D6B-968B-1A24E268E9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8" name="Text Box 1">
          <a:extLst>
            <a:ext uri="{FF2B5EF4-FFF2-40B4-BE49-F238E27FC236}">
              <a16:creationId xmlns:a16="http://schemas.microsoft.com/office/drawing/2014/main" id="{784251E7-9244-49E5-B3F2-F85272F9E9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29" name="Text Box 1">
          <a:extLst>
            <a:ext uri="{FF2B5EF4-FFF2-40B4-BE49-F238E27FC236}">
              <a16:creationId xmlns:a16="http://schemas.microsoft.com/office/drawing/2014/main" id="{CE03310A-9CAD-49B2-AE58-64E2F9BC99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0" name="Text Box 1">
          <a:extLst>
            <a:ext uri="{FF2B5EF4-FFF2-40B4-BE49-F238E27FC236}">
              <a16:creationId xmlns:a16="http://schemas.microsoft.com/office/drawing/2014/main" id="{BB103051-A2D0-4AB6-B0D2-67AD74916A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1" name="Text Box 1">
          <a:extLst>
            <a:ext uri="{FF2B5EF4-FFF2-40B4-BE49-F238E27FC236}">
              <a16:creationId xmlns:a16="http://schemas.microsoft.com/office/drawing/2014/main" id="{622A8F70-6BED-433D-98BE-F054BD3C92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2" name="Text Box 1">
          <a:extLst>
            <a:ext uri="{FF2B5EF4-FFF2-40B4-BE49-F238E27FC236}">
              <a16:creationId xmlns:a16="http://schemas.microsoft.com/office/drawing/2014/main" id="{B859A078-CE0F-4098-A029-D40F836693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3" name="Text Box 1">
          <a:extLst>
            <a:ext uri="{FF2B5EF4-FFF2-40B4-BE49-F238E27FC236}">
              <a16:creationId xmlns:a16="http://schemas.microsoft.com/office/drawing/2014/main" id="{F3B870C6-0CE0-4D0B-BCB0-A6C13B5FE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4" name="Text Box 1">
          <a:extLst>
            <a:ext uri="{FF2B5EF4-FFF2-40B4-BE49-F238E27FC236}">
              <a16:creationId xmlns:a16="http://schemas.microsoft.com/office/drawing/2014/main" id="{F3B85361-CA9E-4429-9C76-46E5D8F8C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5" name="Text Box 1">
          <a:extLst>
            <a:ext uri="{FF2B5EF4-FFF2-40B4-BE49-F238E27FC236}">
              <a16:creationId xmlns:a16="http://schemas.microsoft.com/office/drawing/2014/main" id="{3E1B6BAA-24F0-41F6-B5C3-48DC7F242E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6" name="Text Box 1">
          <a:extLst>
            <a:ext uri="{FF2B5EF4-FFF2-40B4-BE49-F238E27FC236}">
              <a16:creationId xmlns:a16="http://schemas.microsoft.com/office/drawing/2014/main" id="{5A107FB7-46FD-4704-A2F3-273CF5847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7" name="Text Box 1">
          <a:extLst>
            <a:ext uri="{FF2B5EF4-FFF2-40B4-BE49-F238E27FC236}">
              <a16:creationId xmlns:a16="http://schemas.microsoft.com/office/drawing/2014/main" id="{12AAA20A-93CF-425F-A71F-5FEE19C3E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8" name="Text Box 1">
          <a:extLst>
            <a:ext uri="{FF2B5EF4-FFF2-40B4-BE49-F238E27FC236}">
              <a16:creationId xmlns:a16="http://schemas.microsoft.com/office/drawing/2014/main" id="{76FE4E74-9A17-4567-8083-42A066DBE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39" name="Text Box 1">
          <a:extLst>
            <a:ext uri="{FF2B5EF4-FFF2-40B4-BE49-F238E27FC236}">
              <a16:creationId xmlns:a16="http://schemas.microsoft.com/office/drawing/2014/main" id="{1D11B7C0-0B75-4258-8A13-58D7F80D7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0" name="Text Box 1">
          <a:extLst>
            <a:ext uri="{FF2B5EF4-FFF2-40B4-BE49-F238E27FC236}">
              <a16:creationId xmlns:a16="http://schemas.microsoft.com/office/drawing/2014/main" id="{2BDEC44A-D7E5-46D5-9D2F-948C3FEDF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1" name="Text Box 1">
          <a:extLst>
            <a:ext uri="{FF2B5EF4-FFF2-40B4-BE49-F238E27FC236}">
              <a16:creationId xmlns:a16="http://schemas.microsoft.com/office/drawing/2014/main" id="{38B141BB-AD45-4BE3-98A0-88E469D94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2" name="Text Box 1">
          <a:extLst>
            <a:ext uri="{FF2B5EF4-FFF2-40B4-BE49-F238E27FC236}">
              <a16:creationId xmlns:a16="http://schemas.microsoft.com/office/drawing/2014/main" id="{271F32A1-15AB-4823-AB18-BF3D5AC14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3" name="Text Box 1">
          <a:extLst>
            <a:ext uri="{FF2B5EF4-FFF2-40B4-BE49-F238E27FC236}">
              <a16:creationId xmlns:a16="http://schemas.microsoft.com/office/drawing/2014/main" id="{1E8D21A9-442D-41B4-B27D-AB54C2506D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4" name="Text Box 1">
          <a:extLst>
            <a:ext uri="{FF2B5EF4-FFF2-40B4-BE49-F238E27FC236}">
              <a16:creationId xmlns:a16="http://schemas.microsoft.com/office/drawing/2014/main" id="{9694969D-5C4C-4C0B-B787-B23B294B5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5" name="Text Box 1">
          <a:extLst>
            <a:ext uri="{FF2B5EF4-FFF2-40B4-BE49-F238E27FC236}">
              <a16:creationId xmlns:a16="http://schemas.microsoft.com/office/drawing/2014/main" id="{E399F4ED-1544-4362-AE99-417B782976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6" name="Text Box 1">
          <a:extLst>
            <a:ext uri="{FF2B5EF4-FFF2-40B4-BE49-F238E27FC236}">
              <a16:creationId xmlns:a16="http://schemas.microsoft.com/office/drawing/2014/main" id="{88D15065-7FD0-4A47-86AF-606698074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7" name="Text Box 1">
          <a:extLst>
            <a:ext uri="{FF2B5EF4-FFF2-40B4-BE49-F238E27FC236}">
              <a16:creationId xmlns:a16="http://schemas.microsoft.com/office/drawing/2014/main" id="{5F649A52-D581-4776-84BB-638C8AB97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8" name="Text Box 1">
          <a:extLst>
            <a:ext uri="{FF2B5EF4-FFF2-40B4-BE49-F238E27FC236}">
              <a16:creationId xmlns:a16="http://schemas.microsoft.com/office/drawing/2014/main" id="{9C943E53-10CB-4790-856C-C29FBE8258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49" name="Text Box 1">
          <a:extLst>
            <a:ext uri="{FF2B5EF4-FFF2-40B4-BE49-F238E27FC236}">
              <a16:creationId xmlns:a16="http://schemas.microsoft.com/office/drawing/2014/main" id="{B018F989-2365-471A-821D-39B8A11E2F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0" name="Text Box 1">
          <a:extLst>
            <a:ext uri="{FF2B5EF4-FFF2-40B4-BE49-F238E27FC236}">
              <a16:creationId xmlns:a16="http://schemas.microsoft.com/office/drawing/2014/main" id="{A253FC40-47F0-4E4E-8FE5-D727EDDE4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1" name="Text Box 1">
          <a:extLst>
            <a:ext uri="{FF2B5EF4-FFF2-40B4-BE49-F238E27FC236}">
              <a16:creationId xmlns:a16="http://schemas.microsoft.com/office/drawing/2014/main" id="{BFFF68F4-96DB-4A45-B625-F74BB5E84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2" name="Text Box 1">
          <a:extLst>
            <a:ext uri="{FF2B5EF4-FFF2-40B4-BE49-F238E27FC236}">
              <a16:creationId xmlns:a16="http://schemas.microsoft.com/office/drawing/2014/main" id="{D0C1DBB0-9D3E-473B-8707-F5048A974E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3" name="Text Box 1">
          <a:extLst>
            <a:ext uri="{FF2B5EF4-FFF2-40B4-BE49-F238E27FC236}">
              <a16:creationId xmlns:a16="http://schemas.microsoft.com/office/drawing/2014/main" id="{1BEB2E51-4148-4014-806D-F73E1B6707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4" name="Text Box 1">
          <a:extLst>
            <a:ext uri="{FF2B5EF4-FFF2-40B4-BE49-F238E27FC236}">
              <a16:creationId xmlns:a16="http://schemas.microsoft.com/office/drawing/2014/main" id="{CEAD2FAD-7BE8-414C-9E85-92804213A3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5" name="Text Box 1">
          <a:extLst>
            <a:ext uri="{FF2B5EF4-FFF2-40B4-BE49-F238E27FC236}">
              <a16:creationId xmlns:a16="http://schemas.microsoft.com/office/drawing/2014/main" id="{EAC434A5-1A2C-402E-9CDE-0A02AD919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6" name="Text Box 1">
          <a:extLst>
            <a:ext uri="{FF2B5EF4-FFF2-40B4-BE49-F238E27FC236}">
              <a16:creationId xmlns:a16="http://schemas.microsoft.com/office/drawing/2014/main" id="{FF94BD2D-6DD7-406B-A0DA-65D26EBA79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7" name="Text Box 1">
          <a:extLst>
            <a:ext uri="{FF2B5EF4-FFF2-40B4-BE49-F238E27FC236}">
              <a16:creationId xmlns:a16="http://schemas.microsoft.com/office/drawing/2014/main" id="{04A9F9C9-6B5E-46F4-BC6A-88B2B7E74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8" name="Text Box 1">
          <a:extLst>
            <a:ext uri="{FF2B5EF4-FFF2-40B4-BE49-F238E27FC236}">
              <a16:creationId xmlns:a16="http://schemas.microsoft.com/office/drawing/2014/main" id="{E90EE9CF-5E88-4932-9C09-CD7CA9067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59" name="Text Box 1">
          <a:extLst>
            <a:ext uri="{FF2B5EF4-FFF2-40B4-BE49-F238E27FC236}">
              <a16:creationId xmlns:a16="http://schemas.microsoft.com/office/drawing/2014/main" id="{D056BF8C-8A77-45FE-8A8A-66B72CEC39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0" name="Text Box 1">
          <a:extLst>
            <a:ext uri="{FF2B5EF4-FFF2-40B4-BE49-F238E27FC236}">
              <a16:creationId xmlns:a16="http://schemas.microsoft.com/office/drawing/2014/main" id="{0A6563B5-197B-4348-A446-362C12E20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1" name="Text Box 1">
          <a:extLst>
            <a:ext uri="{FF2B5EF4-FFF2-40B4-BE49-F238E27FC236}">
              <a16:creationId xmlns:a16="http://schemas.microsoft.com/office/drawing/2014/main" id="{759F73BD-12D9-49BF-895B-5896F9928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2" name="Text Box 1">
          <a:extLst>
            <a:ext uri="{FF2B5EF4-FFF2-40B4-BE49-F238E27FC236}">
              <a16:creationId xmlns:a16="http://schemas.microsoft.com/office/drawing/2014/main" id="{F3D22CF6-711F-4290-A9CC-749683787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3" name="Text Box 1">
          <a:extLst>
            <a:ext uri="{FF2B5EF4-FFF2-40B4-BE49-F238E27FC236}">
              <a16:creationId xmlns:a16="http://schemas.microsoft.com/office/drawing/2014/main" id="{95063E18-B471-469E-AFE7-2DAA5BC48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4" name="Text Box 1">
          <a:extLst>
            <a:ext uri="{FF2B5EF4-FFF2-40B4-BE49-F238E27FC236}">
              <a16:creationId xmlns:a16="http://schemas.microsoft.com/office/drawing/2014/main" id="{F8729423-2FE6-427C-98C7-9BF428D6C4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5" name="Text Box 1">
          <a:extLst>
            <a:ext uri="{FF2B5EF4-FFF2-40B4-BE49-F238E27FC236}">
              <a16:creationId xmlns:a16="http://schemas.microsoft.com/office/drawing/2014/main" id="{846DBA4F-F25F-4806-AF14-A172D708B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6" name="Text Box 1">
          <a:extLst>
            <a:ext uri="{FF2B5EF4-FFF2-40B4-BE49-F238E27FC236}">
              <a16:creationId xmlns:a16="http://schemas.microsoft.com/office/drawing/2014/main" id="{D0050E3F-A55A-4E33-8E4E-C8C2B3BFBF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7" name="Text Box 1">
          <a:extLst>
            <a:ext uri="{FF2B5EF4-FFF2-40B4-BE49-F238E27FC236}">
              <a16:creationId xmlns:a16="http://schemas.microsoft.com/office/drawing/2014/main" id="{5326EF32-28F6-423D-824C-BE1C87C8E2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8" name="Text Box 1">
          <a:extLst>
            <a:ext uri="{FF2B5EF4-FFF2-40B4-BE49-F238E27FC236}">
              <a16:creationId xmlns:a16="http://schemas.microsoft.com/office/drawing/2014/main" id="{8DB66365-A7AF-452C-AB80-61F5DF034E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69" name="Text Box 1">
          <a:extLst>
            <a:ext uri="{FF2B5EF4-FFF2-40B4-BE49-F238E27FC236}">
              <a16:creationId xmlns:a16="http://schemas.microsoft.com/office/drawing/2014/main" id="{57D0E635-0E16-4D38-82F6-22BADC7F3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0" name="Text Box 1">
          <a:extLst>
            <a:ext uri="{FF2B5EF4-FFF2-40B4-BE49-F238E27FC236}">
              <a16:creationId xmlns:a16="http://schemas.microsoft.com/office/drawing/2014/main" id="{26A3E793-5D36-467D-AC94-4BAC39C81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1" name="Text Box 1">
          <a:extLst>
            <a:ext uri="{FF2B5EF4-FFF2-40B4-BE49-F238E27FC236}">
              <a16:creationId xmlns:a16="http://schemas.microsoft.com/office/drawing/2014/main" id="{1EBA3C77-8BC2-4C24-8F53-06CC0B6C18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2" name="Text Box 1">
          <a:extLst>
            <a:ext uri="{FF2B5EF4-FFF2-40B4-BE49-F238E27FC236}">
              <a16:creationId xmlns:a16="http://schemas.microsoft.com/office/drawing/2014/main" id="{EFBC8CB3-88D1-4956-8687-D6D18388E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3" name="Text Box 1">
          <a:extLst>
            <a:ext uri="{FF2B5EF4-FFF2-40B4-BE49-F238E27FC236}">
              <a16:creationId xmlns:a16="http://schemas.microsoft.com/office/drawing/2014/main" id="{5D363FED-3DE9-487B-818A-A95835816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4" name="Text Box 1">
          <a:extLst>
            <a:ext uri="{FF2B5EF4-FFF2-40B4-BE49-F238E27FC236}">
              <a16:creationId xmlns:a16="http://schemas.microsoft.com/office/drawing/2014/main" id="{97C8F94C-3A3E-4C3B-B7A1-A8E1057D5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5" name="Text Box 1">
          <a:extLst>
            <a:ext uri="{FF2B5EF4-FFF2-40B4-BE49-F238E27FC236}">
              <a16:creationId xmlns:a16="http://schemas.microsoft.com/office/drawing/2014/main" id="{0799E6A6-3327-4767-97AD-715BE3C538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6" name="Text Box 1">
          <a:extLst>
            <a:ext uri="{FF2B5EF4-FFF2-40B4-BE49-F238E27FC236}">
              <a16:creationId xmlns:a16="http://schemas.microsoft.com/office/drawing/2014/main" id="{E816D715-C999-4C2A-BC76-78426C78D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7" name="Text Box 1">
          <a:extLst>
            <a:ext uri="{FF2B5EF4-FFF2-40B4-BE49-F238E27FC236}">
              <a16:creationId xmlns:a16="http://schemas.microsoft.com/office/drawing/2014/main" id="{2EDDCCE9-CB9C-49E7-BA42-B00519DB4E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8" name="Text Box 1">
          <a:extLst>
            <a:ext uri="{FF2B5EF4-FFF2-40B4-BE49-F238E27FC236}">
              <a16:creationId xmlns:a16="http://schemas.microsoft.com/office/drawing/2014/main" id="{7FCE3CD8-7743-4F40-8423-2199D38D4F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79" name="Text Box 1">
          <a:extLst>
            <a:ext uri="{FF2B5EF4-FFF2-40B4-BE49-F238E27FC236}">
              <a16:creationId xmlns:a16="http://schemas.microsoft.com/office/drawing/2014/main" id="{5D6A3AE7-700D-4313-9ED6-51B8E2274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0" name="Text Box 1">
          <a:extLst>
            <a:ext uri="{FF2B5EF4-FFF2-40B4-BE49-F238E27FC236}">
              <a16:creationId xmlns:a16="http://schemas.microsoft.com/office/drawing/2014/main" id="{24757BC8-6325-411A-A353-18F8E997E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1" name="Text Box 1">
          <a:extLst>
            <a:ext uri="{FF2B5EF4-FFF2-40B4-BE49-F238E27FC236}">
              <a16:creationId xmlns:a16="http://schemas.microsoft.com/office/drawing/2014/main" id="{1C502E23-B2ED-475C-900E-5D221692A6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2" name="Text Box 1">
          <a:extLst>
            <a:ext uri="{FF2B5EF4-FFF2-40B4-BE49-F238E27FC236}">
              <a16:creationId xmlns:a16="http://schemas.microsoft.com/office/drawing/2014/main" id="{6FC828A4-09A4-42AC-AA26-25FE898679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3" name="Text Box 1">
          <a:extLst>
            <a:ext uri="{FF2B5EF4-FFF2-40B4-BE49-F238E27FC236}">
              <a16:creationId xmlns:a16="http://schemas.microsoft.com/office/drawing/2014/main" id="{DE044041-CF2E-4AAA-AC01-85ED554FE4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4" name="Text Box 1">
          <a:extLst>
            <a:ext uri="{FF2B5EF4-FFF2-40B4-BE49-F238E27FC236}">
              <a16:creationId xmlns:a16="http://schemas.microsoft.com/office/drawing/2014/main" id="{7A39D45E-F057-4B47-BBBA-0794BB7C1F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5" name="Text Box 1">
          <a:extLst>
            <a:ext uri="{FF2B5EF4-FFF2-40B4-BE49-F238E27FC236}">
              <a16:creationId xmlns:a16="http://schemas.microsoft.com/office/drawing/2014/main" id="{1A8CC7F3-DD24-4496-82CB-A68FE8B222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6" name="Text Box 1">
          <a:extLst>
            <a:ext uri="{FF2B5EF4-FFF2-40B4-BE49-F238E27FC236}">
              <a16:creationId xmlns:a16="http://schemas.microsoft.com/office/drawing/2014/main" id="{C8882FB7-7B49-415E-97D8-A9F278500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7" name="Text Box 1">
          <a:extLst>
            <a:ext uri="{FF2B5EF4-FFF2-40B4-BE49-F238E27FC236}">
              <a16:creationId xmlns:a16="http://schemas.microsoft.com/office/drawing/2014/main" id="{41911D1D-2BE7-4B48-B173-EAB5F5A5D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8" name="Text Box 1">
          <a:extLst>
            <a:ext uri="{FF2B5EF4-FFF2-40B4-BE49-F238E27FC236}">
              <a16:creationId xmlns:a16="http://schemas.microsoft.com/office/drawing/2014/main" id="{6A29F278-C7E1-47D3-9783-65F94CF956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89" name="Text Box 1">
          <a:extLst>
            <a:ext uri="{FF2B5EF4-FFF2-40B4-BE49-F238E27FC236}">
              <a16:creationId xmlns:a16="http://schemas.microsoft.com/office/drawing/2014/main" id="{9D5EF641-C5E2-4A85-9C15-82BF0C99E4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0" name="Text Box 1">
          <a:extLst>
            <a:ext uri="{FF2B5EF4-FFF2-40B4-BE49-F238E27FC236}">
              <a16:creationId xmlns:a16="http://schemas.microsoft.com/office/drawing/2014/main" id="{960FDDDE-C761-4329-85BF-DBCEEA1238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1" name="Text Box 1">
          <a:extLst>
            <a:ext uri="{FF2B5EF4-FFF2-40B4-BE49-F238E27FC236}">
              <a16:creationId xmlns:a16="http://schemas.microsoft.com/office/drawing/2014/main" id="{07596C7B-6278-4C3B-8D41-194793F0DC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2" name="Text Box 1">
          <a:extLst>
            <a:ext uri="{FF2B5EF4-FFF2-40B4-BE49-F238E27FC236}">
              <a16:creationId xmlns:a16="http://schemas.microsoft.com/office/drawing/2014/main" id="{B40EBCD8-64C0-4BA4-ADB7-5A12C8D574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3" name="Text Box 1">
          <a:extLst>
            <a:ext uri="{FF2B5EF4-FFF2-40B4-BE49-F238E27FC236}">
              <a16:creationId xmlns:a16="http://schemas.microsoft.com/office/drawing/2014/main" id="{F9BD0741-F93B-4BEA-9764-BB9F72698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4" name="Text Box 1">
          <a:extLst>
            <a:ext uri="{FF2B5EF4-FFF2-40B4-BE49-F238E27FC236}">
              <a16:creationId xmlns:a16="http://schemas.microsoft.com/office/drawing/2014/main" id="{13DF1DC6-6731-412D-910E-53AA0533F1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5" name="Text Box 1">
          <a:extLst>
            <a:ext uri="{FF2B5EF4-FFF2-40B4-BE49-F238E27FC236}">
              <a16:creationId xmlns:a16="http://schemas.microsoft.com/office/drawing/2014/main" id="{547ADEFE-CFE1-4823-B952-83940684D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6" name="Text Box 1">
          <a:extLst>
            <a:ext uri="{FF2B5EF4-FFF2-40B4-BE49-F238E27FC236}">
              <a16:creationId xmlns:a16="http://schemas.microsoft.com/office/drawing/2014/main" id="{EB11A417-FA89-4E9D-98ED-F375BD7BB6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7" name="Text Box 1">
          <a:extLst>
            <a:ext uri="{FF2B5EF4-FFF2-40B4-BE49-F238E27FC236}">
              <a16:creationId xmlns:a16="http://schemas.microsoft.com/office/drawing/2014/main" id="{ABDF9507-077E-492E-914F-A31863F204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8" name="Text Box 1">
          <a:extLst>
            <a:ext uri="{FF2B5EF4-FFF2-40B4-BE49-F238E27FC236}">
              <a16:creationId xmlns:a16="http://schemas.microsoft.com/office/drawing/2014/main" id="{10282279-65E3-4170-8D6D-189C8476F9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799" name="Text Box 1">
          <a:extLst>
            <a:ext uri="{FF2B5EF4-FFF2-40B4-BE49-F238E27FC236}">
              <a16:creationId xmlns:a16="http://schemas.microsoft.com/office/drawing/2014/main" id="{B278D98E-D0CF-4E85-976F-63656698A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0" name="Text Box 1">
          <a:extLst>
            <a:ext uri="{FF2B5EF4-FFF2-40B4-BE49-F238E27FC236}">
              <a16:creationId xmlns:a16="http://schemas.microsoft.com/office/drawing/2014/main" id="{C62AD01A-3BDD-48CE-80A8-FBBBD4094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1" name="Text Box 1">
          <a:extLst>
            <a:ext uri="{FF2B5EF4-FFF2-40B4-BE49-F238E27FC236}">
              <a16:creationId xmlns:a16="http://schemas.microsoft.com/office/drawing/2014/main" id="{F0BFA098-BA72-4969-9C91-5F42137FF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2" name="Text Box 1">
          <a:extLst>
            <a:ext uri="{FF2B5EF4-FFF2-40B4-BE49-F238E27FC236}">
              <a16:creationId xmlns:a16="http://schemas.microsoft.com/office/drawing/2014/main" id="{5431710A-3C11-4E5A-BF98-78DE07EF40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3" name="Text Box 1">
          <a:extLst>
            <a:ext uri="{FF2B5EF4-FFF2-40B4-BE49-F238E27FC236}">
              <a16:creationId xmlns:a16="http://schemas.microsoft.com/office/drawing/2014/main" id="{4ADDEA9E-1A0E-4272-8A41-7710A381D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4" name="Text Box 1">
          <a:extLst>
            <a:ext uri="{FF2B5EF4-FFF2-40B4-BE49-F238E27FC236}">
              <a16:creationId xmlns:a16="http://schemas.microsoft.com/office/drawing/2014/main" id="{F9E266AC-5E22-42D1-BA5D-D8868F41EC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5" name="Text Box 1">
          <a:extLst>
            <a:ext uri="{FF2B5EF4-FFF2-40B4-BE49-F238E27FC236}">
              <a16:creationId xmlns:a16="http://schemas.microsoft.com/office/drawing/2014/main" id="{487ADEB1-DD4E-4B6E-AFDF-F7058CBEFD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6" name="Text Box 1">
          <a:extLst>
            <a:ext uri="{FF2B5EF4-FFF2-40B4-BE49-F238E27FC236}">
              <a16:creationId xmlns:a16="http://schemas.microsoft.com/office/drawing/2014/main" id="{226F2383-B9FE-43E8-B257-71088936FC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7" name="Text Box 1">
          <a:extLst>
            <a:ext uri="{FF2B5EF4-FFF2-40B4-BE49-F238E27FC236}">
              <a16:creationId xmlns:a16="http://schemas.microsoft.com/office/drawing/2014/main" id="{37485F65-1B64-44FC-B1F7-89DAA455D0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8" name="Text Box 1">
          <a:extLst>
            <a:ext uri="{FF2B5EF4-FFF2-40B4-BE49-F238E27FC236}">
              <a16:creationId xmlns:a16="http://schemas.microsoft.com/office/drawing/2014/main" id="{61E39EE0-5D66-42D4-A938-B26CE3F02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09" name="Text Box 1">
          <a:extLst>
            <a:ext uri="{FF2B5EF4-FFF2-40B4-BE49-F238E27FC236}">
              <a16:creationId xmlns:a16="http://schemas.microsoft.com/office/drawing/2014/main" id="{8CF61437-2E40-4677-9CD7-853464247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0" name="Text Box 1">
          <a:extLst>
            <a:ext uri="{FF2B5EF4-FFF2-40B4-BE49-F238E27FC236}">
              <a16:creationId xmlns:a16="http://schemas.microsoft.com/office/drawing/2014/main" id="{2C348D8C-F547-495B-9C43-48068C412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1" name="Text Box 1">
          <a:extLst>
            <a:ext uri="{FF2B5EF4-FFF2-40B4-BE49-F238E27FC236}">
              <a16:creationId xmlns:a16="http://schemas.microsoft.com/office/drawing/2014/main" id="{0DB725D7-A568-4560-AED8-5F6DAF5DCA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2" name="Text Box 1">
          <a:extLst>
            <a:ext uri="{FF2B5EF4-FFF2-40B4-BE49-F238E27FC236}">
              <a16:creationId xmlns:a16="http://schemas.microsoft.com/office/drawing/2014/main" id="{E306411C-EBC8-4DF9-AB97-86A0F233FC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3" name="Text Box 1">
          <a:extLst>
            <a:ext uri="{FF2B5EF4-FFF2-40B4-BE49-F238E27FC236}">
              <a16:creationId xmlns:a16="http://schemas.microsoft.com/office/drawing/2014/main" id="{E57BA3BF-1D33-4B74-83F5-59BC0DD38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4" name="Text Box 1">
          <a:extLst>
            <a:ext uri="{FF2B5EF4-FFF2-40B4-BE49-F238E27FC236}">
              <a16:creationId xmlns:a16="http://schemas.microsoft.com/office/drawing/2014/main" id="{A4A65FB0-5A44-4AD8-9EE9-6D80306E4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5" name="Text Box 1">
          <a:extLst>
            <a:ext uri="{FF2B5EF4-FFF2-40B4-BE49-F238E27FC236}">
              <a16:creationId xmlns:a16="http://schemas.microsoft.com/office/drawing/2014/main" id="{F97F621E-410A-4CC3-9307-FE167DF8CB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6" name="Text Box 1">
          <a:extLst>
            <a:ext uri="{FF2B5EF4-FFF2-40B4-BE49-F238E27FC236}">
              <a16:creationId xmlns:a16="http://schemas.microsoft.com/office/drawing/2014/main" id="{8BB7FFE6-E741-4407-B9C2-B3080D03C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7" name="Text Box 1">
          <a:extLst>
            <a:ext uri="{FF2B5EF4-FFF2-40B4-BE49-F238E27FC236}">
              <a16:creationId xmlns:a16="http://schemas.microsoft.com/office/drawing/2014/main" id="{277C268F-BF49-4BF7-8E93-79CCECCF27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8" name="Text Box 1">
          <a:extLst>
            <a:ext uri="{FF2B5EF4-FFF2-40B4-BE49-F238E27FC236}">
              <a16:creationId xmlns:a16="http://schemas.microsoft.com/office/drawing/2014/main" id="{ABED5C88-E5DD-4251-9B80-C35A5F9B10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19" name="Text Box 1">
          <a:extLst>
            <a:ext uri="{FF2B5EF4-FFF2-40B4-BE49-F238E27FC236}">
              <a16:creationId xmlns:a16="http://schemas.microsoft.com/office/drawing/2014/main" id="{CF04DD87-97A0-4165-A2B5-06139A559D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0" name="Text Box 1">
          <a:extLst>
            <a:ext uri="{FF2B5EF4-FFF2-40B4-BE49-F238E27FC236}">
              <a16:creationId xmlns:a16="http://schemas.microsoft.com/office/drawing/2014/main" id="{74BBC82A-C2C3-4A2C-A877-3F0CC81FC9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1" name="Text Box 1">
          <a:extLst>
            <a:ext uri="{FF2B5EF4-FFF2-40B4-BE49-F238E27FC236}">
              <a16:creationId xmlns:a16="http://schemas.microsoft.com/office/drawing/2014/main" id="{E8E3D042-73BD-48F2-832D-16F4C7B1B3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2" name="Text Box 1">
          <a:extLst>
            <a:ext uri="{FF2B5EF4-FFF2-40B4-BE49-F238E27FC236}">
              <a16:creationId xmlns:a16="http://schemas.microsoft.com/office/drawing/2014/main" id="{AB34866E-C458-4EAA-8AC5-D92D119CBB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3" name="Text Box 1">
          <a:extLst>
            <a:ext uri="{FF2B5EF4-FFF2-40B4-BE49-F238E27FC236}">
              <a16:creationId xmlns:a16="http://schemas.microsoft.com/office/drawing/2014/main" id="{15E9D383-BE2A-4A3E-84E4-3F55015DA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4" name="Text Box 1">
          <a:extLst>
            <a:ext uri="{FF2B5EF4-FFF2-40B4-BE49-F238E27FC236}">
              <a16:creationId xmlns:a16="http://schemas.microsoft.com/office/drawing/2014/main" id="{D0E87F53-3232-4752-8D54-A82F0A28D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5" name="Text Box 1">
          <a:extLst>
            <a:ext uri="{FF2B5EF4-FFF2-40B4-BE49-F238E27FC236}">
              <a16:creationId xmlns:a16="http://schemas.microsoft.com/office/drawing/2014/main" id="{8E88396F-813A-4BAE-8431-7FA31D69B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6" name="Text Box 1">
          <a:extLst>
            <a:ext uri="{FF2B5EF4-FFF2-40B4-BE49-F238E27FC236}">
              <a16:creationId xmlns:a16="http://schemas.microsoft.com/office/drawing/2014/main" id="{25300E25-A2D8-4E7C-BDCE-5781854E55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7" name="Text Box 1">
          <a:extLst>
            <a:ext uri="{FF2B5EF4-FFF2-40B4-BE49-F238E27FC236}">
              <a16:creationId xmlns:a16="http://schemas.microsoft.com/office/drawing/2014/main" id="{51F2F4E8-4D66-405D-A3C7-7631CB6989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8" name="Text Box 1">
          <a:extLst>
            <a:ext uri="{FF2B5EF4-FFF2-40B4-BE49-F238E27FC236}">
              <a16:creationId xmlns:a16="http://schemas.microsoft.com/office/drawing/2014/main" id="{988C69BF-29F6-465A-98C6-D3AE6A0CFA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29" name="Text Box 1">
          <a:extLst>
            <a:ext uri="{FF2B5EF4-FFF2-40B4-BE49-F238E27FC236}">
              <a16:creationId xmlns:a16="http://schemas.microsoft.com/office/drawing/2014/main" id="{A65A6485-0908-460E-B6DA-24FD98B85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0" name="Text Box 1">
          <a:extLst>
            <a:ext uri="{FF2B5EF4-FFF2-40B4-BE49-F238E27FC236}">
              <a16:creationId xmlns:a16="http://schemas.microsoft.com/office/drawing/2014/main" id="{62C5164A-B5C4-4656-BBBD-2AD4DA5A4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1" name="Text Box 1">
          <a:extLst>
            <a:ext uri="{FF2B5EF4-FFF2-40B4-BE49-F238E27FC236}">
              <a16:creationId xmlns:a16="http://schemas.microsoft.com/office/drawing/2014/main" id="{ACCBA46C-BA49-4144-833F-B9F100B7B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2" name="Text Box 1">
          <a:extLst>
            <a:ext uri="{FF2B5EF4-FFF2-40B4-BE49-F238E27FC236}">
              <a16:creationId xmlns:a16="http://schemas.microsoft.com/office/drawing/2014/main" id="{64A92520-6334-4757-B0BB-361956611C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3" name="Text Box 1">
          <a:extLst>
            <a:ext uri="{FF2B5EF4-FFF2-40B4-BE49-F238E27FC236}">
              <a16:creationId xmlns:a16="http://schemas.microsoft.com/office/drawing/2014/main" id="{14E92E6F-991E-42D9-8E96-A94C7C170C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4" name="Text Box 1">
          <a:extLst>
            <a:ext uri="{FF2B5EF4-FFF2-40B4-BE49-F238E27FC236}">
              <a16:creationId xmlns:a16="http://schemas.microsoft.com/office/drawing/2014/main" id="{17545F4D-D4BF-435B-AD1D-BAB1D09A33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5" name="Text Box 1">
          <a:extLst>
            <a:ext uri="{FF2B5EF4-FFF2-40B4-BE49-F238E27FC236}">
              <a16:creationId xmlns:a16="http://schemas.microsoft.com/office/drawing/2014/main" id="{0F4B794F-28B4-4642-83EE-82410AEA3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6" name="Text Box 1">
          <a:extLst>
            <a:ext uri="{FF2B5EF4-FFF2-40B4-BE49-F238E27FC236}">
              <a16:creationId xmlns:a16="http://schemas.microsoft.com/office/drawing/2014/main" id="{6D419568-7854-4A42-8747-B2C047D8B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7" name="Text Box 1">
          <a:extLst>
            <a:ext uri="{FF2B5EF4-FFF2-40B4-BE49-F238E27FC236}">
              <a16:creationId xmlns:a16="http://schemas.microsoft.com/office/drawing/2014/main" id="{1FC45808-2773-40B7-9D7B-0C2F420DEC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8" name="Text Box 1">
          <a:extLst>
            <a:ext uri="{FF2B5EF4-FFF2-40B4-BE49-F238E27FC236}">
              <a16:creationId xmlns:a16="http://schemas.microsoft.com/office/drawing/2014/main" id="{661F575A-8051-49A1-A870-111A08DA35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39" name="Text Box 1">
          <a:extLst>
            <a:ext uri="{FF2B5EF4-FFF2-40B4-BE49-F238E27FC236}">
              <a16:creationId xmlns:a16="http://schemas.microsoft.com/office/drawing/2014/main" id="{8CEB0CCC-5F4A-4EEB-BC5C-7A4F60872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0" name="Text Box 1">
          <a:extLst>
            <a:ext uri="{FF2B5EF4-FFF2-40B4-BE49-F238E27FC236}">
              <a16:creationId xmlns:a16="http://schemas.microsoft.com/office/drawing/2014/main" id="{A0FA6ADD-BA95-435F-8783-F15FE3E64B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1" name="Text Box 1">
          <a:extLst>
            <a:ext uri="{FF2B5EF4-FFF2-40B4-BE49-F238E27FC236}">
              <a16:creationId xmlns:a16="http://schemas.microsoft.com/office/drawing/2014/main" id="{F68B3E96-65FF-41E3-909B-2873DA9E44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2" name="Text Box 1">
          <a:extLst>
            <a:ext uri="{FF2B5EF4-FFF2-40B4-BE49-F238E27FC236}">
              <a16:creationId xmlns:a16="http://schemas.microsoft.com/office/drawing/2014/main" id="{CD8E3290-9D2D-4338-924F-B0958741F6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3" name="Text Box 1">
          <a:extLst>
            <a:ext uri="{FF2B5EF4-FFF2-40B4-BE49-F238E27FC236}">
              <a16:creationId xmlns:a16="http://schemas.microsoft.com/office/drawing/2014/main" id="{67B28F2F-7061-4109-BE0F-DD67AEC643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4" name="Text Box 1">
          <a:extLst>
            <a:ext uri="{FF2B5EF4-FFF2-40B4-BE49-F238E27FC236}">
              <a16:creationId xmlns:a16="http://schemas.microsoft.com/office/drawing/2014/main" id="{C9E095FB-1338-414E-A421-3563955645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5" name="Text Box 1">
          <a:extLst>
            <a:ext uri="{FF2B5EF4-FFF2-40B4-BE49-F238E27FC236}">
              <a16:creationId xmlns:a16="http://schemas.microsoft.com/office/drawing/2014/main" id="{1DCEA57C-8A9C-4FBF-BD4E-27B1E8985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6" name="Text Box 1">
          <a:extLst>
            <a:ext uri="{FF2B5EF4-FFF2-40B4-BE49-F238E27FC236}">
              <a16:creationId xmlns:a16="http://schemas.microsoft.com/office/drawing/2014/main" id="{9F7D33D6-6252-4120-A713-3AE876933B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7" name="Text Box 1">
          <a:extLst>
            <a:ext uri="{FF2B5EF4-FFF2-40B4-BE49-F238E27FC236}">
              <a16:creationId xmlns:a16="http://schemas.microsoft.com/office/drawing/2014/main" id="{68CC0604-B173-4287-8D5A-C3BBF21641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8" name="Text Box 1">
          <a:extLst>
            <a:ext uri="{FF2B5EF4-FFF2-40B4-BE49-F238E27FC236}">
              <a16:creationId xmlns:a16="http://schemas.microsoft.com/office/drawing/2014/main" id="{151F6BAE-9E64-4326-8A9B-6CFC3C70FA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49" name="Text Box 1">
          <a:extLst>
            <a:ext uri="{FF2B5EF4-FFF2-40B4-BE49-F238E27FC236}">
              <a16:creationId xmlns:a16="http://schemas.microsoft.com/office/drawing/2014/main" id="{D6491094-A3BB-4561-B999-99DBE86A08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0" name="Text Box 1">
          <a:extLst>
            <a:ext uri="{FF2B5EF4-FFF2-40B4-BE49-F238E27FC236}">
              <a16:creationId xmlns:a16="http://schemas.microsoft.com/office/drawing/2014/main" id="{267046D3-137D-4832-A602-C9496E750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1" name="Text Box 1">
          <a:extLst>
            <a:ext uri="{FF2B5EF4-FFF2-40B4-BE49-F238E27FC236}">
              <a16:creationId xmlns:a16="http://schemas.microsoft.com/office/drawing/2014/main" id="{8C60E349-6D50-47EC-9657-5BCD4E21B5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2" name="Text Box 1">
          <a:extLst>
            <a:ext uri="{FF2B5EF4-FFF2-40B4-BE49-F238E27FC236}">
              <a16:creationId xmlns:a16="http://schemas.microsoft.com/office/drawing/2014/main" id="{3B9F0F08-017B-42DD-B316-9D701C9C3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3" name="Text Box 1">
          <a:extLst>
            <a:ext uri="{FF2B5EF4-FFF2-40B4-BE49-F238E27FC236}">
              <a16:creationId xmlns:a16="http://schemas.microsoft.com/office/drawing/2014/main" id="{F4AD0D00-36AC-4683-9996-7F92C379F0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4" name="Text Box 1">
          <a:extLst>
            <a:ext uri="{FF2B5EF4-FFF2-40B4-BE49-F238E27FC236}">
              <a16:creationId xmlns:a16="http://schemas.microsoft.com/office/drawing/2014/main" id="{9DCA4900-8A0C-4F38-B035-FC1973FDAD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5" name="Text Box 1">
          <a:extLst>
            <a:ext uri="{FF2B5EF4-FFF2-40B4-BE49-F238E27FC236}">
              <a16:creationId xmlns:a16="http://schemas.microsoft.com/office/drawing/2014/main" id="{094A7DE0-2293-43D7-9F46-73890C658A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6" name="Text Box 1">
          <a:extLst>
            <a:ext uri="{FF2B5EF4-FFF2-40B4-BE49-F238E27FC236}">
              <a16:creationId xmlns:a16="http://schemas.microsoft.com/office/drawing/2014/main" id="{A4E63EBE-8773-41B7-9062-5EBA6E8A54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7" name="Text Box 1">
          <a:extLst>
            <a:ext uri="{FF2B5EF4-FFF2-40B4-BE49-F238E27FC236}">
              <a16:creationId xmlns:a16="http://schemas.microsoft.com/office/drawing/2014/main" id="{3C92F1CD-1C9F-4893-B85F-9143E541BB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8" name="Text Box 1">
          <a:extLst>
            <a:ext uri="{FF2B5EF4-FFF2-40B4-BE49-F238E27FC236}">
              <a16:creationId xmlns:a16="http://schemas.microsoft.com/office/drawing/2014/main" id="{AEDC7546-6094-4925-8A4E-50E504B7E8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59" name="Text Box 1">
          <a:extLst>
            <a:ext uri="{FF2B5EF4-FFF2-40B4-BE49-F238E27FC236}">
              <a16:creationId xmlns:a16="http://schemas.microsoft.com/office/drawing/2014/main" id="{21839BCC-1575-4965-8F52-AE6FBBD2F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0" name="Text Box 1">
          <a:extLst>
            <a:ext uri="{FF2B5EF4-FFF2-40B4-BE49-F238E27FC236}">
              <a16:creationId xmlns:a16="http://schemas.microsoft.com/office/drawing/2014/main" id="{D376C399-18AA-4486-AC2D-E0E991AF8B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1" name="Text Box 1">
          <a:extLst>
            <a:ext uri="{FF2B5EF4-FFF2-40B4-BE49-F238E27FC236}">
              <a16:creationId xmlns:a16="http://schemas.microsoft.com/office/drawing/2014/main" id="{D41351F0-3E1F-49A3-8AFE-62B0787C6E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2" name="Text Box 1">
          <a:extLst>
            <a:ext uri="{FF2B5EF4-FFF2-40B4-BE49-F238E27FC236}">
              <a16:creationId xmlns:a16="http://schemas.microsoft.com/office/drawing/2014/main" id="{84BD11A9-4479-4A73-971C-6FDED63136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3" name="Text Box 1">
          <a:extLst>
            <a:ext uri="{FF2B5EF4-FFF2-40B4-BE49-F238E27FC236}">
              <a16:creationId xmlns:a16="http://schemas.microsoft.com/office/drawing/2014/main" id="{DF4A837C-56AB-43E2-A3E0-825CDA7F01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4" name="Text Box 1">
          <a:extLst>
            <a:ext uri="{FF2B5EF4-FFF2-40B4-BE49-F238E27FC236}">
              <a16:creationId xmlns:a16="http://schemas.microsoft.com/office/drawing/2014/main" id="{597A80BD-56BE-4E6A-AAFE-4156681950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5" name="Text Box 1">
          <a:extLst>
            <a:ext uri="{FF2B5EF4-FFF2-40B4-BE49-F238E27FC236}">
              <a16:creationId xmlns:a16="http://schemas.microsoft.com/office/drawing/2014/main" id="{142DE49D-400C-412A-B804-9EB76ECF8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6" name="Text Box 1">
          <a:extLst>
            <a:ext uri="{FF2B5EF4-FFF2-40B4-BE49-F238E27FC236}">
              <a16:creationId xmlns:a16="http://schemas.microsoft.com/office/drawing/2014/main" id="{EAF9B0A0-8075-486B-9C38-BE60E40E4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7" name="Text Box 1">
          <a:extLst>
            <a:ext uri="{FF2B5EF4-FFF2-40B4-BE49-F238E27FC236}">
              <a16:creationId xmlns:a16="http://schemas.microsoft.com/office/drawing/2014/main" id="{5449C415-D711-4EEB-8495-9D8352AB81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8" name="Text Box 1">
          <a:extLst>
            <a:ext uri="{FF2B5EF4-FFF2-40B4-BE49-F238E27FC236}">
              <a16:creationId xmlns:a16="http://schemas.microsoft.com/office/drawing/2014/main" id="{FAD50FCA-35B3-43A8-A71D-AC371EC540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69" name="Text Box 1">
          <a:extLst>
            <a:ext uri="{FF2B5EF4-FFF2-40B4-BE49-F238E27FC236}">
              <a16:creationId xmlns:a16="http://schemas.microsoft.com/office/drawing/2014/main" id="{207EA402-41F9-43D1-9D23-B7E3149C02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0" name="Text Box 1">
          <a:extLst>
            <a:ext uri="{FF2B5EF4-FFF2-40B4-BE49-F238E27FC236}">
              <a16:creationId xmlns:a16="http://schemas.microsoft.com/office/drawing/2014/main" id="{6D8BC924-3B57-4E0C-840E-1661B1D22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1" name="Text Box 1">
          <a:extLst>
            <a:ext uri="{FF2B5EF4-FFF2-40B4-BE49-F238E27FC236}">
              <a16:creationId xmlns:a16="http://schemas.microsoft.com/office/drawing/2014/main" id="{104666BF-0E4C-4565-A921-459F831C1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2" name="Text Box 1">
          <a:extLst>
            <a:ext uri="{FF2B5EF4-FFF2-40B4-BE49-F238E27FC236}">
              <a16:creationId xmlns:a16="http://schemas.microsoft.com/office/drawing/2014/main" id="{8EFC0846-D915-427F-BC6F-14F7AA9AD7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3" name="Text Box 1">
          <a:extLst>
            <a:ext uri="{FF2B5EF4-FFF2-40B4-BE49-F238E27FC236}">
              <a16:creationId xmlns:a16="http://schemas.microsoft.com/office/drawing/2014/main" id="{452325EC-2D3C-4DA3-90BA-5D1951E806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4" name="Text Box 1">
          <a:extLst>
            <a:ext uri="{FF2B5EF4-FFF2-40B4-BE49-F238E27FC236}">
              <a16:creationId xmlns:a16="http://schemas.microsoft.com/office/drawing/2014/main" id="{A9AC4DAE-0DB2-4A71-A7DC-18E301CEC8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5" name="Text Box 1">
          <a:extLst>
            <a:ext uri="{FF2B5EF4-FFF2-40B4-BE49-F238E27FC236}">
              <a16:creationId xmlns:a16="http://schemas.microsoft.com/office/drawing/2014/main" id="{B739116B-6B8E-4BCE-8F38-9070BF71A9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6" name="Text Box 1">
          <a:extLst>
            <a:ext uri="{FF2B5EF4-FFF2-40B4-BE49-F238E27FC236}">
              <a16:creationId xmlns:a16="http://schemas.microsoft.com/office/drawing/2014/main" id="{34E5DCC5-8F1C-4CFE-AB39-1247C73A62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7" name="Text Box 1">
          <a:extLst>
            <a:ext uri="{FF2B5EF4-FFF2-40B4-BE49-F238E27FC236}">
              <a16:creationId xmlns:a16="http://schemas.microsoft.com/office/drawing/2014/main" id="{5A4C8EEF-DFB1-4390-808B-8A2BB91015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8" name="Text Box 1">
          <a:extLst>
            <a:ext uri="{FF2B5EF4-FFF2-40B4-BE49-F238E27FC236}">
              <a16:creationId xmlns:a16="http://schemas.microsoft.com/office/drawing/2014/main" id="{D309BA84-7CA0-41C1-B3F8-43388542B9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79" name="Text Box 1">
          <a:extLst>
            <a:ext uri="{FF2B5EF4-FFF2-40B4-BE49-F238E27FC236}">
              <a16:creationId xmlns:a16="http://schemas.microsoft.com/office/drawing/2014/main" id="{FA678D59-A9BD-4B69-8D20-D713FB0D20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0" name="Text Box 1">
          <a:extLst>
            <a:ext uri="{FF2B5EF4-FFF2-40B4-BE49-F238E27FC236}">
              <a16:creationId xmlns:a16="http://schemas.microsoft.com/office/drawing/2014/main" id="{5C60FECD-FCD6-471F-8489-DDC7F151C6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1" name="Text Box 1">
          <a:extLst>
            <a:ext uri="{FF2B5EF4-FFF2-40B4-BE49-F238E27FC236}">
              <a16:creationId xmlns:a16="http://schemas.microsoft.com/office/drawing/2014/main" id="{956DE9D8-5B06-4685-AB95-FF860ECC2E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2" name="Text Box 1">
          <a:extLst>
            <a:ext uri="{FF2B5EF4-FFF2-40B4-BE49-F238E27FC236}">
              <a16:creationId xmlns:a16="http://schemas.microsoft.com/office/drawing/2014/main" id="{0494D3EF-A9BF-4164-A18E-E70F0CA684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3" name="Text Box 1">
          <a:extLst>
            <a:ext uri="{FF2B5EF4-FFF2-40B4-BE49-F238E27FC236}">
              <a16:creationId xmlns:a16="http://schemas.microsoft.com/office/drawing/2014/main" id="{CEF08BD6-B4A4-4DA3-A4C9-191E1F5CD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4" name="Text Box 1">
          <a:extLst>
            <a:ext uri="{FF2B5EF4-FFF2-40B4-BE49-F238E27FC236}">
              <a16:creationId xmlns:a16="http://schemas.microsoft.com/office/drawing/2014/main" id="{FC6451BB-F1D4-48D6-8843-99055B5729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5" name="Text Box 1">
          <a:extLst>
            <a:ext uri="{FF2B5EF4-FFF2-40B4-BE49-F238E27FC236}">
              <a16:creationId xmlns:a16="http://schemas.microsoft.com/office/drawing/2014/main" id="{84A4EBA0-F7EE-4EB2-BE90-9769E83C69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6" name="Text Box 1">
          <a:extLst>
            <a:ext uri="{FF2B5EF4-FFF2-40B4-BE49-F238E27FC236}">
              <a16:creationId xmlns:a16="http://schemas.microsoft.com/office/drawing/2014/main" id="{C6F72C50-F5DB-4559-B14D-289008319D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7" name="Text Box 1">
          <a:extLst>
            <a:ext uri="{FF2B5EF4-FFF2-40B4-BE49-F238E27FC236}">
              <a16:creationId xmlns:a16="http://schemas.microsoft.com/office/drawing/2014/main" id="{276207C8-11E5-4EA3-88A9-8F85B5076A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8" name="Text Box 1">
          <a:extLst>
            <a:ext uri="{FF2B5EF4-FFF2-40B4-BE49-F238E27FC236}">
              <a16:creationId xmlns:a16="http://schemas.microsoft.com/office/drawing/2014/main" id="{3A2A2178-A8E5-4CB4-B404-F40F344F5F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89" name="Text Box 1">
          <a:extLst>
            <a:ext uri="{FF2B5EF4-FFF2-40B4-BE49-F238E27FC236}">
              <a16:creationId xmlns:a16="http://schemas.microsoft.com/office/drawing/2014/main" id="{928F2703-376A-4E7B-B306-7D8DCBFE6F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0" name="Text Box 1">
          <a:extLst>
            <a:ext uri="{FF2B5EF4-FFF2-40B4-BE49-F238E27FC236}">
              <a16:creationId xmlns:a16="http://schemas.microsoft.com/office/drawing/2014/main" id="{423F43C0-8460-473D-AB26-3522D7357E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1" name="Text Box 1">
          <a:extLst>
            <a:ext uri="{FF2B5EF4-FFF2-40B4-BE49-F238E27FC236}">
              <a16:creationId xmlns:a16="http://schemas.microsoft.com/office/drawing/2014/main" id="{7CBB34AD-4E1C-4FED-9EEC-1E0D622097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2" name="Text Box 1">
          <a:extLst>
            <a:ext uri="{FF2B5EF4-FFF2-40B4-BE49-F238E27FC236}">
              <a16:creationId xmlns:a16="http://schemas.microsoft.com/office/drawing/2014/main" id="{2BBE621C-4115-4F87-8B15-FCC13CA6F4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3" name="Text Box 1">
          <a:extLst>
            <a:ext uri="{FF2B5EF4-FFF2-40B4-BE49-F238E27FC236}">
              <a16:creationId xmlns:a16="http://schemas.microsoft.com/office/drawing/2014/main" id="{A3503D43-2CD8-4CC0-AB4F-2610BB8F4C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4" name="Text Box 1">
          <a:extLst>
            <a:ext uri="{FF2B5EF4-FFF2-40B4-BE49-F238E27FC236}">
              <a16:creationId xmlns:a16="http://schemas.microsoft.com/office/drawing/2014/main" id="{98FFE9A2-C9B9-4A3F-9734-562B893A2E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5" name="Text Box 1">
          <a:extLst>
            <a:ext uri="{FF2B5EF4-FFF2-40B4-BE49-F238E27FC236}">
              <a16:creationId xmlns:a16="http://schemas.microsoft.com/office/drawing/2014/main" id="{F8720D79-1C06-4F74-A24C-921C061F81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6" name="Text Box 1">
          <a:extLst>
            <a:ext uri="{FF2B5EF4-FFF2-40B4-BE49-F238E27FC236}">
              <a16:creationId xmlns:a16="http://schemas.microsoft.com/office/drawing/2014/main" id="{C541BD2D-EC0C-4CA3-992C-7397FC2799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7" name="Text Box 1">
          <a:extLst>
            <a:ext uri="{FF2B5EF4-FFF2-40B4-BE49-F238E27FC236}">
              <a16:creationId xmlns:a16="http://schemas.microsoft.com/office/drawing/2014/main" id="{366D6DC9-236F-4C0D-93B1-B7183C0C3B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8" name="Text Box 1">
          <a:extLst>
            <a:ext uri="{FF2B5EF4-FFF2-40B4-BE49-F238E27FC236}">
              <a16:creationId xmlns:a16="http://schemas.microsoft.com/office/drawing/2014/main" id="{2CDE3E81-5C4C-4591-B5CC-D0C1829A84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899" name="Text Box 1">
          <a:extLst>
            <a:ext uri="{FF2B5EF4-FFF2-40B4-BE49-F238E27FC236}">
              <a16:creationId xmlns:a16="http://schemas.microsoft.com/office/drawing/2014/main" id="{D92BC1D0-956D-400E-A35C-C035088EFD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0" name="Text Box 1">
          <a:extLst>
            <a:ext uri="{FF2B5EF4-FFF2-40B4-BE49-F238E27FC236}">
              <a16:creationId xmlns:a16="http://schemas.microsoft.com/office/drawing/2014/main" id="{7F75CA6E-F12C-4DDD-9E86-BFCF5C5DD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1" name="Text Box 1">
          <a:extLst>
            <a:ext uri="{FF2B5EF4-FFF2-40B4-BE49-F238E27FC236}">
              <a16:creationId xmlns:a16="http://schemas.microsoft.com/office/drawing/2014/main" id="{2F56B900-1A04-42E0-8DA8-67852F2249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2" name="Text Box 1">
          <a:extLst>
            <a:ext uri="{FF2B5EF4-FFF2-40B4-BE49-F238E27FC236}">
              <a16:creationId xmlns:a16="http://schemas.microsoft.com/office/drawing/2014/main" id="{3BABD55F-E892-473F-83AB-58F71D29F4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3" name="Text Box 1">
          <a:extLst>
            <a:ext uri="{FF2B5EF4-FFF2-40B4-BE49-F238E27FC236}">
              <a16:creationId xmlns:a16="http://schemas.microsoft.com/office/drawing/2014/main" id="{B22F44D0-BAD9-4361-8EBE-C39B791B33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4" name="Text Box 1">
          <a:extLst>
            <a:ext uri="{FF2B5EF4-FFF2-40B4-BE49-F238E27FC236}">
              <a16:creationId xmlns:a16="http://schemas.microsoft.com/office/drawing/2014/main" id="{7C8FE8B8-2078-4489-BC7C-2BF10B283C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5" name="Text Box 1">
          <a:extLst>
            <a:ext uri="{FF2B5EF4-FFF2-40B4-BE49-F238E27FC236}">
              <a16:creationId xmlns:a16="http://schemas.microsoft.com/office/drawing/2014/main" id="{6B0FF7C6-6162-4992-AD74-51EA2E6EB8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6" name="Text Box 1">
          <a:extLst>
            <a:ext uri="{FF2B5EF4-FFF2-40B4-BE49-F238E27FC236}">
              <a16:creationId xmlns:a16="http://schemas.microsoft.com/office/drawing/2014/main" id="{9B9C9098-5006-4433-835B-8FCD2694C7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7" name="Text Box 1">
          <a:extLst>
            <a:ext uri="{FF2B5EF4-FFF2-40B4-BE49-F238E27FC236}">
              <a16:creationId xmlns:a16="http://schemas.microsoft.com/office/drawing/2014/main" id="{15EA8D9C-A1E2-4572-866A-C31923803A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8" name="Text Box 1">
          <a:extLst>
            <a:ext uri="{FF2B5EF4-FFF2-40B4-BE49-F238E27FC236}">
              <a16:creationId xmlns:a16="http://schemas.microsoft.com/office/drawing/2014/main" id="{B3987D83-160F-4625-8B8E-76C7A6AD0E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09" name="Text Box 1">
          <a:extLst>
            <a:ext uri="{FF2B5EF4-FFF2-40B4-BE49-F238E27FC236}">
              <a16:creationId xmlns:a16="http://schemas.microsoft.com/office/drawing/2014/main" id="{38288A6D-9AFA-41FF-8508-82FDE3FE8C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0" name="Text Box 1">
          <a:extLst>
            <a:ext uri="{FF2B5EF4-FFF2-40B4-BE49-F238E27FC236}">
              <a16:creationId xmlns:a16="http://schemas.microsoft.com/office/drawing/2014/main" id="{7D79293B-3F96-441A-9DF4-A7EFDF5DD6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1" name="Text Box 1">
          <a:extLst>
            <a:ext uri="{FF2B5EF4-FFF2-40B4-BE49-F238E27FC236}">
              <a16:creationId xmlns:a16="http://schemas.microsoft.com/office/drawing/2014/main" id="{4317958F-DF9D-4BFD-A10C-3E6B9631CC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2" name="Text Box 1">
          <a:extLst>
            <a:ext uri="{FF2B5EF4-FFF2-40B4-BE49-F238E27FC236}">
              <a16:creationId xmlns:a16="http://schemas.microsoft.com/office/drawing/2014/main" id="{76BC3D35-D359-4600-AB2C-709CC12CC2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3" name="Text Box 1">
          <a:extLst>
            <a:ext uri="{FF2B5EF4-FFF2-40B4-BE49-F238E27FC236}">
              <a16:creationId xmlns:a16="http://schemas.microsoft.com/office/drawing/2014/main" id="{A03396C3-D02E-4830-B222-FA25A2399B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4" name="Text Box 1">
          <a:extLst>
            <a:ext uri="{FF2B5EF4-FFF2-40B4-BE49-F238E27FC236}">
              <a16:creationId xmlns:a16="http://schemas.microsoft.com/office/drawing/2014/main" id="{3AF5E2BE-D0A1-47F7-A3C8-F81720E604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5" name="Text Box 1">
          <a:extLst>
            <a:ext uri="{FF2B5EF4-FFF2-40B4-BE49-F238E27FC236}">
              <a16:creationId xmlns:a16="http://schemas.microsoft.com/office/drawing/2014/main" id="{ADDBF69E-A6FC-4906-B73E-DAA8F69C18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6" name="Text Box 1">
          <a:extLst>
            <a:ext uri="{FF2B5EF4-FFF2-40B4-BE49-F238E27FC236}">
              <a16:creationId xmlns:a16="http://schemas.microsoft.com/office/drawing/2014/main" id="{4BC8C474-E3AD-4620-9AD1-3C5E52411D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7" name="Text Box 1">
          <a:extLst>
            <a:ext uri="{FF2B5EF4-FFF2-40B4-BE49-F238E27FC236}">
              <a16:creationId xmlns:a16="http://schemas.microsoft.com/office/drawing/2014/main" id="{9428C01A-BA76-43EF-8B10-A2C07D1913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8" name="Text Box 1">
          <a:extLst>
            <a:ext uri="{FF2B5EF4-FFF2-40B4-BE49-F238E27FC236}">
              <a16:creationId xmlns:a16="http://schemas.microsoft.com/office/drawing/2014/main" id="{771D613F-8C0B-4A82-8EA0-F159632BDE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19" name="Text Box 1">
          <a:extLst>
            <a:ext uri="{FF2B5EF4-FFF2-40B4-BE49-F238E27FC236}">
              <a16:creationId xmlns:a16="http://schemas.microsoft.com/office/drawing/2014/main" id="{54C93302-7DE5-470B-B536-D3791E4066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0" name="Text Box 1">
          <a:extLst>
            <a:ext uri="{FF2B5EF4-FFF2-40B4-BE49-F238E27FC236}">
              <a16:creationId xmlns:a16="http://schemas.microsoft.com/office/drawing/2014/main" id="{62A8827C-99EA-4092-B0DB-0535E3612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1" name="Text Box 1">
          <a:extLst>
            <a:ext uri="{FF2B5EF4-FFF2-40B4-BE49-F238E27FC236}">
              <a16:creationId xmlns:a16="http://schemas.microsoft.com/office/drawing/2014/main" id="{6743A9E5-C318-4217-9B2D-CF6C1F8986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2" name="Text Box 1">
          <a:extLst>
            <a:ext uri="{FF2B5EF4-FFF2-40B4-BE49-F238E27FC236}">
              <a16:creationId xmlns:a16="http://schemas.microsoft.com/office/drawing/2014/main" id="{46309130-A1F2-4B93-A690-C569FFC22A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3" name="Text Box 1">
          <a:extLst>
            <a:ext uri="{FF2B5EF4-FFF2-40B4-BE49-F238E27FC236}">
              <a16:creationId xmlns:a16="http://schemas.microsoft.com/office/drawing/2014/main" id="{30484028-F1DB-45D0-ACA2-6E06752F25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4" name="Text Box 1">
          <a:extLst>
            <a:ext uri="{FF2B5EF4-FFF2-40B4-BE49-F238E27FC236}">
              <a16:creationId xmlns:a16="http://schemas.microsoft.com/office/drawing/2014/main" id="{28C5597F-2B0E-4DC9-A249-DE9E98938E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5" name="Text Box 1">
          <a:extLst>
            <a:ext uri="{FF2B5EF4-FFF2-40B4-BE49-F238E27FC236}">
              <a16:creationId xmlns:a16="http://schemas.microsoft.com/office/drawing/2014/main" id="{98EDB562-8B4C-4DAB-9CE9-5B7BA64AF2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6" name="Text Box 1">
          <a:extLst>
            <a:ext uri="{FF2B5EF4-FFF2-40B4-BE49-F238E27FC236}">
              <a16:creationId xmlns:a16="http://schemas.microsoft.com/office/drawing/2014/main" id="{A753E7D3-2A3C-46E1-BFCE-1A6AD884E9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7" name="Text Box 1">
          <a:extLst>
            <a:ext uri="{FF2B5EF4-FFF2-40B4-BE49-F238E27FC236}">
              <a16:creationId xmlns:a16="http://schemas.microsoft.com/office/drawing/2014/main" id="{190A681C-794E-4F81-A8D7-4D34F5859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8" name="Text Box 1">
          <a:extLst>
            <a:ext uri="{FF2B5EF4-FFF2-40B4-BE49-F238E27FC236}">
              <a16:creationId xmlns:a16="http://schemas.microsoft.com/office/drawing/2014/main" id="{53042CA7-F44F-4727-AD8B-908A316E46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29" name="Text Box 1">
          <a:extLst>
            <a:ext uri="{FF2B5EF4-FFF2-40B4-BE49-F238E27FC236}">
              <a16:creationId xmlns:a16="http://schemas.microsoft.com/office/drawing/2014/main" id="{7CC6BDE2-7287-4011-8DDD-AA9E1DFD7D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0" name="Text Box 1">
          <a:extLst>
            <a:ext uri="{FF2B5EF4-FFF2-40B4-BE49-F238E27FC236}">
              <a16:creationId xmlns:a16="http://schemas.microsoft.com/office/drawing/2014/main" id="{F45CD199-8F7E-4FCD-BED5-DD77D1359F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1" name="Text Box 1">
          <a:extLst>
            <a:ext uri="{FF2B5EF4-FFF2-40B4-BE49-F238E27FC236}">
              <a16:creationId xmlns:a16="http://schemas.microsoft.com/office/drawing/2014/main" id="{618FA7BC-AE0E-4672-BE2A-5C578F0C41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2" name="Text Box 1">
          <a:extLst>
            <a:ext uri="{FF2B5EF4-FFF2-40B4-BE49-F238E27FC236}">
              <a16:creationId xmlns:a16="http://schemas.microsoft.com/office/drawing/2014/main" id="{60E6E3C5-65DC-497F-8BAF-F9004964B3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3" name="Text Box 1">
          <a:extLst>
            <a:ext uri="{FF2B5EF4-FFF2-40B4-BE49-F238E27FC236}">
              <a16:creationId xmlns:a16="http://schemas.microsoft.com/office/drawing/2014/main" id="{C722BE0A-EE29-47A8-82C1-B6BF2878C6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4" name="Text Box 1">
          <a:extLst>
            <a:ext uri="{FF2B5EF4-FFF2-40B4-BE49-F238E27FC236}">
              <a16:creationId xmlns:a16="http://schemas.microsoft.com/office/drawing/2014/main" id="{FFAC652C-B6DE-47DE-B7E8-D729656C07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5" name="Text Box 1">
          <a:extLst>
            <a:ext uri="{FF2B5EF4-FFF2-40B4-BE49-F238E27FC236}">
              <a16:creationId xmlns:a16="http://schemas.microsoft.com/office/drawing/2014/main" id="{89AF5B6F-95AB-4D3A-84F5-C0D49028E6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6" name="Text Box 1">
          <a:extLst>
            <a:ext uri="{FF2B5EF4-FFF2-40B4-BE49-F238E27FC236}">
              <a16:creationId xmlns:a16="http://schemas.microsoft.com/office/drawing/2014/main" id="{30451C07-E954-4913-A6EE-B425CB74E1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7" name="Text Box 1">
          <a:extLst>
            <a:ext uri="{FF2B5EF4-FFF2-40B4-BE49-F238E27FC236}">
              <a16:creationId xmlns:a16="http://schemas.microsoft.com/office/drawing/2014/main" id="{C3C4311E-784D-41FB-93FD-8963AC082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8" name="Text Box 1">
          <a:extLst>
            <a:ext uri="{FF2B5EF4-FFF2-40B4-BE49-F238E27FC236}">
              <a16:creationId xmlns:a16="http://schemas.microsoft.com/office/drawing/2014/main" id="{54D1E513-4F47-4904-BB70-2A1285A225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39" name="Text Box 1">
          <a:extLst>
            <a:ext uri="{FF2B5EF4-FFF2-40B4-BE49-F238E27FC236}">
              <a16:creationId xmlns:a16="http://schemas.microsoft.com/office/drawing/2014/main" id="{6006AFDA-1A03-4F05-9480-50C61C5ECE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0" name="Text Box 1">
          <a:extLst>
            <a:ext uri="{FF2B5EF4-FFF2-40B4-BE49-F238E27FC236}">
              <a16:creationId xmlns:a16="http://schemas.microsoft.com/office/drawing/2014/main" id="{B6A8101B-1E76-489E-B986-9C5525CB29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1" name="Text Box 1">
          <a:extLst>
            <a:ext uri="{FF2B5EF4-FFF2-40B4-BE49-F238E27FC236}">
              <a16:creationId xmlns:a16="http://schemas.microsoft.com/office/drawing/2014/main" id="{67DA01C5-8D6B-4AD6-818C-EB6DD44BB8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2" name="Text Box 1">
          <a:extLst>
            <a:ext uri="{FF2B5EF4-FFF2-40B4-BE49-F238E27FC236}">
              <a16:creationId xmlns:a16="http://schemas.microsoft.com/office/drawing/2014/main" id="{2DBD1288-1CF9-467A-AB6B-4660402070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3" name="Text Box 1">
          <a:extLst>
            <a:ext uri="{FF2B5EF4-FFF2-40B4-BE49-F238E27FC236}">
              <a16:creationId xmlns:a16="http://schemas.microsoft.com/office/drawing/2014/main" id="{EE61C1DD-42F3-4EEA-BE56-417453F250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4" name="Text Box 1">
          <a:extLst>
            <a:ext uri="{FF2B5EF4-FFF2-40B4-BE49-F238E27FC236}">
              <a16:creationId xmlns:a16="http://schemas.microsoft.com/office/drawing/2014/main" id="{AACB9D88-5B29-44E8-A162-FB3AF729FB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5" name="Text Box 1">
          <a:extLst>
            <a:ext uri="{FF2B5EF4-FFF2-40B4-BE49-F238E27FC236}">
              <a16:creationId xmlns:a16="http://schemas.microsoft.com/office/drawing/2014/main" id="{B8FBCC34-9E30-41D4-B09E-830E6CA759E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6" name="Text Box 1">
          <a:extLst>
            <a:ext uri="{FF2B5EF4-FFF2-40B4-BE49-F238E27FC236}">
              <a16:creationId xmlns:a16="http://schemas.microsoft.com/office/drawing/2014/main" id="{96B8CC66-FB99-4E06-8A9D-57A5C7D8F1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7" name="Text Box 1">
          <a:extLst>
            <a:ext uri="{FF2B5EF4-FFF2-40B4-BE49-F238E27FC236}">
              <a16:creationId xmlns:a16="http://schemas.microsoft.com/office/drawing/2014/main" id="{56F1F67B-D4FB-4992-A050-24F8EE98CEE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8" name="Text Box 1">
          <a:extLst>
            <a:ext uri="{FF2B5EF4-FFF2-40B4-BE49-F238E27FC236}">
              <a16:creationId xmlns:a16="http://schemas.microsoft.com/office/drawing/2014/main" id="{C2FED303-B780-4F22-B856-793A9D0136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49" name="Text Box 1">
          <a:extLst>
            <a:ext uri="{FF2B5EF4-FFF2-40B4-BE49-F238E27FC236}">
              <a16:creationId xmlns:a16="http://schemas.microsoft.com/office/drawing/2014/main" id="{B3471C69-9925-4977-B70E-2185C26CE61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0" name="Text Box 1">
          <a:extLst>
            <a:ext uri="{FF2B5EF4-FFF2-40B4-BE49-F238E27FC236}">
              <a16:creationId xmlns:a16="http://schemas.microsoft.com/office/drawing/2014/main" id="{9567965E-CDF9-4AC9-B58A-8799F38306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1" name="Text Box 1">
          <a:extLst>
            <a:ext uri="{FF2B5EF4-FFF2-40B4-BE49-F238E27FC236}">
              <a16:creationId xmlns:a16="http://schemas.microsoft.com/office/drawing/2014/main" id="{2CB71791-2FBA-46F3-AD53-1A84EF7742C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2" name="Text Box 1">
          <a:extLst>
            <a:ext uri="{FF2B5EF4-FFF2-40B4-BE49-F238E27FC236}">
              <a16:creationId xmlns:a16="http://schemas.microsoft.com/office/drawing/2014/main" id="{5166580B-3761-45B8-950A-114222F552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3" name="Text Box 1">
          <a:extLst>
            <a:ext uri="{FF2B5EF4-FFF2-40B4-BE49-F238E27FC236}">
              <a16:creationId xmlns:a16="http://schemas.microsoft.com/office/drawing/2014/main" id="{7E2F8B6A-D089-47B4-8C92-FFCB7327F34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4" name="Text Box 1">
          <a:extLst>
            <a:ext uri="{FF2B5EF4-FFF2-40B4-BE49-F238E27FC236}">
              <a16:creationId xmlns:a16="http://schemas.microsoft.com/office/drawing/2014/main" id="{0DA84B0C-244C-4D0B-839F-A36476D023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5" name="Text Box 1">
          <a:extLst>
            <a:ext uri="{FF2B5EF4-FFF2-40B4-BE49-F238E27FC236}">
              <a16:creationId xmlns:a16="http://schemas.microsoft.com/office/drawing/2014/main" id="{F2787CAA-679B-4786-8C66-0C97F11E8C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6" name="Text Box 1">
          <a:extLst>
            <a:ext uri="{FF2B5EF4-FFF2-40B4-BE49-F238E27FC236}">
              <a16:creationId xmlns:a16="http://schemas.microsoft.com/office/drawing/2014/main" id="{F8003A13-F701-4D03-942A-E1078DB9F3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7" name="Text Box 1">
          <a:extLst>
            <a:ext uri="{FF2B5EF4-FFF2-40B4-BE49-F238E27FC236}">
              <a16:creationId xmlns:a16="http://schemas.microsoft.com/office/drawing/2014/main" id="{916DC33F-4DA4-468C-B31A-4111B5E83F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8" name="Text Box 1">
          <a:extLst>
            <a:ext uri="{FF2B5EF4-FFF2-40B4-BE49-F238E27FC236}">
              <a16:creationId xmlns:a16="http://schemas.microsoft.com/office/drawing/2014/main" id="{9AC47ABA-F973-4B96-BA45-01E7CCDB02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59" name="Text Box 1">
          <a:extLst>
            <a:ext uri="{FF2B5EF4-FFF2-40B4-BE49-F238E27FC236}">
              <a16:creationId xmlns:a16="http://schemas.microsoft.com/office/drawing/2014/main" id="{6EC17FB5-3DE2-4BBD-AF20-27983EF7B5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0" name="Text Box 1">
          <a:extLst>
            <a:ext uri="{FF2B5EF4-FFF2-40B4-BE49-F238E27FC236}">
              <a16:creationId xmlns:a16="http://schemas.microsoft.com/office/drawing/2014/main" id="{594ABD25-DBC5-4430-8EE8-9BBE371768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1" name="Text Box 1">
          <a:extLst>
            <a:ext uri="{FF2B5EF4-FFF2-40B4-BE49-F238E27FC236}">
              <a16:creationId xmlns:a16="http://schemas.microsoft.com/office/drawing/2014/main" id="{E0340635-D830-4CAB-9085-0AAFA7E84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2" name="Text Box 1">
          <a:extLst>
            <a:ext uri="{FF2B5EF4-FFF2-40B4-BE49-F238E27FC236}">
              <a16:creationId xmlns:a16="http://schemas.microsoft.com/office/drawing/2014/main" id="{6E9A72C6-BDD9-401E-B7EC-C86E640EE7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3" name="Text Box 1">
          <a:extLst>
            <a:ext uri="{FF2B5EF4-FFF2-40B4-BE49-F238E27FC236}">
              <a16:creationId xmlns:a16="http://schemas.microsoft.com/office/drawing/2014/main" id="{2C69FEFE-CC01-4167-B123-7D35DB524E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4" name="Text Box 1">
          <a:extLst>
            <a:ext uri="{FF2B5EF4-FFF2-40B4-BE49-F238E27FC236}">
              <a16:creationId xmlns:a16="http://schemas.microsoft.com/office/drawing/2014/main" id="{3A544690-56C4-41DA-8470-DF906D6DBD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5" name="Text Box 1">
          <a:extLst>
            <a:ext uri="{FF2B5EF4-FFF2-40B4-BE49-F238E27FC236}">
              <a16:creationId xmlns:a16="http://schemas.microsoft.com/office/drawing/2014/main" id="{58E7ADFB-5041-4DB3-9117-33BC6ED7FF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6" name="Text Box 1">
          <a:extLst>
            <a:ext uri="{FF2B5EF4-FFF2-40B4-BE49-F238E27FC236}">
              <a16:creationId xmlns:a16="http://schemas.microsoft.com/office/drawing/2014/main" id="{87B6B626-7CA2-4C8B-86B8-F9DC18E4F2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7" name="Text Box 1">
          <a:extLst>
            <a:ext uri="{FF2B5EF4-FFF2-40B4-BE49-F238E27FC236}">
              <a16:creationId xmlns:a16="http://schemas.microsoft.com/office/drawing/2014/main" id="{9F5893F5-068D-4839-91FD-3FF30C16A1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8" name="Text Box 1">
          <a:extLst>
            <a:ext uri="{FF2B5EF4-FFF2-40B4-BE49-F238E27FC236}">
              <a16:creationId xmlns:a16="http://schemas.microsoft.com/office/drawing/2014/main" id="{2D76AE6D-AD81-489D-A512-3704F5092F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69" name="Text Box 1">
          <a:extLst>
            <a:ext uri="{FF2B5EF4-FFF2-40B4-BE49-F238E27FC236}">
              <a16:creationId xmlns:a16="http://schemas.microsoft.com/office/drawing/2014/main" id="{C025712D-0B3E-4967-A275-0ADB42A4C4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0" name="Text Box 1">
          <a:extLst>
            <a:ext uri="{FF2B5EF4-FFF2-40B4-BE49-F238E27FC236}">
              <a16:creationId xmlns:a16="http://schemas.microsoft.com/office/drawing/2014/main" id="{D786635E-815B-48E4-B1BF-FCE75D8C10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1" name="Text Box 1">
          <a:extLst>
            <a:ext uri="{FF2B5EF4-FFF2-40B4-BE49-F238E27FC236}">
              <a16:creationId xmlns:a16="http://schemas.microsoft.com/office/drawing/2014/main" id="{6A72B25F-884F-4616-9148-7907A268EC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2" name="Text Box 1">
          <a:extLst>
            <a:ext uri="{FF2B5EF4-FFF2-40B4-BE49-F238E27FC236}">
              <a16:creationId xmlns:a16="http://schemas.microsoft.com/office/drawing/2014/main" id="{99A6A980-BB0A-47BC-B138-1F66EFC5CF8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3" name="Text Box 1">
          <a:extLst>
            <a:ext uri="{FF2B5EF4-FFF2-40B4-BE49-F238E27FC236}">
              <a16:creationId xmlns:a16="http://schemas.microsoft.com/office/drawing/2014/main" id="{8AD01167-983D-4118-BAD8-4928B54EF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4" name="Text Box 1">
          <a:extLst>
            <a:ext uri="{FF2B5EF4-FFF2-40B4-BE49-F238E27FC236}">
              <a16:creationId xmlns:a16="http://schemas.microsoft.com/office/drawing/2014/main" id="{F08FA585-BB81-4FDE-A0A1-85B1EA344BE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5" name="Text Box 1">
          <a:extLst>
            <a:ext uri="{FF2B5EF4-FFF2-40B4-BE49-F238E27FC236}">
              <a16:creationId xmlns:a16="http://schemas.microsoft.com/office/drawing/2014/main" id="{31C0B29E-B89E-4EA8-AC71-AC5E4E86A8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6" name="Text Box 1">
          <a:extLst>
            <a:ext uri="{FF2B5EF4-FFF2-40B4-BE49-F238E27FC236}">
              <a16:creationId xmlns:a16="http://schemas.microsoft.com/office/drawing/2014/main" id="{5E2C1E2C-DA19-4215-885C-EF50CDC8EBF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7" name="Text Box 1">
          <a:extLst>
            <a:ext uri="{FF2B5EF4-FFF2-40B4-BE49-F238E27FC236}">
              <a16:creationId xmlns:a16="http://schemas.microsoft.com/office/drawing/2014/main" id="{30A88CBF-2B08-43C8-83F7-DF0199F36D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8" name="Text Box 1">
          <a:extLst>
            <a:ext uri="{FF2B5EF4-FFF2-40B4-BE49-F238E27FC236}">
              <a16:creationId xmlns:a16="http://schemas.microsoft.com/office/drawing/2014/main" id="{968CCA9F-C811-4CC4-89F3-6BE27AEA0FA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79" name="Text Box 1">
          <a:extLst>
            <a:ext uri="{FF2B5EF4-FFF2-40B4-BE49-F238E27FC236}">
              <a16:creationId xmlns:a16="http://schemas.microsoft.com/office/drawing/2014/main" id="{07009A3E-FA8C-43DA-9948-364DCAF4A4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0" name="Text Box 1">
          <a:extLst>
            <a:ext uri="{FF2B5EF4-FFF2-40B4-BE49-F238E27FC236}">
              <a16:creationId xmlns:a16="http://schemas.microsoft.com/office/drawing/2014/main" id="{24422466-6738-4D02-BE47-B684A7C05A1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1" name="Text Box 1">
          <a:extLst>
            <a:ext uri="{FF2B5EF4-FFF2-40B4-BE49-F238E27FC236}">
              <a16:creationId xmlns:a16="http://schemas.microsoft.com/office/drawing/2014/main" id="{7FA48E5B-2A10-42E2-A842-F4DC1CD50E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2" name="Text Box 1">
          <a:extLst>
            <a:ext uri="{FF2B5EF4-FFF2-40B4-BE49-F238E27FC236}">
              <a16:creationId xmlns:a16="http://schemas.microsoft.com/office/drawing/2014/main" id="{8A1DA2B3-AC55-400C-B222-6EC560EF47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3" name="Text Box 1">
          <a:extLst>
            <a:ext uri="{FF2B5EF4-FFF2-40B4-BE49-F238E27FC236}">
              <a16:creationId xmlns:a16="http://schemas.microsoft.com/office/drawing/2014/main" id="{2107C774-87FF-4942-A368-2EB3BBF5C9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4" name="Text Box 1">
          <a:extLst>
            <a:ext uri="{FF2B5EF4-FFF2-40B4-BE49-F238E27FC236}">
              <a16:creationId xmlns:a16="http://schemas.microsoft.com/office/drawing/2014/main" id="{C77D0A67-1CD4-47C3-8C41-42884CAAA4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5" name="Text Box 1">
          <a:extLst>
            <a:ext uri="{FF2B5EF4-FFF2-40B4-BE49-F238E27FC236}">
              <a16:creationId xmlns:a16="http://schemas.microsoft.com/office/drawing/2014/main" id="{58BDB045-2639-4844-BC07-434AA862F9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6" name="Text Box 1">
          <a:extLst>
            <a:ext uri="{FF2B5EF4-FFF2-40B4-BE49-F238E27FC236}">
              <a16:creationId xmlns:a16="http://schemas.microsoft.com/office/drawing/2014/main" id="{5BF17A5A-C87C-4C5D-A67F-3E65CCDB06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7" name="Text Box 1">
          <a:extLst>
            <a:ext uri="{FF2B5EF4-FFF2-40B4-BE49-F238E27FC236}">
              <a16:creationId xmlns:a16="http://schemas.microsoft.com/office/drawing/2014/main" id="{EB72AADF-243A-40C6-ABFB-F9F5B3A89EF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8" name="Text Box 1">
          <a:extLst>
            <a:ext uri="{FF2B5EF4-FFF2-40B4-BE49-F238E27FC236}">
              <a16:creationId xmlns:a16="http://schemas.microsoft.com/office/drawing/2014/main" id="{C8D169E3-ABC0-4E88-8BCE-8DB3CF8695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89" name="Text Box 1">
          <a:extLst>
            <a:ext uri="{FF2B5EF4-FFF2-40B4-BE49-F238E27FC236}">
              <a16:creationId xmlns:a16="http://schemas.microsoft.com/office/drawing/2014/main" id="{0E614930-0236-4E55-B040-D8582425F8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0" name="Text Box 1">
          <a:extLst>
            <a:ext uri="{FF2B5EF4-FFF2-40B4-BE49-F238E27FC236}">
              <a16:creationId xmlns:a16="http://schemas.microsoft.com/office/drawing/2014/main" id="{2EB86115-1BCD-41EB-A017-580FD8A35E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1" name="Text Box 1">
          <a:extLst>
            <a:ext uri="{FF2B5EF4-FFF2-40B4-BE49-F238E27FC236}">
              <a16:creationId xmlns:a16="http://schemas.microsoft.com/office/drawing/2014/main" id="{81B1F561-CE67-4FA9-8E0D-B743469951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2" name="Text Box 1">
          <a:extLst>
            <a:ext uri="{FF2B5EF4-FFF2-40B4-BE49-F238E27FC236}">
              <a16:creationId xmlns:a16="http://schemas.microsoft.com/office/drawing/2014/main" id="{AD558234-5FFF-4FA1-B822-FA1E69D9FB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3" name="Text Box 1">
          <a:extLst>
            <a:ext uri="{FF2B5EF4-FFF2-40B4-BE49-F238E27FC236}">
              <a16:creationId xmlns:a16="http://schemas.microsoft.com/office/drawing/2014/main" id="{88FBB0F5-4A7D-4F24-B36F-5205707D01A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4" name="Text Box 1">
          <a:extLst>
            <a:ext uri="{FF2B5EF4-FFF2-40B4-BE49-F238E27FC236}">
              <a16:creationId xmlns:a16="http://schemas.microsoft.com/office/drawing/2014/main" id="{3E944C46-A330-4963-AB08-7D6C26CD99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5" name="Text Box 1">
          <a:extLst>
            <a:ext uri="{FF2B5EF4-FFF2-40B4-BE49-F238E27FC236}">
              <a16:creationId xmlns:a16="http://schemas.microsoft.com/office/drawing/2014/main" id="{9FE3A03C-E931-4822-A995-81F5FDD645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6" name="Text Box 1">
          <a:extLst>
            <a:ext uri="{FF2B5EF4-FFF2-40B4-BE49-F238E27FC236}">
              <a16:creationId xmlns:a16="http://schemas.microsoft.com/office/drawing/2014/main" id="{966E8336-D856-4957-BA4B-B6077E5254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7" name="Text Box 1">
          <a:extLst>
            <a:ext uri="{FF2B5EF4-FFF2-40B4-BE49-F238E27FC236}">
              <a16:creationId xmlns:a16="http://schemas.microsoft.com/office/drawing/2014/main" id="{11264E76-D390-4D23-AE48-75CAF8B8F0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8" name="Text Box 1">
          <a:extLst>
            <a:ext uri="{FF2B5EF4-FFF2-40B4-BE49-F238E27FC236}">
              <a16:creationId xmlns:a16="http://schemas.microsoft.com/office/drawing/2014/main" id="{A864AFE0-4C99-424B-9C47-4A258498032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6999" name="Text Box 1">
          <a:extLst>
            <a:ext uri="{FF2B5EF4-FFF2-40B4-BE49-F238E27FC236}">
              <a16:creationId xmlns:a16="http://schemas.microsoft.com/office/drawing/2014/main" id="{682F187B-C9B9-4125-8DD5-B70C4FD275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0" name="Text Box 1">
          <a:extLst>
            <a:ext uri="{FF2B5EF4-FFF2-40B4-BE49-F238E27FC236}">
              <a16:creationId xmlns:a16="http://schemas.microsoft.com/office/drawing/2014/main" id="{6F03A486-015B-4C85-B108-ECBEF372F4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1" name="Text Box 1">
          <a:extLst>
            <a:ext uri="{FF2B5EF4-FFF2-40B4-BE49-F238E27FC236}">
              <a16:creationId xmlns:a16="http://schemas.microsoft.com/office/drawing/2014/main" id="{8D14B5EA-CB0D-4C01-89D4-9E1AC010D44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2" name="Text Box 1">
          <a:extLst>
            <a:ext uri="{FF2B5EF4-FFF2-40B4-BE49-F238E27FC236}">
              <a16:creationId xmlns:a16="http://schemas.microsoft.com/office/drawing/2014/main" id="{15D0D186-4B66-4B9B-BB8C-B5298F0259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3" name="Text Box 1">
          <a:extLst>
            <a:ext uri="{FF2B5EF4-FFF2-40B4-BE49-F238E27FC236}">
              <a16:creationId xmlns:a16="http://schemas.microsoft.com/office/drawing/2014/main" id="{E5242DF5-A394-4BD4-80C1-1CE143C257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4" name="Text Box 1">
          <a:extLst>
            <a:ext uri="{FF2B5EF4-FFF2-40B4-BE49-F238E27FC236}">
              <a16:creationId xmlns:a16="http://schemas.microsoft.com/office/drawing/2014/main" id="{0F6BB5A4-7688-4716-B1BF-9F4AA4DC7AA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5" name="Text Box 1">
          <a:extLst>
            <a:ext uri="{FF2B5EF4-FFF2-40B4-BE49-F238E27FC236}">
              <a16:creationId xmlns:a16="http://schemas.microsoft.com/office/drawing/2014/main" id="{68DC576E-E4AD-412E-B65D-8F998E9C16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6" name="Text Box 1">
          <a:extLst>
            <a:ext uri="{FF2B5EF4-FFF2-40B4-BE49-F238E27FC236}">
              <a16:creationId xmlns:a16="http://schemas.microsoft.com/office/drawing/2014/main" id="{D63414B6-CBFA-4D40-B5BA-E81EB79AB5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7" name="Text Box 1">
          <a:extLst>
            <a:ext uri="{FF2B5EF4-FFF2-40B4-BE49-F238E27FC236}">
              <a16:creationId xmlns:a16="http://schemas.microsoft.com/office/drawing/2014/main" id="{3AB480FE-38F0-496F-849A-2889BFEA8D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8" name="Text Box 1">
          <a:extLst>
            <a:ext uri="{FF2B5EF4-FFF2-40B4-BE49-F238E27FC236}">
              <a16:creationId xmlns:a16="http://schemas.microsoft.com/office/drawing/2014/main" id="{30E2FA75-715E-4B19-A43B-29EFB861A2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09" name="Text Box 1">
          <a:extLst>
            <a:ext uri="{FF2B5EF4-FFF2-40B4-BE49-F238E27FC236}">
              <a16:creationId xmlns:a16="http://schemas.microsoft.com/office/drawing/2014/main" id="{631908F6-6781-48A9-A92E-CE89418BCE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0" name="Text Box 1">
          <a:extLst>
            <a:ext uri="{FF2B5EF4-FFF2-40B4-BE49-F238E27FC236}">
              <a16:creationId xmlns:a16="http://schemas.microsoft.com/office/drawing/2014/main" id="{29DDF53B-49BA-487F-998C-A4D309F290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1" name="Text Box 1">
          <a:extLst>
            <a:ext uri="{FF2B5EF4-FFF2-40B4-BE49-F238E27FC236}">
              <a16:creationId xmlns:a16="http://schemas.microsoft.com/office/drawing/2014/main" id="{B245C8F8-9D3F-4B80-97CB-6A91E67ABE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2" name="Text Box 1">
          <a:extLst>
            <a:ext uri="{FF2B5EF4-FFF2-40B4-BE49-F238E27FC236}">
              <a16:creationId xmlns:a16="http://schemas.microsoft.com/office/drawing/2014/main" id="{C36242E6-58EC-4E8A-A19A-49C2EFB874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3" name="Text Box 1">
          <a:extLst>
            <a:ext uri="{FF2B5EF4-FFF2-40B4-BE49-F238E27FC236}">
              <a16:creationId xmlns:a16="http://schemas.microsoft.com/office/drawing/2014/main" id="{94481EB2-76DB-4245-B8FF-D8E0EFFF81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4" name="Text Box 1">
          <a:extLst>
            <a:ext uri="{FF2B5EF4-FFF2-40B4-BE49-F238E27FC236}">
              <a16:creationId xmlns:a16="http://schemas.microsoft.com/office/drawing/2014/main" id="{DFD176B7-E757-4CC4-960B-447023D4E4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5" name="Text Box 1">
          <a:extLst>
            <a:ext uri="{FF2B5EF4-FFF2-40B4-BE49-F238E27FC236}">
              <a16:creationId xmlns:a16="http://schemas.microsoft.com/office/drawing/2014/main" id="{1461B852-9CEF-4F90-9CED-7768AB6CC5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6" name="Text Box 1">
          <a:extLst>
            <a:ext uri="{FF2B5EF4-FFF2-40B4-BE49-F238E27FC236}">
              <a16:creationId xmlns:a16="http://schemas.microsoft.com/office/drawing/2014/main" id="{129AD9A6-316E-41DE-9B70-713405C6B7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7" name="Text Box 1">
          <a:extLst>
            <a:ext uri="{FF2B5EF4-FFF2-40B4-BE49-F238E27FC236}">
              <a16:creationId xmlns:a16="http://schemas.microsoft.com/office/drawing/2014/main" id="{403689F4-001C-4066-8746-5E4F015B09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8" name="Text Box 1">
          <a:extLst>
            <a:ext uri="{FF2B5EF4-FFF2-40B4-BE49-F238E27FC236}">
              <a16:creationId xmlns:a16="http://schemas.microsoft.com/office/drawing/2014/main" id="{F403D9F3-F2CB-4531-AD3F-7A5B733D31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19" name="Text Box 1">
          <a:extLst>
            <a:ext uri="{FF2B5EF4-FFF2-40B4-BE49-F238E27FC236}">
              <a16:creationId xmlns:a16="http://schemas.microsoft.com/office/drawing/2014/main" id="{8176C4E0-A28D-4BCF-BD79-A5F8D6EF1B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0" name="Text Box 1">
          <a:extLst>
            <a:ext uri="{FF2B5EF4-FFF2-40B4-BE49-F238E27FC236}">
              <a16:creationId xmlns:a16="http://schemas.microsoft.com/office/drawing/2014/main" id="{D23A26E6-0E7E-47F0-B879-D044F0B7DD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1" name="Text Box 1">
          <a:extLst>
            <a:ext uri="{FF2B5EF4-FFF2-40B4-BE49-F238E27FC236}">
              <a16:creationId xmlns:a16="http://schemas.microsoft.com/office/drawing/2014/main" id="{0C71C6B9-B2E5-4B89-9A82-48DDBCE26D5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2" name="Text Box 1">
          <a:extLst>
            <a:ext uri="{FF2B5EF4-FFF2-40B4-BE49-F238E27FC236}">
              <a16:creationId xmlns:a16="http://schemas.microsoft.com/office/drawing/2014/main" id="{55E8D02D-2968-4302-A0FA-36E496CBE5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3" name="Text Box 1">
          <a:extLst>
            <a:ext uri="{FF2B5EF4-FFF2-40B4-BE49-F238E27FC236}">
              <a16:creationId xmlns:a16="http://schemas.microsoft.com/office/drawing/2014/main" id="{8A611AF8-3BA4-4BF3-AADB-9CE26705F5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4" name="Text Box 1">
          <a:extLst>
            <a:ext uri="{FF2B5EF4-FFF2-40B4-BE49-F238E27FC236}">
              <a16:creationId xmlns:a16="http://schemas.microsoft.com/office/drawing/2014/main" id="{78D62167-2775-4426-929B-06ADE63BD42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5" name="Text Box 1">
          <a:extLst>
            <a:ext uri="{FF2B5EF4-FFF2-40B4-BE49-F238E27FC236}">
              <a16:creationId xmlns:a16="http://schemas.microsoft.com/office/drawing/2014/main" id="{337FCA39-1D2F-48CD-8A1F-5F854AD8406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6" name="Text Box 1">
          <a:extLst>
            <a:ext uri="{FF2B5EF4-FFF2-40B4-BE49-F238E27FC236}">
              <a16:creationId xmlns:a16="http://schemas.microsoft.com/office/drawing/2014/main" id="{EDF47C92-8E9A-4AB0-9E21-1BAC7F00DC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7" name="Text Box 1">
          <a:extLst>
            <a:ext uri="{FF2B5EF4-FFF2-40B4-BE49-F238E27FC236}">
              <a16:creationId xmlns:a16="http://schemas.microsoft.com/office/drawing/2014/main" id="{C3CC6C8E-F188-4C97-B56F-22B050E835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8" name="Text Box 1">
          <a:extLst>
            <a:ext uri="{FF2B5EF4-FFF2-40B4-BE49-F238E27FC236}">
              <a16:creationId xmlns:a16="http://schemas.microsoft.com/office/drawing/2014/main" id="{F1CB442D-C801-435D-AE0A-D13850C8D8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29" name="Text Box 1">
          <a:extLst>
            <a:ext uri="{FF2B5EF4-FFF2-40B4-BE49-F238E27FC236}">
              <a16:creationId xmlns:a16="http://schemas.microsoft.com/office/drawing/2014/main" id="{3AAFA337-2F93-4641-A8E9-E3BA18F0C4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0" name="Text Box 1">
          <a:extLst>
            <a:ext uri="{FF2B5EF4-FFF2-40B4-BE49-F238E27FC236}">
              <a16:creationId xmlns:a16="http://schemas.microsoft.com/office/drawing/2014/main" id="{B5EFF998-64E8-4C17-9821-1D40647CBA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1" name="Text Box 1">
          <a:extLst>
            <a:ext uri="{FF2B5EF4-FFF2-40B4-BE49-F238E27FC236}">
              <a16:creationId xmlns:a16="http://schemas.microsoft.com/office/drawing/2014/main" id="{565857A6-4555-4C1D-A587-C36194E076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2" name="Text Box 1">
          <a:extLst>
            <a:ext uri="{FF2B5EF4-FFF2-40B4-BE49-F238E27FC236}">
              <a16:creationId xmlns:a16="http://schemas.microsoft.com/office/drawing/2014/main" id="{E19E6EAF-A9A8-4AF1-BCEF-33E31E265A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3" name="Text Box 1">
          <a:extLst>
            <a:ext uri="{FF2B5EF4-FFF2-40B4-BE49-F238E27FC236}">
              <a16:creationId xmlns:a16="http://schemas.microsoft.com/office/drawing/2014/main" id="{83D463A9-F61B-4E6C-A33B-1B3CB3DBF6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4" name="Text Box 1">
          <a:extLst>
            <a:ext uri="{FF2B5EF4-FFF2-40B4-BE49-F238E27FC236}">
              <a16:creationId xmlns:a16="http://schemas.microsoft.com/office/drawing/2014/main" id="{9B96F096-211D-4C2C-A9AB-DBE703FE5F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5" name="Text Box 1">
          <a:extLst>
            <a:ext uri="{FF2B5EF4-FFF2-40B4-BE49-F238E27FC236}">
              <a16:creationId xmlns:a16="http://schemas.microsoft.com/office/drawing/2014/main" id="{577A9238-115E-4F79-BFD4-078EA87820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6" name="Text Box 1">
          <a:extLst>
            <a:ext uri="{FF2B5EF4-FFF2-40B4-BE49-F238E27FC236}">
              <a16:creationId xmlns:a16="http://schemas.microsoft.com/office/drawing/2014/main" id="{FDD318D0-2729-4833-BD0D-C735305FDB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7" name="Text Box 1">
          <a:extLst>
            <a:ext uri="{FF2B5EF4-FFF2-40B4-BE49-F238E27FC236}">
              <a16:creationId xmlns:a16="http://schemas.microsoft.com/office/drawing/2014/main" id="{25225335-ED55-4647-9226-AD53545267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8" name="Text Box 1">
          <a:extLst>
            <a:ext uri="{FF2B5EF4-FFF2-40B4-BE49-F238E27FC236}">
              <a16:creationId xmlns:a16="http://schemas.microsoft.com/office/drawing/2014/main" id="{E8454080-E734-43CB-BEA1-0DCD3FA6C1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39" name="Text Box 1">
          <a:extLst>
            <a:ext uri="{FF2B5EF4-FFF2-40B4-BE49-F238E27FC236}">
              <a16:creationId xmlns:a16="http://schemas.microsoft.com/office/drawing/2014/main" id="{91B5C740-5FDA-41C2-ABA5-CCE584AABF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0" name="Text Box 1">
          <a:extLst>
            <a:ext uri="{FF2B5EF4-FFF2-40B4-BE49-F238E27FC236}">
              <a16:creationId xmlns:a16="http://schemas.microsoft.com/office/drawing/2014/main" id="{71ED2EA9-F159-4C9D-BDF6-BCEEA5A872A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1" name="Text Box 1">
          <a:extLst>
            <a:ext uri="{FF2B5EF4-FFF2-40B4-BE49-F238E27FC236}">
              <a16:creationId xmlns:a16="http://schemas.microsoft.com/office/drawing/2014/main" id="{3A61FE32-C1DC-474B-B4F6-1C75F44CC7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2" name="Text Box 1">
          <a:extLst>
            <a:ext uri="{FF2B5EF4-FFF2-40B4-BE49-F238E27FC236}">
              <a16:creationId xmlns:a16="http://schemas.microsoft.com/office/drawing/2014/main" id="{3AC94C3B-B8C5-4514-8F27-691C0005893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3" name="Text Box 1">
          <a:extLst>
            <a:ext uri="{FF2B5EF4-FFF2-40B4-BE49-F238E27FC236}">
              <a16:creationId xmlns:a16="http://schemas.microsoft.com/office/drawing/2014/main" id="{81DB93F3-87CE-479F-8B3F-D42793C184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4" name="Text Box 1">
          <a:extLst>
            <a:ext uri="{FF2B5EF4-FFF2-40B4-BE49-F238E27FC236}">
              <a16:creationId xmlns:a16="http://schemas.microsoft.com/office/drawing/2014/main" id="{D9348B51-E4B9-48C8-92FB-691F92C488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5" name="Text Box 1">
          <a:extLst>
            <a:ext uri="{FF2B5EF4-FFF2-40B4-BE49-F238E27FC236}">
              <a16:creationId xmlns:a16="http://schemas.microsoft.com/office/drawing/2014/main" id="{E6E1B436-7512-4046-9F43-F2F86164CF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6" name="Text Box 1">
          <a:extLst>
            <a:ext uri="{FF2B5EF4-FFF2-40B4-BE49-F238E27FC236}">
              <a16:creationId xmlns:a16="http://schemas.microsoft.com/office/drawing/2014/main" id="{3CC442C8-8C18-41CB-8075-6829E5A26B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7" name="Text Box 1">
          <a:extLst>
            <a:ext uri="{FF2B5EF4-FFF2-40B4-BE49-F238E27FC236}">
              <a16:creationId xmlns:a16="http://schemas.microsoft.com/office/drawing/2014/main" id="{F1CFA505-7AF3-423B-A86C-C80F909510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8" name="Text Box 1">
          <a:extLst>
            <a:ext uri="{FF2B5EF4-FFF2-40B4-BE49-F238E27FC236}">
              <a16:creationId xmlns:a16="http://schemas.microsoft.com/office/drawing/2014/main" id="{792C9D21-0741-4A8A-A9AE-7BE5ACEA5C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49" name="Text Box 1">
          <a:extLst>
            <a:ext uri="{FF2B5EF4-FFF2-40B4-BE49-F238E27FC236}">
              <a16:creationId xmlns:a16="http://schemas.microsoft.com/office/drawing/2014/main" id="{EC9C4401-B625-4E5E-A528-9C102A6DDA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0" name="Text Box 1">
          <a:extLst>
            <a:ext uri="{FF2B5EF4-FFF2-40B4-BE49-F238E27FC236}">
              <a16:creationId xmlns:a16="http://schemas.microsoft.com/office/drawing/2014/main" id="{5D67BCC3-B72C-4B7B-9F08-A80E13A806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1" name="Text Box 1">
          <a:extLst>
            <a:ext uri="{FF2B5EF4-FFF2-40B4-BE49-F238E27FC236}">
              <a16:creationId xmlns:a16="http://schemas.microsoft.com/office/drawing/2014/main" id="{132950E3-339A-4B76-A5C3-99F6E89FB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2" name="Text Box 1">
          <a:extLst>
            <a:ext uri="{FF2B5EF4-FFF2-40B4-BE49-F238E27FC236}">
              <a16:creationId xmlns:a16="http://schemas.microsoft.com/office/drawing/2014/main" id="{C5447A1D-3232-4722-B29F-2DA8BE13B1B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3" name="Text Box 1">
          <a:extLst>
            <a:ext uri="{FF2B5EF4-FFF2-40B4-BE49-F238E27FC236}">
              <a16:creationId xmlns:a16="http://schemas.microsoft.com/office/drawing/2014/main" id="{0C73FC0D-43A2-41A6-AA78-C679EC79DC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4" name="Text Box 1">
          <a:extLst>
            <a:ext uri="{FF2B5EF4-FFF2-40B4-BE49-F238E27FC236}">
              <a16:creationId xmlns:a16="http://schemas.microsoft.com/office/drawing/2014/main" id="{1441ADFD-460F-42A7-8FB4-D18152162F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5" name="Text Box 1">
          <a:extLst>
            <a:ext uri="{FF2B5EF4-FFF2-40B4-BE49-F238E27FC236}">
              <a16:creationId xmlns:a16="http://schemas.microsoft.com/office/drawing/2014/main" id="{CFAB383E-4839-4D80-BC33-CBBE5408A1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6" name="Text Box 1">
          <a:extLst>
            <a:ext uri="{FF2B5EF4-FFF2-40B4-BE49-F238E27FC236}">
              <a16:creationId xmlns:a16="http://schemas.microsoft.com/office/drawing/2014/main" id="{CFC2064C-D9AE-4F85-81F1-35D9E972A5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7" name="Text Box 1">
          <a:extLst>
            <a:ext uri="{FF2B5EF4-FFF2-40B4-BE49-F238E27FC236}">
              <a16:creationId xmlns:a16="http://schemas.microsoft.com/office/drawing/2014/main" id="{DA8A78C8-E27D-45EA-871F-FA049982D1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8" name="Text Box 1">
          <a:extLst>
            <a:ext uri="{FF2B5EF4-FFF2-40B4-BE49-F238E27FC236}">
              <a16:creationId xmlns:a16="http://schemas.microsoft.com/office/drawing/2014/main" id="{10892D6A-76A9-4954-8E7D-336509EF47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59" name="Text Box 1">
          <a:extLst>
            <a:ext uri="{FF2B5EF4-FFF2-40B4-BE49-F238E27FC236}">
              <a16:creationId xmlns:a16="http://schemas.microsoft.com/office/drawing/2014/main" id="{83291EA2-59AC-4478-A64E-B4859B11FE5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0" name="Text Box 1">
          <a:extLst>
            <a:ext uri="{FF2B5EF4-FFF2-40B4-BE49-F238E27FC236}">
              <a16:creationId xmlns:a16="http://schemas.microsoft.com/office/drawing/2014/main" id="{DB2CC069-B83A-40D2-8AC4-18C176A16B5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1" name="Text Box 1">
          <a:extLst>
            <a:ext uri="{FF2B5EF4-FFF2-40B4-BE49-F238E27FC236}">
              <a16:creationId xmlns:a16="http://schemas.microsoft.com/office/drawing/2014/main" id="{5AB3106A-68E8-4C8D-AED1-A125F77541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2" name="Text Box 1">
          <a:extLst>
            <a:ext uri="{FF2B5EF4-FFF2-40B4-BE49-F238E27FC236}">
              <a16:creationId xmlns:a16="http://schemas.microsoft.com/office/drawing/2014/main" id="{8AF5F6EF-13F2-494F-9B97-B14638E41E7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3" name="Text Box 1">
          <a:extLst>
            <a:ext uri="{FF2B5EF4-FFF2-40B4-BE49-F238E27FC236}">
              <a16:creationId xmlns:a16="http://schemas.microsoft.com/office/drawing/2014/main" id="{B7A9FE5A-DB67-49AD-9314-9B55BC8576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4" name="Text Box 1">
          <a:extLst>
            <a:ext uri="{FF2B5EF4-FFF2-40B4-BE49-F238E27FC236}">
              <a16:creationId xmlns:a16="http://schemas.microsoft.com/office/drawing/2014/main" id="{2FAD59E6-4F43-4812-8016-1B8D9148CB9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5" name="Text Box 1">
          <a:extLst>
            <a:ext uri="{FF2B5EF4-FFF2-40B4-BE49-F238E27FC236}">
              <a16:creationId xmlns:a16="http://schemas.microsoft.com/office/drawing/2014/main" id="{B226F162-A8B3-4D83-AE54-30D995CC76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6" name="Text Box 1">
          <a:extLst>
            <a:ext uri="{FF2B5EF4-FFF2-40B4-BE49-F238E27FC236}">
              <a16:creationId xmlns:a16="http://schemas.microsoft.com/office/drawing/2014/main" id="{16977505-2E47-457E-AAE6-269EA70E03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7" name="Text Box 1">
          <a:extLst>
            <a:ext uri="{FF2B5EF4-FFF2-40B4-BE49-F238E27FC236}">
              <a16:creationId xmlns:a16="http://schemas.microsoft.com/office/drawing/2014/main" id="{E1E97282-414C-4780-A774-5EAFA93710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8" name="Text Box 1">
          <a:extLst>
            <a:ext uri="{FF2B5EF4-FFF2-40B4-BE49-F238E27FC236}">
              <a16:creationId xmlns:a16="http://schemas.microsoft.com/office/drawing/2014/main" id="{7EB2E4C4-C178-4F17-961E-4AB993C019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69" name="Text Box 1">
          <a:extLst>
            <a:ext uri="{FF2B5EF4-FFF2-40B4-BE49-F238E27FC236}">
              <a16:creationId xmlns:a16="http://schemas.microsoft.com/office/drawing/2014/main" id="{52ABCCE4-9C1F-4455-9053-D0A6CDA9B38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0" name="Text Box 1">
          <a:extLst>
            <a:ext uri="{FF2B5EF4-FFF2-40B4-BE49-F238E27FC236}">
              <a16:creationId xmlns:a16="http://schemas.microsoft.com/office/drawing/2014/main" id="{A1C2584F-A60C-4D8C-BD95-1B9A49FF59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1" name="Text Box 1">
          <a:extLst>
            <a:ext uri="{FF2B5EF4-FFF2-40B4-BE49-F238E27FC236}">
              <a16:creationId xmlns:a16="http://schemas.microsoft.com/office/drawing/2014/main" id="{D961B85A-0CE9-4F9E-8287-9158D54739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2" name="Text Box 1">
          <a:extLst>
            <a:ext uri="{FF2B5EF4-FFF2-40B4-BE49-F238E27FC236}">
              <a16:creationId xmlns:a16="http://schemas.microsoft.com/office/drawing/2014/main" id="{73CD580F-6341-4DA8-8DA5-D0510D9E51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3" name="Text Box 1">
          <a:extLst>
            <a:ext uri="{FF2B5EF4-FFF2-40B4-BE49-F238E27FC236}">
              <a16:creationId xmlns:a16="http://schemas.microsoft.com/office/drawing/2014/main" id="{F4A08A07-F7B2-4A4B-A839-A40D398854E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4" name="Text Box 1">
          <a:extLst>
            <a:ext uri="{FF2B5EF4-FFF2-40B4-BE49-F238E27FC236}">
              <a16:creationId xmlns:a16="http://schemas.microsoft.com/office/drawing/2014/main" id="{6DEEF7D6-4E81-486E-A54C-DBC89701C7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5" name="Text Box 1">
          <a:extLst>
            <a:ext uri="{FF2B5EF4-FFF2-40B4-BE49-F238E27FC236}">
              <a16:creationId xmlns:a16="http://schemas.microsoft.com/office/drawing/2014/main" id="{63C2D807-74F1-4E06-ACF4-F46A91995DF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6" name="Text Box 1">
          <a:extLst>
            <a:ext uri="{FF2B5EF4-FFF2-40B4-BE49-F238E27FC236}">
              <a16:creationId xmlns:a16="http://schemas.microsoft.com/office/drawing/2014/main" id="{5C81ADCC-D3BE-4D45-A520-4669CDDE7E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7" name="Text Box 1">
          <a:extLst>
            <a:ext uri="{FF2B5EF4-FFF2-40B4-BE49-F238E27FC236}">
              <a16:creationId xmlns:a16="http://schemas.microsoft.com/office/drawing/2014/main" id="{A289420F-7A88-4E9A-9DDB-77B637E106D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8" name="Text Box 1">
          <a:extLst>
            <a:ext uri="{FF2B5EF4-FFF2-40B4-BE49-F238E27FC236}">
              <a16:creationId xmlns:a16="http://schemas.microsoft.com/office/drawing/2014/main" id="{8A972C0D-8948-45B7-85B6-3F3329F8BE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79" name="Text Box 1">
          <a:extLst>
            <a:ext uri="{FF2B5EF4-FFF2-40B4-BE49-F238E27FC236}">
              <a16:creationId xmlns:a16="http://schemas.microsoft.com/office/drawing/2014/main" id="{4B281873-8261-4F8C-94A4-FD0A291228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0" name="Text Box 1">
          <a:extLst>
            <a:ext uri="{FF2B5EF4-FFF2-40B4-BE49-F238E27FC236}">
              <a16:creationId xmlns:a16="http://schemas.microsoft.com/office/drawing/2014/main" id="{9673B97B-5DBF-488D-9229-43C3DD9582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1" name="Text Box 1">
          <a:extLst>
            <a:ext uri="{FF2B5EF4-FFF2-40B4-BE49-F238E27FC236}">
              <a16:creationId xmlns:a16="http://schemas.microsoft.com/office/drawing/2014/main" id="{59C41B08-F828-40A2-8959-C35C983530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2" name="Text Box 1">
          <a:extLst>
            <a:ext uri="{FF2B5EF4-FFF2-40B4-BE49-F238E27FC236}">
              <a16:creationId xmlns:a16="http://schemas.microsoft.com/office/drawing/2014/main" id="{E5D7F7A2-6B88-4A86-AA29-793EC48699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3" name="Text Box 1">
          <a:extLst>
            <a:ext uri="{FF2B5EF4-FFF2-40B4-BE49-F238E27FC236}">
              <a16:creationId xmlns:a16="http://schemas.microsoft.com/office/drawing/2014/main" id="{8424AAA2-9560-40EA-9B6B-AC96EE3B40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4" name="Text Box 1">
          <a:extLst>
            <a:ext uri="{FF2B5EF4-FFF2-40B4-BE49-F238E27FC236}">
              <a16:creationId xmlns:a16="http://schemas.microsoft.com/office/drawing/2014/main" id="{AFB728A3-11E3-4AEC-809E-C73437D7AF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5" name="Text Box 1">
          <a:extLst>
            <a:ext uri="{FF2B5EF4-FFF2-40B4-BE49-F238E27FC236}">
              <a16:creationId xmlns:a16="http://schemas.microsoft.com/office/drawing/2014/main" id="{9BABEC1E-6FE2-484A-A598-58B5C3CBF2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6" name="Text Box 1">
          <a:extLst>
            <a:ext uri="{FF2B5EF4-FFF2-40B4-BE49-F238E27FC236}">
              <a16:creationId xmlns:a16="http://schemas.microsoft.com/office/drawing/2014/main" id="{3BD6A282-FFBD-436E-B17C-CB11D3BF98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7" name="Text Box 1">
          <a:extLst>
            <a:ext uri="{FF2B5EF4-FFF2-40B4-BE49-F238E27FC236}">
              <a16:creationId xmlns:a16="http://schemas.microsoft.com/office/drawing/2014/main" id="{A93E2FC5-CE0F-4934-B119-EE182C8305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8" name="Text Box 1">
          <a:extLst>
            <a:ext uri="{FF2B5EF4-FFF2-40B4-BE49-F238E27FC236}">
              <a16:creationId xmlns:a16="http://schemas.microsoft.com/office/drawing/2014/main" id="{CF3975A5-A8BA-4255-A1E9-5D86DCB550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89" name="Text Box 1">
          <a:extLst>
            <a:ext uri="{FF2B5EF4-FFF2-40B4-BE49-F238E27FC236}">
              <a16:creationId xmlns:a16="http://schemas.microsoft.com/office/drawing/2014/main" id="{0813711E-ACD5-4132-887F-FAEB41437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0" name="Text Box 1">
          <a:extLst>
            <a:ext uri="{FF2B5EF4-FFF2-40B4-BE49-F238E27FC236}">
              <a16:creationId xmlns:a16="http://schemas.microsoft.com/office/drawing/2014/main" id="{80AF3AD5-AA03-4351-9D0D-BC01F677F1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1" name="Text Box 1">
          <a:extLst>
            <a:ext uri="{FF2B5EF4-FFF2-40B4-BE49-F238E27FC236}">
              <a16:creationId xmlns:a16="http://schemas.microsoft.com/office/drawing/2014/main" id="{C44F0738-76E0-4BCC-B617-7928E07732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2" name="Text Box 1">
          <a:extLst>
            <a:ext uri="{FF2B5EF4-FFF2-40B4-BE49-F238E27FC236}">
              <a16:creationId xmlns:a16="http://schemas.microsoft.com/office/drawing/2014/main" id="{194699EB-A55F-4819-B5EC-A535B9E84A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3" name="Text Box 1">
          <a:extLst>
            <a:ext uri="{FF2B5EF4-FFF2-40B4-BE49-F238E27FC236}">
              <a16:creationId xmlns:a16="http://schemas.microsoft.com/office/drawing/2014/main" id="{D183CB82-43BB-4DAF-9DF0-95FC11CD0B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4" name="Text Box 1">
          <a:extLst>
            <a:ext uri="{FF2B5EF4-FFF2-40B4-BE49-F238E27FC236}">
              <a16:creationId xmlns:a16="http://schemas.microsoft.com/office/drawing/2014/main" id="{DBAD83AD-1092-488A-AD5F-400BAB01B1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5" name="Text Box 1">
          <a:extLst>
            <a:ext uri="{FF2B5EF4-FFF2-40B4-BE49-F238E27FC236}">
              <a16:creationId xmlns:a16="http://schemas.microsoft.com/office/drawing/2014/main" id="{124DA07F-1030-4639-92D4-69949C974D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6" name="Text Box 1">
          <a:extLst>
            <a:ext uri="{FF2B5EF4-FFF2-40B4-BE49-F238E27FC236}">
              <a16:creationId xmlns:a16="http://schemas.microsoft.com/office/drawing/2014/main" id="{C0844962-4624-427A-8510-DB3DF0378E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7" name="Text Box 1">
          <a:extLst>
            <a:ext uri="{FF2B5EF4-FFF2-40B4-BE49-F238E27FC236}">
              <a16:creationId xmlns:a16="http://schemas.microsoft.com/office/drawing/2014/main" id="{F412DE94-74A1-498D-A2DA-D2F434E874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8" name="Text Box 1">
          <a:extLst>
            <a:ext uri="{FF2B5EF4-FFF2-40B4-BE49-F238E27FC236}">
              <a16:creationId xmlns:a16="http://schemas.microsoft.com/office/drawing/2014/main" id="{44D507B6-53FE-41AC-87E6-80B3F0360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099" name="Text Box 1">
          <a:extLst>
            <a:ext uri="{FF2B5EF4-FFF2-40B4-BE49-F238E27FC236}">
              <a16:creationId xmlns:a16="http://schemas.microsoft.com/office/drawing/2014/main" id="{8B6252E0-EDBB-4643-9CE0-D2576FA622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0" name="Text Box 1">
          <a:extLst>
            <a:ext uri="{FF2B5EF4-FFF2-40B4-BE49-F238E27FC236}">
              <a16:creationId xmlns:a16="http://schemas.microsoft.com/office/drawing/2014/main" id="{30F2BA75-44E0-4FF8-888B-1D694EA324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1" name="Text Box 1">
          <a:extLst>
            <a:ext uri="{FF2B5EF4-FFF2-40B4-BE49-F238E27FC236}">
              <a16:creationId xmlns:a16="http://schemas.microsoft.com/office/drawing/2014/main" id="{1637718F-1818-4D6B-8139-BD5345C3D5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2" name="Text Box 1">
          <a:extLst>
            <a:ext uri="{FF2B5EF4-FFF2-40B4-BE49-F238E27FC236}">
              <a16:creationId xmlns:a16="http://schemas.microsoft.com/office/drawing/2014/main" id="{9F6E45E7-B7C4-470A-A67D-FB519582E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3" name="Text Box 1">
          <a:extLst>
            <a:ext uri="{FF2B5EF4-FFF2-40B4-BE49-F238E27FC236}">
              <a16:creationId xmlns:a16="http://schemas.microsoft.com/office/drawing/2014/main" id="{11203D40-7980-4D05-8C4C-A4D1DC918E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4" name="Text Box 1">
          <a:extLst>
            <a:ext uri="{FF2B5EF4-FFF2-40B4-BE49-F238E27FC236}">
              <a16:creationId xmlns:a16="http://schemas.microsoft.com/office/drawing/2014/main" id="{E2026EBE-0DA4-4676-B4C3-61114E58A4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5" name="Text Box 1">
          <a:extLst>
            <a:ext uri="{FF2B5EF4-FFF2-40B4-BE49-F238E27FC236}">
              <a16:creationId xmlns:a16="http://schemas.microsoft.com/office/drawing/2014/main" id="{B2E7C1C0-3F32-4B2B-9DE1-4DA9A167E2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6" name="Text Box 1">
          <a:extLst>
            <a:ext uri="{FF2B5EF4-FFF2-40B4-BE49-F238E27FC236}">
              <a16:creationId xmlns:a16="http://schemas.microsoft.com/office/drawing/2014/main" id="{B00F95B7-B76F-42B0-95DD-1492BD101B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7" name="Text Box 1">
          <a:extLst>
            <a:ext uri="{FF2B5EF4-FFF2-40B4-BE49-F238E27FC236}">
              <a16:creationId xmlns:a16="http://schemas.microsoft.com/office/drawing/2014/main" id="{7022AC73-86B1-49D5-9300-6479569AA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8" name="Text Box 1">
          <a:extLst>
            <a:ext uri="{FF2B5EF4-FFF2-40B4-BE49-F238E27FC236}">
              <a16:creationId xmlns:a16="http://schemas.microsoft.com/office/drawing/2014/main" id="{63F2D26A-C743-4DB8-85F4-6DF88ED82E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09" name="Text Box 1">
          <a:extLst>
            <a:ext uri="{FF2B5EF4-FFF2-40B4-BE49-F238E27FC236}">
              <a16:creationId xmlns:a16="http://schemas.microsoft.com/office/drawing/2014/main" id="{A3619EB7-235E-476A-8C98-FC6623B65D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0" name="Text Box 1">
          <a:extLst>
            <a:ext uri="{FF2B5EF4-FFF2-40B4-BE49-F238E27FC236}">
              <a16:creationId xmlns:a16="http://schemas.microsoft.com/office/drawing/2014/main" id="{08F05BD9-9B37-4C54-91B5-4EB073E119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1" name="Text Box 1">
          <a:extLst>
            <a:ext uri="{FF2B5EF4-FFF2-40B4-BE49-F238E27FC236}">
              <a16:creationId xmlns:a16="http://schemas.microsoft.com/office/drawing/2014/main" id="{78AD0EE1-EDB5-4533-8875-F0A6EAE01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2" name="Text Box 1">
          <a:extLst>
            <a:ext uri="{FF2B5EF4-FFF2-40B4-BE49-F238E27FC236}">
              <a16:creationId xmlns:a16="http://schemas.microsoft.com/office/drawing/2014/main" id="{625BFEB1-C2A8-441C-9461-64F31BE1F5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3" name="Text Box 1">
          <a:extLst>
            <a:ext uri="{FF2B5EF4-FFF2-40B4-BE49-F238E27FC236}">
              <a16:creationId xmlns:a16="http://schemas.microsoft.com/office/drawing/2014/main" id="{C6E2B84F-EBD6-4EAA-99A4-B55B296285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4" name="Text Box 1">
          <a:extLst>
            <a:ext uri="{FF2B5EF4-FFF2-40B4-BE49-F238E27FC236}">
              <a16:creationId xmlns:a16="http://schemas.microsoft.com/office/drawing/2014/main" id="{C4592285-4D76-4AD1-A216-76F258732A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5" name="Text Box 1">
          <a:extLst>
            <a:ext uri="{FF2B5EF4-FFF2-40B4-BE49-F238E27FC236}">
              <a16:creationId xmlns:a16="http://schemas.microsoft.com/office/drawing/2014/main" id="{F8BBE9EB-9E3F-4BA0-A10E-3F6DED1544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6" name="Text Box 1">
          <a:extLst>
            <a:ext uri="{FF2B5EF4-FFF2-40B4-BE49-F238E27FC236}">
              <a16:creationId xmlns:a16="http://schemas.microsoft.com/office/drawing/2014/main" id="{A9EC3F6F-2AE4-4D74-8148-DA23347F82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7" name="Text Box 1">
          <a:extLst>
            <a:ext uri="{FF2B5EF4-FFF2-40B4-BE49-F238E27FC236}">
              <a16:creationId xmlns:a16="http://schemas.microsoft.com/office/drawing/2014/main" id="{945BBCED-40B2-4848-9F49-EF40DB4A08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8" name="Text Box 1">
          <a:extLst>
            <a:ext uri="{FF2B5EF4-FFF2-40B4-BE49-F238E27FC236}">
              <a16:creationId xmlns:a16="http://schemas.microsoft.com/office/drawing/2014/main" id="{B5F77F5E-2729-4D7E-9BE5-E1FBE1665C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19" name="Text Box 1">
          <a:extLst>
            <a:ext uri="{FF2B5EF4-FFF2-40B4-BE49-F238E27FC236}">
              <a16:creationId xmlns:a16="http://schemas.microsoft.com/office/drawing/2014/main" id="{873DDB95-D3AB-4861-9023-75D5BE5BC9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0" name="Text Box 1">
          <a:extLst>
            <a:ext uri="{FF2B5EF4-FFF2-40B4-BE49-F238E27FC236}">
              <a16:creationId xmlns:a16="http://schemas.microsoft.com/office/drawing/2014/main" id="{003994E9-621E-499F-A460-8CB17F568D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1" name="Text Box 1">
          <a:extLst>
            <a:ext uri="{FF2B5EF4-FFF2-40B4-BE49-F238E27FC236}">
              <a16:creationId xmlns:a16="http://schemas.microsoft.com/office/drawing/2014/main" id="{CE8163C5-E71E-4012-AA08-C1D0F440EE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2" name="Text Box 1">
          <a:extLst>
            <a:ext uri="{FF2B5EF4-FFF2-40B4-BE49-F238E27FC236}">
              <a16:creationId xmlns:a16="http://schemas.microsoft.com/office/drawing/2014/main" id="{0CEAC1B0-7B57-42AE-9DA5-F82E568C96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3" name="Text Box 1">
          <a:extLst>
            <a:ext uri="{FF2B5EF4-FFF2-40B4-BE49-F238E27FC236}">
              <a16:creationId xmlns:a16="http://schemas.microsoft.com/office/drawing/2014/main" id="{08F65AD1-DA5E-41AC-AE20-04CC148422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4" name="Text Box 1">
          <a:extLst>
            <a:ext uri="{FF2B5EF4-FFF2-40B4-BE49-F238E27FC236}">
              <a16:creationId xmlns:a16="http://schemas.microsoft.com/office/drawing/2014/main" id="{165E55E6-96C2-4880-A2D9-82AD152717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5" name="Text Box 1">
          <a:extLst>
            <a:ext uri="{FF2B5EF4-FFF2-40B4-BE49-F238E27FC236}">
              <a16:creationId xmlns:a16="http://schemas.microsoft.com/office/drawing/2014/main" id="{66FF50DF-9CDB-42B8-BAC1-3293B068E8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6" name="Text Box 1">
          <a:extLst>
            <a:ext uri="{FF2B5EF4-FFF2-40B4-BE49-F238E27FC236}">
              <a16:creationId xmlns:a16="http://schemas.microsoft.com/office/drawing/2014/main" id="{F6A17549-6BFB-427B-B5F5-9BE1252422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7" name="Text Box 1">
          <a:extLst>
            <a:ext uri="{FF2B5EF4-FFF2-40B4-BE49-F238E27FC236}">
              <a16:creationId xmlns:a16="http://schemas.microsoft.com/office/drawing/2014/main" id="{3C4650E2-B023-4746-83C1-E88B2EA695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8" name="Text Box 1">
          <a:extLst>
            <a:ext uri="{FF2B5EF4-FFF2-40B4-BE49-F238E27FC236}">
              <a16:creationId xmlns:a16="http://schemas.microsoft.com/office/drawing/2014/main" id="{8A6AEC90-0F79-4949-BFAA-CC9A28D6C5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29" name="Text Box 1">
          <a:extLst>
            <a:ext uri="{FF2B5EF4-FFF2-40B4-BE49-F238E27FC236}">
              <a16:creationId xmlns:a16="http://schemas.microsoft.com/office/drawing/2014/main" id="{8F65E356-7686-4419-8B35-2025C9E720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0" name="Text Box 1">
          <a:extLst>
            <a:ext uri="{FF2B5EF4-FFF2-40B4-BE49-F238E27FC236}">
              <a16:creationId xmlns:a16="http://schemas.microsoft.com/office/drawing/2014/main" id="{933E6A53-721A-4C37-9BEE-3F263642E1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1" name="Text Box 1">
          <a:extLst>
            <a:ext uri="{FF2B5EF4-FFF2-40B4-BE49-F238E27FC236}">
              <a16:creationId xmlns:a16="http://schemas.microsoft.com/office/drawing/2014/main" id="{D8C47AFE-C271-494B-962D-6935D527D8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2" name="Text Box 1">
          <a:extLst>
            <a:ext uri="{FF2B5EF4-FFF2-40B4-BE49-F238E27FC236}">
              <a16:creationId xmlns:a16="http://schemas.microsoft.com/office/drawing/2014/main" id="{13CE4C84-D6E6-4622-B7E7-564FC85401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3" name="Text Box 1">
          <a:extLst>
            <a:ext uri="{FF2B5EF4-FFF2-40B4-BE49-F238E27FC236}">
              <a16:creationId xmlns:a16="http://schemas.microsoft.com/office/drawing/2014/main" id="{BB1CFCFA-04BB-4CD9-AA66-601873C070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4" name="Text Box 1">
          <a:extLst>
            <a:ext uri="{FF2B5EF4-FFF2-40B4-BE49-F238E27FC236}">
              <a16:creationId xmlns:a16="http://schemas.microsoft.com/office/drawing/2014/main" id="{E1B507E9-6073-4036-A7D6-E9CEF4CA3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5" name="Text Box 1">
          <a:extLst>
            <a:ext uri="{FF2B5EF4-FFF2-40B4-BE49-F238E27FC236}">
              <a16:creationId xmlns:a16="http://schemas.microsoft.com/office/drawing/2014/main" id="{EB7525C0-F523-4B5C-B53C-30A792535F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6" name="Text Box 1">
          <a:extLst>
            <a:ext uri="{FF2B5EF4-FFF2-40B4-BE49-F238E27FC236}">
              <a16:creationId xmlns:a16="http://schemas.microsoft.com/office/drawing/2014/main" id="{9D3E5EA7-C8C5-46E6-8E85-322FED8523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7" name="Text Box 1">
          <a:extLst>
            <a:ext uri="{FF2B5EF4-FFF2-40B4-BE49-F238E27FC236}">
              <a16:creationId xmlns:a16="http://schemas.microsoft.com/office/drawing/2014/main" id="{A0D5EFAA-ABD8-498F-99ED-D611CD239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8" name="Text Box 1">
          <a:extLst>
            <a:ext uri="{FF2B5EF4-FFF2-40B4-BE49-F238E27FC236}">
              <a16:creationId xmlns:a16="http://schemas.microsoft.com/office/drawing/2014/main" id="{9AAC6D9C-FB51-4ADD-AA15-A323CAE9BE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39" name="Text Box 1">
          <a:extLst>
            <a:ext uri="{FF2B5EF4-FFF2-40B4-BE49-F238E27FC236}">
              <a16:creationId xmlns:a16="http://schemas.microsoft.com/office/drawing/2014/main" id="{0730B27F-4DB4-459B-9241-7DF7442D64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0" name="Text Box 1">
          <a:extLst>
            <a:ext uri="{FF2B5EF4-FFF2-40B4-BE49-F238E27FC236}">
              <a16:creationId xmlns:a16="http://schemas.microsoft.com/office/drawing/2014/main" id="{EC18B4DC-6999-463E-9624-A8A3ACFB4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1" name="Text Box 1">
          <a:extLst>
            <a:ext uri="{FF2B5EF4-FFF2-40B4-BE49-F238E27FC236}">
              <a16:creationId xmlns:a16="http://schemas.microsoft.com/office/drawing/2014/main" id="{4D292DDC-794A-4210-8B80-31D67416CE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2" name="Text Box 1">
          <a:extLst>
            <a:ext uri="{FF2B5EF4-FFF2-40B4-BE49-F238E27FC236}">
              <a16:creationId xmlns:a16="http://schemas.microsoft.com/office/drawing/2014/main" id="{EF1A6CCA-EE30-4B17-9A82-0C0FD34DD9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3" name="Text Box 1">
          <a:extLst>
            <a:ext uri="{FF2B5EF4-FFF2-40B4-BE49-F238E27FC236}">
              <a16:creationId xmlns:a16="http://schemas.microsoft.com/office/drawing/2014/main" id="{FE3B0334-BB18-4FAB-8A98-E7664B1956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4" name="Text Box 1">
          <a:extLst>
            <a:ext uri="{FF2B5EF4-FFF2-40B4-BE49-F238E27FC236}">
              <a16:creationId xmlns:a16="http://schemas.microsoft.com/office/drawing/2014/main" id="{3404F6B2-FF8C-48CD-88EF-8CAF9AF1BB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5" name="Text Box 1">
          <a:extLst>
            <a:ext uri="{FF2B5EF4-FFF2-40B4-BE49-F238E27FC236}">
              <a16:creationId xmlns:a16="http://schemas.microsoft.com/office/drawing/2014/main" id="{014FC1A1-6B54-4BF2-8FEA-DCF5ADB95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6" name="Text Box 1">
          <a:extLst>
            <a:ext uri="{FF2B5EF4-FFF2-40B4-BE49-F238E27FC236}">
              <a16:creationId xmlns:a16="http://schemas.microsoft.com/office/drawing/2014/main" id="{470F3F40-F15C-412B-B0F6-8E5DE9E959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7" name="Text Box 1">
          <a:extLst>
            <a:ext uri="{FF2B5EF4-FFF2-40B4-BE49-F238E27FC236}">
              <a16:creationId xmlns:a16="http://schemas.microsoft.com/office/drawing/2014/main" id="{24AE2DD5-7E76-44BE-9BA7-A579AF49E2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8" name="Text Box 1">
          <a:extLst>
            <a:ext uri="{FF2B5EF4-FFF2-40B4-BE49-F238E27FC236}">
              <a16:creationId xmlns:a16="http://schemas.microsoft.com/office/drawing/2014/main" id="{DD6095DD-1857-42D6-96C3-30E7390098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49" name="Text Box 1">
          <a:extLst>
            <a:ext uri="{FF2B5EF4-FFF2-40B4-BE49-F238E27FC236}">
              <a16:creationId xmlns:a16="http://schemas.microsoft.com/office/drawing/2014/main" id="{0B178D2E-6DF1-4889-A322-A2429C273C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0" name="Text Box 1">
          <a:extLst>
            <a:ext uri="{FF2B5EF4-FFF2-40B4-BE49-F238E27FC236}">
              <a16:creationId xmlns:a16="http://schemas.microsoft.com/office/drawing/2014/main" id="{349929BB-29BB-4496-8B88-B72E7D230F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1" name="Text Box 1">
          <a:extLst>
            <a:ext uri="{FF2B5EF4-FFF2-40B4-BE49-F238E27FC236}">
              <a16:creationId xmlns:a16="http://schemas.microsoft.com/office/drawing/2014/main" id="{EBCE3A83-B5A0-4861-BFB1-BDFE28BF0A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2" name="Text Box 1">
          <a:extLst>
            <a:ext uri="{FF2B5EF4-FFF2-40B4-BE49-F238E27FC236}">
              <a16:creationId xmlns:a16="http://schemas.microsoft.com/office/drawing/2014/main" id="{5E774F34-FC2B-4805-9371-2A3F80BC9C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3" name="Text Box 1">
          <a:extLst>
            <a:ext uri="{FF2B5EF4-FFF2-40B4-BE49-F238E27FC236}">
              <a16:creationId xmlns:a16="http://schemas.microsoft.com/office/drawing/2014/main" id="{4C520EBC-DD56-4D9B-81B8-97171D5B9A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4" name="Text Box 1">
          <a:extLst>
            <a:ext uri="{FF2B5EF4-FFF2-40B4-BE49-F238E27FC236}">
              <a16:creationId xmlns:a16="http://schemas.microsoft.com/office/drawing/2014/main" id="{CA6D11E4-E016-410F-8977-B549B7461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5" name="Text Box 1">
          <a:extLst>
            <a:ext uri="{FF2B5EF4-FFF2-40B4-BE49-F238E27FC236}">
              <a16:creationId xmlns:a16="http://schemas.microsoft.com/office/drawing/2014/main" id="{C83BE86D-DC28-488A-A8E9-50F58CC3CB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6" name="Text Box 1">
          <a:extLst>
            <a:ext uri="{FF2B5EF4-FFF2-40B4-BE49-F238E27FC236}">
              <a16:creationId xmlns:a16="http://schemas.microsoft.com/office/drawing/2014/main" id="{11572DC6-8037-4AB3-8BB6-9A8C4431CA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7" name="Text Box 1">
          <a:extLst>
            <a:ext uri="{FF2B5EF4-FFF2-40B4-BE49-F238E27FC236}">
              <a16:creationId xmlns:a16="http://schemas.microsoft.com/office/drawing/2014/main" id="{26B3B996-837C-434B-9311-B0B135271F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8" name="Text Box 1">
          <a:extLst>
            <a:ext uri="{FF2B5EF4-FFF2-40B4-BE49-F238E27FC236}">
              <a16:creationId xmlns:a16="http://schemas.microsoft.com/office/drawing/2014/main" id="{C0DD1ABF-C38D-4B48-ABB2-AD424598D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59" name="Text Box 1">
          <a:extLst>
            <a:ext uri="{FF2B5EF4-FFF2-40B4-BE49-F238E27FC236}">
              <a16:creationId xmlns:a16="http://schemas.microsoft.com/office/drawing/2014/main" id="{59570F8B-DAF5-4D09-8700-A3B443DA0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0" name="Text Box 1">
          <a:extLst>
            <a:ext uri="{FF2B5EF4-FFF2-40B4-BE49-F238E27FC236}">
              <a16:creationId xmlns:a16="http://schemas.microsoft.com/office/drawing/2014/main" id="{C868EF47-A32D-4D0D-AB91-22D4A4B5D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1" name="Text Box 1">
          <a:extLst>
            <a:ext uri="{FF2B5EF4-FFF2-40B4-BE49-F238E27FC236}">
              <a16:creationId xmlns:a16="http://schemas.microsoft.com/office/drawing/2014/main" id="{95C1F1E7-08A4-4EAD-BF1B-F2D2A9E25C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2" name="Text Box 1">
          <a:extLst>
            <a:ext uri="{FF2B5EF4-FFF2-40B4-BE49-F238E27FC236}">
              <a16:creationId xmlns:a16="http://schemas.microsoft.com/office/drawing/2014/main" id="{2DE9BB1F-31BB-485F-8017-99E2D686C1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3" name="Text Box 1">
          <a:extLst>
            <a:ext uri="{FF2B5EF4-FFF2-40B4-BE49-F238E27FC236}">
              <a16:creationId xmlns:a16="http://schemas.microsoft.com/office/drawing/2014/main" id="{A97FBF4B-5EE4-4059-A073-A8A56A9085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4" name="Text Box 1">
          <a:extLst>
            <a:ext uri="{FF2B5EF4-FFF2-40B4-BE49-F238E27FC236}">
              <a16:creationId xmlns:a16="http://schemas.microsoft.com/office/drawing/2014/main" id="{16CBE593-2E8A-48E9-A4D9-36DD16ED3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5" name="Text Box 1">
          <a:extLst>
            <a:ext uri="{FF2B5EF4-FFF2-40B4-BE49-F238E27FC236}">
              <a16:creationId xmlns:a16="http://schemas.microsoft.com/office/drawing/2014/main" id="{8BCE1832-90AA-452E-82EC-9EB14C52D0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6" name="Text Box 1">
          <a:extLst>
            <a:ext uri="{FF2B5EF4-FFF2-40B4-BE49-F238E27FC236}">
              <a16:creationId xmlns:a16="http://schemas.microsoft.com/office/drawing/2014/main" id="{E578A4CE-E75D-484F-86AB-94B90DACD3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7" name="Text Box 1">
          <a:extLst>
            <a:ext uri="{FF2B5EF4-FFF2-40B4-BE49-F238E27FC236}">
              <a16:creationId xmlns:a16="http://schemas.microsoft.com/office/drawing/2014/main" id="{BFD19ABC-DCF2-406D-AACF-8F8AF0708C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8" name="Text Box 1">
          <a:extLst>
            <a:ext uri="{FF2B5EF4-FFF2-40B4-BE49-F238E27FC236}">
              <a16:creationId xmlns:a16="http://schemas.microsoft.com/office/drawing/2014/main" id="{465BC536-2BF7-4518-86DF-5071435CFF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319F12C-D232-43F6-BFE0-7F56CCB43E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0" name="Text Box 1">
          <a:extLst>
            <a:ext uri="{FF2B5EF4-FFF2-40B4-BE49-F238E27FC236}">
              <a16:creationId xmlns:a16="http://schemas.microsoft.com/office/drawing/2014/main" id="{D9702C33-2AA7-44E5-A735-35E03B8C59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1" name="Text Box 1">
          <a:extLst>
            <a:ext uri="{FF2B5EF4-FFF2-40B4-BE49-F238E27FC236}">
              <a16:creationId xmlns:a16="http://schemas.microsoft.com/office/drawing/2014/main" id="{3F071C0D-32C7-4583-92BB-180ACA632B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2" name="Text Box 1">
          <a:extLst>
            <a:ext uri="{FF2B5EF4-FFF2-40B4-BE49-F238E27FC236}">
              <a16:creationId xmlns:a16="http://schemas.microsoft.com/office/drawing/2014/main" id="{1ADF5163-35F3-47C7-BC7A-B6CC9ADC7E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3" name="Text Box 1">
          <a:extLst>
            <a:ext uri="{FF2B5EF4-FFF2-40B4-BE49-F238E27FC236}">
              <a16:creationId xmlns:a16="http://schemas.microsoft.com/office/drawing/2014/main" id="{1543EB13-499A-4028-9DD7-155EE7AA9F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4" name="Text Box 1">
          <a:extLst>
            <a:ext uri="{FF2B5EF4-FFF2-40B4-BE49-F238E27FC236}">
              <a16:creationId xmlns:a16="http://schemas.microsoft.com/office/drawing/2014/main" id="{15A88DCE-A7A7-4F1D-9167-EEB1A0A0F7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5" name="Text Box 1">
          <a:extLst>
            <a:ext uri="{FF2B5EF4-FFF2-40B4-BE49-F238E27FC236}">
              <a16:creationId xmlns:a16="http://schemas.microsoft.com/office/drawing/2014/main" id="{BF9AA8E5-FC35-4B39-AA1A-1912490D44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6" name="Text Box 1">
          <a:extLst>
            <a:ext uri="{FF2B5EF4-FFF2-40B4-BE49-F238E27FC236}">
              <a16:creationId xmlns:a16="http://schemas.microsoft.com/office/drawing/2014/main" id="{26764B71-96A6-4D0D-ABB8-90A484AD94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7" name="Text Box 1">
          <a:extLst>
            <a:ext uri="{FF2B5EF4-FFF2-40B4-BE49-F238E27FC236}">
              <a16:creationId xmlns:a16="http://schemas.microsoft.com/office/drawing/2014/main" id="{B7BE9C79-B83B-43E6-A05A-93F3533EEA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8" name="Text Box 1">
          <a:extLst>
            <a:ext uri="{FF2B5EF4-FFF2-40B4-BE49-F238E27FC236}">
              <a16:creationId xmlns:a16="http://schemas.microsoft.com/office/drawing/2014/main" id="{703321B4-1F1B-4EB3-A4D6-9656212812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79" name="Text Box 1">
          <a:extLst>
            <a:ext uri="{FF2B5EF4-FFF2-40B4-BE49-F238E27FC236}">
              <a16:creationId xmlns:a16="http://schemas.microsoft.com/office/drawing/2014/main" id="{D110147D-F3C0-4FC2-859A-420087A351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0" name="Text Box 1">
          <a:extLst>
            <a:ext uri="{FF2B5EF4-FFF2-40B4-BE49-F238E27FC236}">
              <a16:creationId xmlns:a16="http://schemas.microsoft.com/office/drawing/2014/main" id="{85784B8E-912C-4AFE-B797-7D1C259C43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1" name="Text Box 1">
          <a:extLst>
            <a:ext uri="{FF2B5EF4-FFF2-40B4-BE49-F238E27FC236}">
              <a16:creationId xmlns:a16="http://schemas.microsoft.com/office/drawing/2014/main" id="{55498E08-C4C1-49D7-BA77-EB499C096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2" name="Text Box 1">
          <a:extLst>
            <a:ext uri="{FF2B5EF4-FFF2-40B4-BE49-F238E27FC236}">
              <a16:creationId xmlns:a16="http://schemas.microsoft.com/office/drawing/2014/main" id="{273433E7-6754-47D7-B34D-4E103257E1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3" name="Text Box 1">
          <a:extLst>
            <a:ext uri="{FF2B5EF4-FFF2-40B4-BE49-F238E27FC236}">
              <a16:creationId xmlns:a16="http://schemas.microsoft.com/office/drawing/2014/main" id="{3F44A2EA-03EC-4CD6-A755-D5251F5DD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4" name="Text Box 1">
          <a:extLst>
            <a:ext uri="{FF2B5EF4-FFF2-40B4-BE49-F238E27FC236}">
              <a16:creationId xmlns:a16="http://schemas.microsoft.com/office/drawing/2014/main" id="{DC93A711-751D-4CF9-A40E-E4DFABFE5A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5" name="Text Box 1">
          <a:extLst>
            <a:ext uri="{FF2B5EF4-FFF2-40B4-BE49-F238E27FC236}">
              <a16:creationId xmlns:a16="http://schemas.microsoft.com/office/drawing/2014/main" id="{A9AD50FD-999F-46DC-9C68-077763EBA9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6" name="Text Box 1">
          <a:extLst>
            <a:ext uri="{FF2B5EF4-FFF2-40B4-BE49-F238E27FC236}">
              <a16:creationId xmlns:a16="http://schemas.microsoft.com/office/drawing/2014/main" id="{7BB82ECD-E81C-412A-9423-26A9741D1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7" name="Text Box 1">
          <a:extLst>
            <a:ext uri="{FF2B5EF4-FFF2-40B4-BE49-F238E27FC236}">
              <a16:creationId xmlns:a16="http://schemas.microsoft.com/office/drawing/2014/main" id="{53A467E4-3CC8-48D6-B467-6C3B03F33D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8" name="Text Box 1">
          <a:extLst>
            <a:ext uri="{FF2B5EF4-FFF2-40B4-BE49-F238E27FC236}">
              <a16:creationId xmlns:a16="http://schemas.microsoft.com/office/drawing/2014/main" id="{C9809042-12CE-46EF-A5B1-F911B0BEEE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89" name="Text Box 1">
          <a:extLst>
            <a:ext uri="{FF2B5EF4-FFF2-40B4-BE49-F238E27FC236}">
              <a16:creationId xmlns:a16="http://schemas.microsoft.com/office/drawing/2014/main" id="{9C56DA16-CCB5-49B7-ADE4-74E10D4943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0" name="Text Box 1">
          <a:extLst>
            <a:ext uri="{FF2B5EF4-FFF2-40B4-BE49-F238E27FC236}">
              <a16:creationId xmlns:a16="http://schemas.microsoft.com/office/drawing/2014/main" id="{C26F141E-96A2-4A40-8A1E-E4F312A32D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1" name="Text Box 1">
          <a:extLst>
            <a:ext uri="{FF2B5EF4-FFF2-40B4-BE49-F238E27FC236}">
              <a16:creationId xmlns:a16="http://schemas.microsoft.com/office/drawing/2014/main" id="{56B8B556-3754-4F1B-B327-65CBFB5066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2" name="Text Box 1">
          <a:extLst>
            <a:ext uri="{FF2B5EF4-FFF2-40B4-BE49-F238E27FC236}">
              <a16:creationId xmlns:a16="http://schemas.microsoft.com/office/drawing/2014/main" id="{AD3BE633-FE57-4144-BC90-2321E533BA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3" name="Text Box 1">
          <a:extLst>
            <a:ext uri="{FF2B5EF4-FFF2-40B4-BE49-F238E27FC236}">
              <a16:creationId xmlns:a16="http://schemas.microsoft.com/office/drawing/2014/main" id="{46467DF2-B99B-4DF9-9477-A76BE7C886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4" name="Text Box 1">
          <a:extLst>
            <a:ext uri="{FF2B5EF4-FFF2-40B4-BE49-F238E27FC236}">
              <a16:creationId xmlns:a16="http://schemas.microsoft.com/office/drawing/2014/main" id="{59816E59-8EBB-454D-9B6F-74CD75CDFA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5" name="Text Box 1">
          <a:extLst>
            <a:ext uri="{FF2B5EF4-FFF2-40B4-BE49-F238E27FC236}">
              <a16:creationId xmlns:a16="http://schemas.microsoft.com/office/drawing/2014/main" id="{24E75DD4-512C-4E66-A72A-CCCB82FAE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6" name="Text Box 1">
          <a:extLst>
            <a:ext uri="{FF2B5EF4-FFF2-40B4-BE49-F238E27FC236}">
              <a16:creationId xmlns:a16="http://schemas.microsoft.com/office/drawing/2014/main" id="{B8DBC702-3EE6-435E-ACC9-11111F115B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7" name="Text Box 1">
          <a:extLst>
            <a:ext uri="{FF2B5EF4-FFF2-40B4-BE49-F238E27FC236}">
              <a16:creationId xmlns:a16="http://schemas.microsoft.com/office/drawing/2014/main" id="{A144E66C-43D3-4960-AF96-A93D9F2229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8" name="Text Box 1">
          <a:extLst>
            <a:ext uri="{FF2B5EF4-FFF2-40B4-BE49-F238E27FC236}">
              <a16:creationId xmlns:a16="http://schemas.microsoft.com/office/drawing/2014/main" id="{93ACD2E8-03C2-4B7F-B21B-2CF897A460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199" name="Text Box 1">
          <a:extLst>
            <a:ext uri="{FF2B5EF4-FFF2-40B4-BE49-F238E27FC236}">
              <a16:creationId xmlns:a16="http://schemas.microsoft.com/office/drawing/2014/main" id="{C56E016D-0665-4F69-9B02-7A86C8078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0" name="Text Box 1">
          <a:extLst>
            <a:ext uri="{FF2B5EF4-FFF2-40B4-BE49-F238E27FC236}">
              <a16:creationId xmlns:a16="http://schemas.microsoft.com/office/drawing/2014/main" id="{7E0F7FC1-AF18-4AC5-BEC7-85317A7861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1" name="Text Box 1">
          <a:extLst>
            <a:ext uri="{FF2B5EF4-FFF2-40B4-BE49-F238E27FC236}">
              <a16:creationId xmlns:a16="http://schemas.microsoft.com/office/drawing/2014/main" id="{80AAB61C-EAB3-4718-9ECF-762572E91C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2" name="Text Box 1">
          <a:extLst>
            <a:ext uri="{FF2B5EF4-FFF2-40B4-BE49-F238E27FC236}">
              <a16:creationId xmlns:a16="http://schemas.microsoft.com/office/drawing/2014/main" id="{07B500B6-CCBA-447A-B7BF-435A6D2BC0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3" name="Text Box 1">
          <a:extLst>
            <a:ext uri="{FF2B5EF4-FFF2-40B4-BE49-F238E27FC236}">
              <a16:creationId xmlns:a16="http://schemas.microsoft.com/office/drawing/2014/main" id="{3445AD8B-BC42-4E29-A74E-162987E1CA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4" name="Text Box 1">
          <a:extLst>
            <a:ext uri="{FF2B5EF4-FFF2-40B4-BE49-F238E27FC236}">
              <a16:creationId xmlns:a16="http://schemas.microsoft.com/office/drawing/2014/main" id="{D40FFBBF-AE9B-49DC-93E5-8FDBFB9B06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5" name="Text Box 1">
          <a:extLst>
            <a:ext uri="{FF2B5EF4-FFF2-40B4-BE49-F238E27FC236}">
              <a16:creationId xmlns:a16="http://schemas.microsoft.com/office/drawing/2014/main" id="{1B9C6442-E9C9-434F-AAE9-DF7DB3BEE8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6" name="Text Box 1">
          <a:extLst>
            <a:ext uri="{FF2B5EF4-FFF2-40B4-BE49-F238E27FC236}">
              <a16:creationId xmlns:a16="http://schemas.microsoft.com/office/drawing/2014/main" id="{524D2A22-BAF5-4CBD-AD91-531C6A92DD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7" name="Text Box 1">
          <a:extLst>
            <a:ext uri="{FF2B5EF4-FFF2-40B4-BE49-F238E27FC236}">
              <a16:creationId xmlns:a16="http://schemas.microsoft.com/office/drawing/2014/main" id="{DF4381B1-0CB4-4DC8-AE51-710A037963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8" name="Text Box 1">
          <a:extLst>
            <a:ext uri="{FF2B5EF4-FFF2-40B4-BE49-F238E27FC236}">
              <a16:creationId xmlns:a16="http://schemas.microsoft.com/office/drawing/2014/main" id="{B19F4311-5E13-4506-9950-7B50C33A30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09" name="Text Box 1">
          <a:extLst>
            <a:ext uri="{FF2B5EF4-FFF2-40B4-BE49-F238E27FC236}">
              <a16:creationId xmlns:a16="http://schemas.microsoft.com/office/drawing/2014/main" id="{DB66CEEE-D965-4541-8111-68DCC6E2D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0" name="Text Box 1">
          <a:extLst>
            <a:ext uri="{FF2B5EF4-FFF2-40B4-BE49-F238E27FC236}">
              <a16:creationId xmlns:a16="http://schemas.microsoft.com/office/drawing/2014/main" id="{58681AA6-77E0-4171-BECD-0CBEAA2C2C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1" name="Text Box 1">
          <a:extLst>
            <a:ext uri="{FF2B5EF4-FFF2-40B4-BE49-F238E27FC236}">
              <a16:creationId xmlns:a16="http://schemas.microsoft.com/office/drawing/2014/main" id="{9E71CBD0-F478-410D-9842-44BF261F7C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2" name="Text Box 1">
          <a:extLst>
            <a:ext uri="{FF2B5EF4-FFF2-40B4-BE49-F238E27FC236}">
              <a16:creationId xmlns:a16="http://schemas.microsoft.com/office/drawing/2014/main" id="{1C720155-85B7-4E58-94B9-481AC73848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3" name="Text Box 1">
          <a:extLst>
            <a:ext uri="{FF2B5EF4-FFF2-40B4-BE49-F238E27FC236}">
              <a16:creationId xmlns:a16="http://schemas.microsoft.com/office/drawing/2014/main" id="{AB031528-09E6-4433-9202-9E11CF0733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4" name="Text Box 1">
          <a:extLst>
            <a:ext uri="{FF2B5EF4-FFF2-40B4-BE49-F238E27FC236}">
              <a16:creationId xmlns:a16="http://schemas.microsoft.com/office/drawing/2014/main" id="{ED8485FC-9D54-449E-9D87-4D6F7EE8B6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5" name="Text Box 1">
          <a:extLst>
            <a:ext uri="{FF2B5EF4-FFF2-40B4-BE49-F238E27FC236}">
              <a16:creationId xmlns:a16="http://schemas.microsoft.com/office/drawing/2014/main" id="{BC00F0AC-A585-48B9-810E-3A78F22D42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6" name="Text Box 1">
          <a:extLst>
            <a:ext uri="{FF2B5EF4-FFF2-40B4-BE49-F238E27FC236}">
              <a16:creationId xmlns:a16="http://schemas.microsoft.com/office/drawing/2014/main" id="{88924206-0711-413F-8CEB-4D1FC8290B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7" name="Text Box 1">
          <a:extLst>
            <a:ext uri="{FF2B5EF4-FFF2-40B4-BE49-F238E27FC236}">
              <a16:creationId xmlns:a16="http://schemas.microsoft.com/office/drawing/2014/main" id="{E34C39E8-F4DB-4A23-82D1-7180ED257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8" name="Text Box 1">
          <a:extLst>
            <a:ext uri="{FF2B5EF4-FFF2-40B4-BE49-F238E27FC236}">
              <a16:creationId xmlns:a16="http://schemas.microsoft.com/office/drawing/2014/main" id="{69C97C2C-F7D3-47FD-B83C-DB53A157E5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19" name="Text Box 1">
          <a:extLst>
            <a:ext uri="{FF2B5EF4-FFF2-40B4-BE49-F238E27FC236}">
              <a16:creationId xmlns:a16="http://schemas.microsoft.com/office/drawing/2014/main" id="{83CFB30F-B15B-4714-A333-960F438947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0" name="Text Box 1">
          <a:extLst>
            <a:ext uri="{FF2B5EF4-FFF2-40B4-BE49-F238E27FC236}">
              <a16:creationId xmlns:a16="http://schemas.microsoft.com/office/drawing/2014/main" id="{125AA4A1-D019-4FF3-9488-5050D911B9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1" name="Text Box 1">
          <a:extLst>
            <a:ext uri="{FF2B5EF4-FFF2-40B4-BE49-F238E27FC236}">
              <a16:creationId xmlns:a16="http://schemas.microsoft.com/office/drawing/2014/main" id="{A27813E4-D8EE-49DF-8504-83B691C8BC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2" name="Text Box 1">
          <a:extLst>
            <a:ext uri="{FF2B5EF4-FFF2-40B4-BE49-F238E27FC236}">
              <a16:creationId xmlns:a16="http://schemas.microsoft.com/office/drawing/2014/main" id="{E0881C2D-357F-4713-B2CB-3516D71EA0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3" name="Text Box 1">
          <a:extLst>
            <a:ext uri="{FF2B5EF4-FFF2-40B4-BE49-F238E27FC236}">
              <a16:creationId xmlns:a16="http://schemas.microsoft.com/office/drawing/2014/main" id="{21115C77-DA72-4D72-B2EB-2866E34998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4" name="Text Box 1">
          <a:extLst>
            <a:ext uri="{FF2B5EF4-FFF2-40B4-BE49-F238E27FC236}">
              <a16:creationId xmlns:a16="http://schemas.microsoft.com/office/drawing/2014/main" id="{6E0278EB-BC3D-4516-BED9-C5EBF6A8C0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5" name="Text Box 1">
          <a:extLst>
            <a:ext uri="{FF2B5EF4-FFF2-40B4-BE49-F238E27FC236}">
              <a16:creationId xmlns:a16="http://schemas.microsoft.com/office/drawing/2014/main" id="{D2F55E2A-6A1E-42C5-860E-0760CDD64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6" name="Text Box 1">
          <a:extLst>
            <a:ext uri="{FF2B5EF4-FFF2-40B4-BE49-F238E27FC236}">
              <a16:creationId xmlns:a16="http://schemas.microsoft.com/office/drawing/2014/main" id="{B59298D0-80D5-42F3-8C00-505A908F36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7" name="Text Box 1">
          <a:extLst>
            <a:ext uri="{FF2B5EF4-FFF2-40B4-BE49-F238E27FC236}">
              <a16:creationId xmlns:a16="http://schemas.microsoft.com/office/drawing/2014/main" id="{802A3378-12CB-44A7-9329-72A60804FB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8" name="Text Box 1">
          <a:extLst>
            <a:ext uri="{FF2B5EF4-FFF2-40B4-BE49-F238E27FC236}">
              <a16:creationId xmlns:a16="http://schemas.microsoft.com/office/drawing/2014/main" id="{C26773C3-8ADD-4EB8-A59B-BA694AC466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29" name="Text Box 1">
          <a:extLst>
            <a:ext uri="{FF2B5EF4-FFF2-40B4-BE49-F238E27FC236}">
              <a16:creationId xmlns:a16="http://schemas.microsoft.com/office/drawing/2014/main" id="{0FECBD5E-4169-4CB2-A61E-6C5149124F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0" name="Text Box 1">
          <a:extLst>
            <a:ext uri="{FF2B5EF4-FFF2-40B4-BE49-F238E27FC236}">
              <a16:creationId xmlns:a16="http://schemas.microsoft.com/office/drawing/2014/main" id="{47D3DC91-92F3-476E-9801-3394E27D80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1" name="Text Box 1">
          <a:extLst>
            <a:ext uri="{FF2B5EF4-FFF2-40B4-BE49-F238E27FC236}">
              <a16:creationId xmlns:a16="http://schemas.microsoft.com/office/drawing/2014/main" id="{978BD1BB-8EF1-4974-9FEB-4DB3996960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2" name="Text Box 1">
          <a:extLst>
            <a:ext uri="{FF2B5EF4-FFF2-40B4-BE49-F238E27FC236}">
              <a16:creationId xmlns:a16="http://schemas.microsoft.com/office/drawing/2014/main" id="{8EFB9FE1-9F4F-4FA5-BDE4-F15596FADD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3" name="Text Box 1">
          <a:extLst>
            <a:ext uri="{FF2B5EF4-FFF2-40B4-BE49-F238E27FC236}">
              <a16:creationId xmlns:a16="http://schemas.microsoft.com/office/drawing/2014/main" id="{9AE47355-D12F-4200-810F-B31DFE1CB4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4" name="Text Box 1">
          <a:extLst>
            <a:ext uri="{FF2B5EF4-FFF2-40B4-BE49-F238E27FC236}">
              <a16:creationId xmlns:a16="http://schemas.microsoft.com/office/drawing/2014/main" id="{6BDEB0C1-26C0-4D6B-B504-94C11DB599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5" name="Text Box 1">
          <a:extLst>
            <a:ext uri="{FF2B5EF4-FFF2-40B4-BE49-F238E27FC236}">
              <a16:creationId xmlns:a16="http://schemas.microsoft.com/office/drawing/2014/main" id="{211351DC-5869-45E0-A5E3-A3D166564C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6" name="Text Box 1">
          <a:extLst>
            <a:ext uri="{FF2B5EF4-FFF2-40B4-BE49-F238E27FC236}">
              <a16:creationId xmlns:a16="http://schemas.microsoft.com/office/drawing/2014/main" id="{28EBB8BF-D458-4C39-B5E4-8B09D1162E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7" name="Text Box 1">
          <a:extLst>
            <a:ext uri="{FF2B5EF4-FFF2-40B4-BE49-F238E27FC236}">
              <a16:creationId xmlns:a16="http://schemas.microsoft.com/office/drawing/2014/main" id="{8FD92722-861D-4F55-B2A6-D5DADF3907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8" name="Text Box 1">
          <a:extLst>
            <a:ext uri="{FF2B5EF4-FFF2-40B4-BE49-F238E27FC236}">
              <a16:creationId xmlns:a16="http://schemas.microsoft.com/office/drawing/2014/main" id="{763DC711-D432-4E00-984A-70129A876B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39" name="Text Box 1">
          <a:extLst>
            <a:ext uri="{FF2B5EF4-FFF2-40B4-BE49-F238E27FC236}">
              <a16:creationId xmlns:a16="http://schemas.microsoft.com/office/drawing/2014/main" id="{F265F5F4-B0B4-4C88-AF1B-B81881A9A6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0" name="Text Box 1">
          <a:extLst>
            <a:ext uri="{FF2B5EF4-FFF2-40B4-BE49-F238E27FC236}">
              <a16:creationId xmlns:a16="http://schemas.microsoft.com/office/drawing/2014/main" id="{B951DD8F-6EF0-4AAD-8FB4-8B5D502B73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1" name="Text Box 1">
          <a:extLst>
            <a:ext uri="{FF2B5EF4-FFF2-40B4-BE49-F238E27FC236}">
              <a16:creationId xmlns:a16="http://schemas.microsoft.com/office/drawing/2014/main" id="{AC5DDC3C-9605-4D1A-9047-AD5ABDDDED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2" name="Text Box 1">
          <a:extLst>
            <a:ext uri="{FF2B5EF4-FFF2-40B4-BE49-F238E27FC236}">
              <a16:creationId xmlns:a16="http://schemas.microsoft.com/office/drawing/2014/main" id="{26A5BD1B-1A2C-418A-A12E-C45149B5E1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3" name="Text Box 1">
          <a:extLst>
            <a:ext uri="{FF2B5EF4-FFF2-40B4-BE49-F238E27FC236}">
              <a16:creationId xmlns:a16="http://schemas.microsoft.com/office/drawing/2014/main" id="{CE09902B-40BB-4FF5-875B-75C193D40E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4" name="Text Box 1">
          <a:extLst>
            <a:ext uri="{FF2B5EF4-FFF2-40B4-BE49-F238E27FC236}">
              <a16:creationId xmlns:a16="http://schemas.microsoft.com/office/drawing/2014/main" id="{C4AD961E-F2C7-485F-9E84-2B61A4D059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5" name="Text Box 1">
          <a:extLst>
            <a:ext uri="{FF2B5EF4-FFF2-40B4-BE49-F238E27FC236}">
              <a16:creationId xmlns:a16="http://schemas.microsoft.com/office/drawing/2014/main" id="{1A7717C9-E5E8-407A-A902-225D03599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6" name="Text Box 1">
          <a:extLst>
            <a:ext uri="{FF2B5EF4-FFF2-40B4-BE49-F238E27FC236}">
              <a16:creationId xmlns:a16="http://schemas.microsoft.com/office/drawing/2014/main" id="{843CE241-56EC-434E-8321-55DB2DD526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7" name="Text Box 1">
          <a:extLst>
            <a:ext uri="{FF2B5EF4-FFF2-40B4-BE49-F238E27FC236}">
              <a16:creationId xmlns:a16="http://schemas.microsoft.com/office/drawing/2014/main" id="{FE337DC7-F946-4EE4-80F9-7CAA318EF1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8" name="Text Box 1">
          <a:extLst>
            <a:ext uri="{FF2B5EF4-FFF2-40B4-BE49-F238E27FC236}">
              <a16:creationId xmlns:a16="http://schemas.microsoft.com/office/drawing/2014/main" id="{41265BDA-21AE-425D-AA47-0387D1EF61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49" name="Text Box 1">
          <a:extLst>
            <a:ext uri="{FF2B5EF4-FFF2-40B4-BE49-F238E27FC236}">
              <a16:creationId xmlns:a16="http://schemas.microsoft.com/office/drawing/2014/main" id="{36E7F254-3016-4BF2-A392-E2EFA9173F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0" name="Text Box 1">
          <a:extLst>
            <a:ext uri="{FF2B5EF4-FFF2-40B4-BE49-F238E27FC236}">
              <a16:creationId xmlns:a16="http://schemas.microsoft.com/office/drawing/2014/main" id="{C45759D0-3D35-4D57-9BFF-7418F5500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1" name="Text Box 1">
          <a:extLst>
            <a:ext uri="{FF2B5EF4-FFF2-40B4-BE49-F238E27FC236}">
              <a16:creationId xmlns:a16="http://schemas.microsoft.com/office/drawing/2014/main" id="{68D22AC8-972F-48D0-8F72-570A095DD4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2" name="Text Box 1">
          <a:extLst>
            <a:ext uri="{FF2B5EF4-FFF2-40B4-BE49-F238E27FC236}">
              <a16:creationId xmlns:a16="http://schemas.microsoft.com/office/drawing/2014/main" id="{A3D73DFE-62BF-4A05-A1E0-E6620CA50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3" name="Text Box 1">
          <a:extLst>
            <a:ext uri="{FF2B5EF4-FFF2-40B4-BE49-F238E27FC236}">
              <a16:creationId xmlns:a16="http://schemas.microsoft.com/office/drawing/2014/main" id="{46AB78FD-C7C0-4B30-ACFE-1A3D773FE4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4" name="Text Box 1">
          <a:extLst>
            <a:ext uri="{FF2B5EF4-FFF2-40B4-BE49-F238E27FC236}">
              <a16:creationId xmlns:a16="http://schemas.microsoft.com/office/drawing/2014/main" id="{318811BF-65EB-468F-A45D-C674FFF43F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5" name="Text Box 1">
          <a:extLst>
            <a:ext uri="{FF2B5EF4-FFF2-40B4-BE49-F238E27FC236}">
              <a16:creationId xmlns:a16="http://schemas.microsoft.com/office/drawing/2014/main" id="{3016F9C1-9E45-4EAB-AA6B-C0922EA97E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6" name="Text Box 1">
          <a:extLst>
            <a:ext uri="{FF2B5EF4-FFF2-40B4-BE49-F238E27FC236}">
              <a16:creationId xmlns:a16="http://schemas.microsoft.com/office/drawing/2014/main" id="{27CF4101-9C59-49FC-97CA-536464F071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7" name="Text Box 1">
          <a:extLst>
            <a:ext uri="{FF2B5EF4-FFF2-40B4-BE49-F238E27FC236}">
              <a16:creationId xmlns:a16="http://schemas.microsoft.com/office/drawing/2014/main" id="{6513A488-5160-4E6D-A0F7-C99F5C3F05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8" name="Text Box 1">
          <a:extLst>
            <a:ext uri="{FF2B5EF4-FFF2-40B4-BE49-F238E27FC236}">
              <a16:creationId xmlns:a16="http://schemas.microsoft.com/office/drawing/2014/main" id="{D4D6857A-D5D4-412B-97FE-EF39DE227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59" name="Text Box 1">
          <a:extLst>
            <a:ext uri="{FF2B5EF4-FFF2-40B4-BE49-F238E27FC236}">
              <a16:creationId xmlns:a16="http://schemas.microsoft.com/office/drawing/2014/main" id="{A7FC2DB4-E948-4144-9BCE-FD2601132A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0" name="Text Box 1">
          <a:extLst>
            <a:ext uri="{FF2B5EF4-FFF2-40B4-BE49-F238E27FC236}">
              <a16:creationId xmlns:a16="http://schemas.microsoft.com/office/drawing/2014/main" id="{A92B5AFD-6369-45D0-8FBA-AA1818C36F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1" name="Text Box 1">
          <a:extLst>
            <a:ext uri="{FF2B5EF4-FFF2-40B4-BE49-F238E27FC236}">
              <a16:creationId xmlns:a16="http://schemas.microsoft.com/office/drawing/2014/main" id="{10B70FF8-02ED-4133-8900-2A135FE35C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2" name="Text Box 1">
          <a:extLst>
            <a:ext uri="{FF2B5EF4-FFF2-40B4-BE49-F238E27FC236}">
              <a16:creationId xmlns:a16="http://schemas.microsoft.com/office/drawing/2014/main" id="{6DBEF914-6C16-481A-9502-920181CFCA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3" name="Text Box 1">
          <a:extLst>
            <a:ext uri="{FF2B5EF4-FFF2-40B4-BE49-F238E27FC236}">
              <a16:creationId xmlns:a16="http://schemas.microsoft.com/office/drawing/2014/main" id="{1E3CAC29-1356-4FAD-8936-F2D6717718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4" name="Text Box 1">
          <a:extLst>
            <a:ext uri="{FF2B5EF4-FFF2-40B4-BE49-F238E27FC236}">
              <a16:creationId xmlns:a16="http://schemas.microsoft.com/office/drawing/2014/main" id="{791DE052-E2A6-4375-8A6C-BD11A0D19B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5" name="Text Box 1">
          <a:extLst>
            <a:ext uri="{FF2B5EF4-FFF2-40B4-BE49-F238E27FC236}">
              <a16:creationId xmlns:a16="http://schemas.microsoft.com/office/drawing/2014/main" id="{5D74EC8B-51A8-4A04-9BBC-F74BF5D53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6" name="Text Box 1">
          <a:extLst>
            <a:ext uri="{FF2B5EF4-FFF2-40B4-BE49-F238E27FC236}">
              <a16:creationId xmlns:a16="http://schemas.microsoft.com/office/drawing/2014/main" id="{812F9F13-B12A-4CEA-9CDA-76A179084B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7" name="Text Box 1">
          <a:extLst>
            <a:ext uri="{FF2B5EF4-FFF2-40B4-BE49-F238E27FC236}">
              <a16:creationId xmlns:a16="http://schemas.microsoft.com/office/drawing/2014/main" id="{9C944C23-42B9-4E11-B973-F38CF6BCC2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8" name="Text Box 1">
          <a:extLst>
            <a:ext uri="{FF2B5EF4-FFF2-40B4-BE49-F238E27FC236}">
              <a16:creationId xmlns:a16="http://schemas.microsoft.com/office/drawing/2014/main" id="{628A64C9-43E5-42FA-801E-01FCF5B053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69" name="Text Box 1">
          <a:extLst>
            <a:ext uri="{FF2B5EF4-FFF2-40B4-BE49-F238E27FC236}">
              <a16:creationId xmlns:a16="http://schemas.microsoft.com/office/drawing/2014/main" id="{87506C11-B726-4CCD-9298-95F107DF30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0" name="Text Box 1">
          <a:extLst>
            <a:ext uri="{FF2B5EF4-FFF2-40B4-BE49-F238E27FC236}">
              <a16:creationId xmlns:a16="http://schemas.microsoft.com/office/drawing/2014/main" id="{EC041B8A-2380-405D-9CD6-C398ACA663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1" name="Text Box 1">
          <a:extLst>
            <a:ext uri="{FF2B5EF4-FFF2-40B4-BE49-F238E27FC236}">
              <a16:creationId xmlns:a16="http://schemas.microsoft.com/office/drawing/2014/main" id="{940476AD-808D-4F9B-B27E-AC7D80069F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2" name="Text Box 1">
          <a:extLst>
            <a:ext uri="{FF2B5EF4-FFF2-40B4-BE49-F238E27FC236}">
              <a16:creationId xmlns:a16="http://schemas.microsoft.com/office/drawing/2014/main" id="{EB71918E-EACA-4DBC-90AF-438ED2BC12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3" name="Text Box 1">
          <a:extLst>
            <a:ext uri="{FF2B5EF4-FFF2-40B4-BE49-F238E27FC236}">
              <a16:creationId xmlns:a16="http://schemas.microsoft.com/office/drawing/2014/main" id="{3A9F80FC-672D-4E50-AAC6-E2A1C6713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4" name="Text Box 1">
          <a:extLst>
            <a:ext uri="{FF2B5EF4-FFF2-40B4-BE49-F238E27FC236}">
              <a16:creationId xmlns:a16="http://schemas.microsoft.com/office/drawing/2014/main" id="{00D6A441-BAC8-4CFA-90AA-2E45C69DA5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5" name="Text Box 1">
          <a:extLst>
            <a:ext uri="{FF2B5EF4-FFF2-40B4-BE49-F238E27FC236}">
              <a16:creationId xmlns:a16="http://schemas.microsoft.com/office/drawing/2014/main" id="{C403F60F-F977-4A31-8342-4B26AFB8AF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6" name="Text Box 1">
          <a:extLst>
            <a:ext uri="{FF2B5EF4-FFF2-40B4-BE49-F238E27FC236}">
              <a16:creationId xmlns:a16="http://schemas.microsoft.com/office/drawing/2014/main" id="{8F86ED37-1F31-497E-89A7-7C53CDFE0D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7" name="Text Box 1">
          <a:extLst>
            <a:ext uri="{FF2B5EF4-FFF2-40B4-BE49-F238E27FC236}">
              <a16:creationId xmlns:a16="http://schemas.microsoft.com/office/drawing/2014/main" id="{0FE36089-8CD2-48AA-991A-F7F2C50D1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8" name="Text Box 1">
          <a:extLst>
            <a:ext uri="{FF2B5EF4-FFF2-40B4-BE49-F238E27FC236}">
              <a16:creationId xmlns:a16="http://schemas.microsoft.com/office/drawing/2014/main" id="{3144792B-AA9D-4A31-AD3C-0EEA270185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79" name="Text Box 1">
          <a:extLst>
            <a:ext uri="{FF2B5EF4-FFF2-40B4-BE49-F238E27FC236}">
              <a16:creationId xmlns:a16="http://schemas.microsoft.com/office/drawing/2014/main" id="{4A3B006D-FA72-43E4-AFD4-829E143AEF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0" name="Text Box 1">
          <a:extLst>
            <a:ext uri="{FF2B5EF4-FFF2-40B4-BE49-F238E27FC236}">
              <a16:creationId xmlns:a16="http://schemas.microsoft.com/office/drawing/2014/main" id="{61138E30-AEEA-4D92-994A-096D5884D3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1" name="Text Box 1">
          <a:extLst>
            <a:ext uri="{FF2B5EF4-FFF2-40B4-BE49-F238E27FC236}">
              <a16:creationId xmlns:a16="http://schemas.microsoft.com/office/drawing/2014/main" id="{3C012CF9-2346-44CE-A989-F29EB4A53F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2" name="Text Box 1">
          <a:extLst>
            <a:ext uri="{FF2B5EF4-FFF2-40B4-BE49-F238E27FC236}">
              <a16:creationId xmlns:a16="http://schemas.microsoft.com/office/drawing/2014/main" id="{805EFFED-3238-4A0E-84A0-0309214FC7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3" name="Text Box 1">
          <a:extLst>
            <a:ext uri="{FF2B5EF4-FFF2-40B4-BE49-F238E27FC236}">
              <a16:creationId xmlns:a16="http://schemas.microsoft.com/office/drawing/2014/main" id="{F2A3E697-1B03-41D1-A13A-552B0CB08D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4" name="Text Box 1">
          <a:extLst>
            <a:ext uri="{FF2B5EF4-FFF2-40B4-BE49-F238E27FC236}">
              <a16:creationId xmlns:a16="http://schemas.microsoft.com/office/drawing/2014/main" id="{9A751AE7-90ED-4F45-BA8D-D851D68D10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5" name="Text Box 1">
          <a:extLst>
            <a:ext uri="{FF2B5EF4-FFF2-40B4-BE49-F238E27FC236}">
              <a16:creationId xmlns:a16="http://schemas.microsoft.com/office/drawing/2014/main" id="{CDEA8F5C-A529-4B88-8752-2A83C78F2D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6" name="Text Box 1">
          <a:extLst>
            <a:ext uri="{FF2B5EF4-FFF2-40B4-BE49-F238E27FC236}">
              <a16:creationId xmlns:a16="http://schemas.microsoft.com/office/drawing/2014/main" id="{0B701BAE-C37A-4AAC-AC27-835D388757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7" name="Text Box 1">
          <a:extLst>
            <a:ext uri="{FF2B5EF4-FFF2-40B4-BE49-F238E27FC236}">
              <a16:creationId xmlns:a16="http://schemas.microsoft.com/office/drawing/2014/main" id="{FABF0581-A9D4-4E6A-9006-7BF1D9F06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8" name="Text Box 1">
          <a:extLst>
            <a:ext uri="{FF2B5EF4-FFF2-40B4-BE49-F238E27FC236}">
              <a16:creationId xmlns:a16="http://schemas.microsoft.com/office/drawing/2014/main" id="{C06F7466-03BE-4D2C-A976-74ACD4928F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89" name="Text Box 1">
          <a:extLst>
            <a:ext uri="{FF2B5EF4-FFF2-40B4-BE49-F238E27FC236}">
              <a16:creationId xmlns:a16="http://schemas.microsoft.com/office/drawing/2014/main" id="{ACAA8D13-C041-47C1-9725-8410BC37D9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0" name="Text Box 1">
          <a:extLst>
            <a:ext uri="{FF2B5EF4-FFF2-40B4-BE49-F238E27FC236}">
              <a16:creationId xmlns:a16="http://schemas.microsoft.com/office/drawing/2014/main" id="{FDB8DF86-54C7-4A07-A4F6-6735E0D30F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1" name="Text Box 1">
          <a:extLst>
            <a:ext uri="{FF2B5EF4-FFF2-40B4-BE49-F238E27FC236}">
              <a16:creationId xmlns:a16="http://schemas.microsoft.com/office/drawing/2014/main" id="{C18988CD-FAEA-4A8A-B228-B49889029E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2" name="Text Box 1">
          <a:extLst>
            <a:ext uri="{FF2B5EF4-FFF2-40B4-BE49-F238E27FC236}">
              <a16:creationId xmlns:a16="http://schemas.microsoft.com/office/drawing/2014/main" id="{E8E82E99-C882-4FDF-A07A-DF54BD6DE7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3" name="Text Box 1">
          <a:extLst>
            <a:ext uri="{FF2B5EF4-FFF2-40B4-BE49-F238E27FC236}">
              <a16:creationId xmlns:a16="http://schemas.microsoft.com/office/drawing/2014/main" id="{CF696DB2-1204-42FD-8C35-409C027DB5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4" name="Text Box 1">
          <a:extLst>
            <a:ext uri="{FF2B5EF4-FFF2-40B4-BE49-F238E27FC236}">
              <a16:creationId xmlns:a16="http://schemas.microsoft.com/office/drawing/2014/main" id="{9C784B9A-AAF2-4D86-A611-FE80EDEBD5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5" name="Text Box 1">
          <a:extLst>
            <a:ext uri="{FF2B5EF4-FFF2-40B4-BE49-F238E27FC236}">
              <a16:creationId xmlns:a16="http://schemas.microsoft.com/office/drawing/2014/main" id="{FE32229D-B565-4681-AFB0-6DA4065508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6" name="Text Box 1">
          <a:extLst>
            <a:ext uri="{FF2B5EF4-FFF2-40B4-BE49-F238E27FC236}">
              <a16:creationId xmlns:a16="http://schemas.microsoft.com/office/drawing/2014/main" id="{EF7492F7-244D-4956-A1FD-6E33252B80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7" name="Text Box 1">
          <a:extLst>
            <a:ext uri="{FF2B5EF4-FFF2-40B4-BE49-F238E27FC236}">
              <a16:creationId xmlns:a16="http://schemas.microsoft.com/office/drawing/2014/main" id="{5BD911F2-5D4A-4B6A-B412-B9893B3547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8" name="Text Box 1">
          <a:extLst>
            <a:ext uri="{FF2B5EF4-FFF2-40B4-BE49-F238E27FC236}">
              <a16:creationId xmlns:a16="http://schemas.microsoft.com/office/drawing/2014/main" id="{3FCC0587-82A5-45FE-B49B-49BF413075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299" name="Text Box 1">
          <a:extLst>
            <a:ext uri="{FF2B5EF4-FFF2-40B4-BE49-F238E27FC236}">
              <a16:creationId xmlns:a16="http://schemas.microsoft.com/office/drawing/2014/main" id="{3D4F3C9C-C393-4536-8998-2076E61C0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0" name="Text Box 1">
          <a:extLst>
            <a:ext uri="{FF2B5EF4-FFF2-40B4-BE49-F238E27FC236}">
              <a16:creationId xmlns:a16="http://schemas.microsoft.com/office/drawing/2014/main" id="{3952AAD0-029D-46F5-8AB9-45C71CD4E0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1" name="Text Box 1">
          <a:extLst>
            <a:ext uri="{FF2B5EF4-FFF2-40B4-BE49-F238E27FC236}">
              <a16:creationId xmlns:a16="http://schemas.microsoft.com/office/drawing/2014/main" id="{A123EE2B-1E81-4107-A2C3-FA3AC3A16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2" name="Text Box 1">
          <a:extLst>
            <a:ext uri="{FF2B5EF4-FFF2-40B4-BE49-F238E27FC236}">
              <a16:creationId xmlns:a16="http://schemas.microsoft.com/office/drawing/2014/main" id="{DA67DC38-C976-4853-B768-D207B2E2E5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3" name="Text Box 1">
          <a:extLst>
            <a:ext uri="{FF2B5EF4-FFF2-40B4-BE49-F238E27FC236}">
              <a16:creationId xmlns:a16="http://schemas.microsoft.com/office/drawing/2014/main" id="{D3829854-CF82-4E60-A37A-099FDF8726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4" name="Text Box 1">
          <a:extLst>
            <a:ext uri="{FF2B5EF4-FFF2-40B4-BE49-F238E27FC236}">
              <a16:creationId xmlns:a16="http://schemas.microsoft.com/office/drawing/2014/main" id="{72D2BFDD-3F0F-4667-A820-33D983B450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5" name="Text Box 1">
          <a:extLst>
            <a:ext uri="{FF2B5EF4-FFF2-40B4-BE49-F238E27FC236}">
              <a16:creationId xmlns:a16="http://schemas.microsoft.com/office/drawing/2014/main" id="{31CC78F4-E602-438B-8D5D-E85F75014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6" name="Text Box 1">
          <a:extLst>
            <a:ext uri="{FF2B5EF4-FFF2-40B4-BE49-F238E27FC236}">
              <a16:creationId xmlns:a16="http://schemas.microsoft.com/office/drawing/2014/main" id="{450684BD-0702-4238-8C9E-9A7B93A206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7" name="Text Box 1">
          <a:extLst>
            <a:ext uri="{FF2B5EF4-FFF2-40B4-BE49-F238E27FC236}">
              <a16:creationId xmlns:a16="http://schemas.microsoft.com/office/drawing/2014/main" id="{0D8B1517-F445-4E28-B9C6-BB7CB553B5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8" name="Text Box 1">
          <a:extLst>
            <a:ext uri="{FF2B5EF4-FFF2-40B4-BE49-F238E27FC236}">
              <a16:creationId xmlns:a16="http://schemas.microsoft.com/office/drawing/2014/main" id="{30633C04-7F39-44B7-891E-BE9EEB703E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09" name="Text Box 1">
          <a:extLst>
            <a:ext uri="{FF2B5EF4-FFF2-40B4-BE49-F238E27FC236}">
              <a16:creationId xmlns:a16="http://schemas.microsoft.com/office/drawing/2014/main" id="{8A0189BE-47F1-4923-BAAC-972E5CB87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0" name="Text Box 1">
          <a:extLst>
            <a:ext uri="{FF2B5EF4-FFF2-40B4-BE49-F238E27FC236}">
              <a16:creationId xmlns:a16="http://schemas.microsoft.com/office/drawing/2014/main" id="{0232E420-CD85-4D3B-B75C-4D8295DAAE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1" name="Text Box 1">
          <a:extLst>
            <a:ext uri="{FF2B5EF4-FFF2-40B4-BE49-F238E27FC236}">
              <a16:creationId xmlns:a16="http://schemas.microsoft.com/office/drawing/2014/main" id="{831864F4-495C-4979-A339-7A76B3653B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2" name="Text Box 1">
          <a:extLst>
            <a:ext uri="{FF2B5EF4-FFF2-40B4-BE49-F238E27FC236}">
              <a16:creationId xmlns:a16="http://schemas.microsoft.com/office/drawing/2014/main" id="{02E78019-C7BC-44C4-8439-A14FBFE11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3" name="Text Box 1">
          <a:extLst>
            <a:ext uri="{FF2B5EF4-FFF2-40B4-BE49-F238E27FC236}">
              <a16:creationId xmlns:a16="http://schemas.microsoft.com/office/drawing/2014/main" id="{514D3BBA-2E75-48B7-8FCA-C95C694DB1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4" name="Text Box 1">
          <a:extLst>
            <a:ext uri="{FF2B5EF4-FFF2-40B4-BE49-F238E27FC236}">
              <a16:creationId xmlns:a16="http://schemas.microsoft.com/office/drawing/2014/main" id="{6EE80C9B-2310-4E7B-9EA7-C7C10FAA34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5" name="Text Box 1">
          <a:extLst>
            <a:ext uri="{FF2B5EF4-FFF2-40B4-BE49-F238E27FC236}">
              <a16:creationId xmlns:a16="http://schemas.microsoft.com/office/drawing/2014/main" id="{12749594-4486-43D6-AA28-09640A545C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6" name="Text Box 1">
          <a:extLst>
            <a:ext uri="{FF2B5EF4-FFF2-40B4-BE49-F238E27FC236}">
              <a16:creationId xmlns:a16="http://schemas.microsoft.com/office/drawing/2014/main" id="{0E78E8F2-8107-4446-8D35-929E61D080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7" name="Text Box 1">
          <a:extLst>
            <a:ext uri="{FF2B5EF4-FFF2-40B4-BE49-F238E27FC236}">
              <a16:creationId xmlns:a16="http://schemas.microsoft.com/office/drawing/2014/main" id="{5878C098-2AD7-4E81-AAB4-3C7BC8653D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8" name="Text Box 1">
          <a:extLst>
            <a:ext uri="{FF2B5EF4-FFF2-40B4-BE49-F238E27FC236}">
              <a16:creationId xmlns:a16="http://schemas.microsoft.com/office/drawing/2014/main" id="{6DC7A0D4-E248-4F83-920F-681897FC44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19" name="Text Box 1">
          <a:extLst>
            <a:ext uri="{FF2B5EF4-FFF2-40B4-BE49-F238E27FC236}">
              <a16:creationId xmlns:a16="http://schemas.microsoft.com/office/drawing/2014/main" id="{7BA50524-7C6F-4D62-A00A-D7D7C6162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0" name="Text Box 1">
          <a:extLst>
            <a:ext uri="{FF2B5EF4-FFF2-40B4-BE49-F238E27FC236}">
              <a16:creationId xmlns:a16="http://schemas.microsoft.com/office/drawing/2014/main" id="{D7E655DE-B26A-4A6B-9003-CC33924021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1" name="Text Box 1">
          <a:extLst>
            <a:ext uri="{FF2B5EF4-FFF2-40B4-BE49-F238E27FC236}">
              <a16:creationId xmlns:a16="http://schemas.microsoft.com/office/drawing/2014/main" id="{29682B47-86ED-4DFF-9BD8-A5024FD9B9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2" name="Text Box 1">
          <a:extLst>
            <a:ext uri="{FF2B5EF4-FFF2-40B4-BE49-F238E27FC236}">
              <a16:creationId xmlns:a16="http://schemas.microsoft.com/office/drawing/2014/main" id="{5CE56C59-5FBD-4FC4-A161-08FF9B085F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3" name="Text Box 1">
          <a:extLst>
            <a:ext uri="{FF2B5EF4-FFF2-40B4-BE49-F238E27FC236}">
              <a16:creationId xmlns:a16="http://schemas.microsoft.com/office/drawing/2014/main" id="{D185D5CF-2B8F-4D31-9260-41DCB6C9BD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4" name="Text Box 1">
          <a:extLst>
            <a:ext uri="{FF2B5EF4-FFF2-40B4-BE49-F238E27FC236}">
              <a16:creationId xmlns:a16="http://schemas.microsoft.com/office/drawing/2014/main" id="{E8931AEC-DD16-4350-9B15-FAA2CC241B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5" name="Text Box 1">
          <a:extLst>
            <a:ext uri="{FF2B5EF4-FFF2-40B4-BE49-F238E27FC236}">
              <a16:creationId xmlns:a16="http://schemas.microsoft.com/office/drawing/2014/main" id="{8AA99BAF-4175-4949-8983-659BE5CBF1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6" name="Text Box 1">
          <a:extLst>
            <a:ext uri="{FF2B5EF4-FFF2-40B4-BE49-F238E27FC236}">
              <a16:creationId xmlns:a16="http://schemas.microsoft.com/office/drawing/2014/main" id="{358260BF-6603-49B8-8742-1D5B79999F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7" name="Text Box 1">
          <a:extLst>
            <a:ext uri="{FF2B5EF4-FFF2-40B4-BE49-F238E27FC236}">
              <a16:creationId xmlns:a16="http://schemas.microsoft.com/office/drawing/2014/main" id="{20EF6402-070B-4453-89A4-DB30F54261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8" name="Text Box 1">
          <a:extLst>
            <a:ext uri="{FF2B5EF4-FFF2-40B4-BE49-F238E27FC236}">
              <a16:creationId xmlns:a16="http://schemas.microsoft.com/office/drawing/2014/main" id="{32032358-6F58-4C54-9DD6-6E82067B77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29" name="Text Box 1">
          <a:extLst>
            <a:ext uri="{FF2B5EF4-FFF2-40B4-BE49-F238E27FC236}">
              <a16:creationId xmlns:a16="http://schemas.microsoft.com/office/drawing/2014/main" id="{CBDD6274-6982-4C30-8730-44D4F9224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0" name="Text Box 1">
          <a:extLst>
            <a:ext uri="{FF2B5EF4-FFF2-40B4-BE49-F238E27FC236}">
              <a16:creationId xmlns:a16="http://schemas.microsoft.com/office/drawing/2014/main" id="{150159D5-DC83-4E14-8EDC-DEBD9C4E63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1" name="Text Box 1">
          <a:extLst>
            <a:ext uri="{FF2B5EF4-FFF2-40B4-BE49-F238E27FC236}">
              <a16:creationId xmlns:a16="http://schemas.microsoft.com/office/drawing/2014/main" id="{3CB319CD-54DF-420F-A61D-E373DCF4D5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2" name="Text Box 1">
          <a:extLst>
            <a:ext uri="{FF2B5EF4-FFF2-40B4-BE49-F238E27FC236}">
              <a16:creationId xmlns:a16="http://schemas.microsoft.com/office/drawing/2014/main" id="{DB8E14B7-FA54-4F3F-BE62-09997C1184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3" name="Text Box 1">
          <a:extLst>
            <a:ext uri="{FF2B5EF4-FFF2-40B4-BE49-F238E27FC236}">
              <a16:creationId xmlns:a16="http://schemas.microsoft.com/office/drawing/2014/main" id="{D26CB502-7811-459F-B086-BD3BB73EBD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4" name="Text Box 1">
          <a:extLst>
            <a:ext uri="{FF2B5EF4-FFF2-40B4-BE49-F238E27FC236}">
              <a16:creationId xmlns:a16="http://schemas.microsoft.com/office/drawing/2014/main" id="{E632C367-DA0A-4A7F-8C59-99FE2635F1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5" name="Text Box 1">
          <a:extLst>
            <a:ext uri="{FF2B5EF4-FFF2-40B4-BE49-F238E27FC236}">
              <a16:creationId xmlns:a16="http://schemas.microsoft.com/office/drawing/2014/main" id="{0AF6E86D-6CB7-4F13-A5CE-3DCEA0897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6" name="Text Box 1">
          <a:extLst>
            <a:ext uri="{FF2B5EF4-FFF2-40B4-BE49-F238E27FC236}">
              <a16:creationId xmlns:a16="http://schemas.microsoft.com/office/drawing/2014/main" id="{30006689-369A-4417-83F4-347734D9FA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7" name="Text Box 1">
          <a:extLst>
            <a:ext uri="{FF2B5EF4-FFF2-40B4-BE49-F238E27FC236}">
              <a16:creationId xmlns:a16="http://schemas.microsoft.com/office/drawing/2014/main" id="{849D1EBD-B911-4F97-A4E0-9D9616295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8" name="Text Box 1">
          <a:extLst>
            <a:ext uri="{FF2B5EF4-FFF2-40B4-BE49-F238E27FC236}">
              <a16:creationId xmlns:a16="http://schemas.microsoft.com/office/drawing/2014/main" id="{48DB4922-9DA9-4669-9E0D-ACCDFBE34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39" name="Text Box 1">
          <a:extLst>
            <a:ext uri="{FF2B5EF4-FFF2-40B4-BE49-F238E27FC236}">
              <a16:creationId xmlns:a16="http://schemas.microsoft.com/office/drawing/2014/main" id="{41424B94-3DB9-4EE1-9BF2-9A7A6F4558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0" name="Text Box 1">
          <a:extLst>
            <a:ext uri="{FF2B5EF4-FFF2-40B4-BE49-F238E27FC236}">
              <a16:creationId xmlns:a16="http://schemas.microsoft.com/office/drawing/2014/main" id="{1C1898CE-A722-42D5-AF58-0EB198067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1" name="Text Box 1">
          <a:extLst>
            <a:ext uri="{FF2B5EF4-FFF2-40B4-BE49-F238E27FC236}">
              <a16:creationId xmlns:a16="http://schemas.microsoft.com/office/drawing/2014/main" id="{44F3DB65-5140-477C-89DD-1489382ACF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2" name="Text Box 1">
          <a:extLst>
            <a:ext uri="{FF2B5EF4-FFF2-40B4-BE49-F238E27FC236}">
              <a16:creationId xmlns:a16="http://schemas.microsoft.com/office/drawing/2014/main" id="{72799050-8ABF-4E9F-9000-8F180EA600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3" name="Text Box 1">
          <a:extLst>
            <a:ext uri="{FF2B5EF4-FFF2-40B4-BE49-F238E27FC236}">
              <a16:creationId xmlns:a16="http://schemas.microsoft.com/office/drawing/2014/main" id="{31626B6D-2387-4CB7-BB24-60568A16BC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4" name="Text Box 1">
          <a:extLst>
            <a:ext uri="{FF2B5EF4-FFF2-40B4-BE49-F238E27FC236}">
              <a16:creationId xmlns:a16="http://schemas.microsoft.com/office/drawing/2014/main" id="{81F61996-7D9D-493B-9A36-0916423F92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5" name="Text Box 1">
          <a:extLst>
            <a:ext uri="{FF2B5EF4-FFF2-40B4-BE49-F238E27FC236}">
              <a16:creationId xmlns:a16="http://schemas.microsoft.com/office/drawing/2014/main" id="{01052C0E-1153-4325-A826-DCD39CD5CE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6" name="Text Box 1">
          <a:extLst>
            <a:ext uri="{FF2B5EF4-FFF2-40B4-BE49-F238E27FC236}">
              <a16:creationId xmlns:a16="http://schemas.microsoft.com/office/drawing/2014/main" id="{B5C7AD8E-22DE-48F3-9097-0BAC42ECAB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7" name="Text Box 1">
          <a:extLst>
            <a:ext uri="{FF2B5EF4-FFF2-40B4-BE49-F238E27FC236}">
              <a16:creationId xmlns:a16="http://schemas.microsoft.com/office/drawing/2014/main" id="{81B967FC-A922-45E2-BB68-28A1D989D9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8" name="Text Box 1">
          <a:extLst>
            <a:ext uri="{FF2B5EF4-FFF2-40B4-BE49-F238E27FC236}">
              <a16:creationId xmlns:a16="http://schemas.microsoft.com/office/drawing/2014/main" id="{7BA843E4-9A97-44EF-959D-6296A0D00A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49" name="Text Box 1">
          <a:extLst>
            <a:ext uri="{FF2B5EF4-FFF2-40B4-BE49-F238E27FC236}">
              <a16:creationId xmlns:a16="http://schemas.microsoft.com/office/drawing/2014/main" id="{EAF045CE-1723-4C2D-9CDE-DF922E0FD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0" name="Text Box 1">
          <a:extLst>
            <a:ext uri="{FF2B5EF4-FFF2-40B4-BE49-F238E27FC236}">
              <a16:creationId xmlns:a16="http://schemas.microsoft.com/office/drawing/2014/main" id="{35BEBF2D-752F-49E1-85AD-640C4A65EC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1" name="Text Box 1">
          <a:extLst>
            <a:ext uri="{FF2B5EF4-FFF2-40B4-BE49-F238E27FC236}">
              <a16:creationId xmlns:a16="http://schemas.microsoft.com/office/drawing/2014/main" id="{742373CC-3BD0-4EAD-A725-AE5DAEC313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2" name="Text Box 1">
          <a:extLst>
            <a:ext uri="{FF2B5EF4-FFF2-40B4-BE49-F238E27FC236}">
              <a16:creationId xmlns:a16="http://schemas.microsoft.com/office/drawing/2014/main" id="{4A9A3944-68C5-40AB-AAC6-AA8CBEE1B3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3" name="Text Box 1">
          <a:extLst>
            <a:ext uri="{FF2B5EF4-FFF2-40B4-BE49-F238E27FC236}">
              <a16:creationId xmlns:a16="http://schemas.microsoft.com/office/drawing/2014/main" id="{712A7DB6-5889-4D33-BD80-9A6F2BC0B4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4" name="Text Box 1">
          <a:extLst>
            <a:ext uri="{FF2B5EF4-FFF2-40B4-BE49-F238E27FC236}">
              <a16:creationId xmlns:a16="http://schemas.microsoft.com/office/drawing/2014/main" id="{F4F9A59A-615C-4326-A11B-5D8D79E67E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5" name="Text Box 1">
          <a:extLst>
            <a:ext uri="{FF2B5EF4-FFF2-40B4-BE49-F238E27FC236}">
              <a16:creationId xmlns:a16="http://schemas.microsoft.com/office/drawing/2014/main" id="{B77FF36A-4403-488A-8DDC-B996FF4EB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6" name="Text Box 1">
          <a:extLst>
            <a:ext uri="{FF2B5EF4-FFF2-40B4-BE49-F238E27FC236}">
              <a16:creationId xmlns:a16="http://schemas.microsoft.com/office/drawing/2014/main" id="{35080994-F598-49A6-9A16-4680BEC9A5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7" name="Text Box 1">
          <a:extLst>
            <a:ext uri="{FF2B5EF4-FFF2-40B4-BE49-F238E27FC236}">
              <a16:creationId xmlns:a16="http://schemas.microsoft.com/office/drawing/2014/main" id="{5A41214F-F52C-406F-BE49-34D1C533A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8" name="Text Box 1">
          <a:extLst>
            <a:ext uri="{FF2B5EF4-FFF2-40B4-BE49-F238E27FC236}">
              <a16:creationId xmlns:a16="http://schemas.microsoft.com/office/drawing/2014/main" id="{95BCD9BB-EFCA-4AAC-894C-4452F646D2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59" name="Text Box 1">
          <a:extLst>
            <a:ext uri="{FF2B5EF4-FFF2-40B4-BE49-F238E27FC236}">
              <a16:creationId xmlns:a16="http://schemas.microsoft.com/office/drawing/2014/main" id="{190CD556-C18A-4E0A-9641-8F1C8355C4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0" name="Text Box 1">
          <a:extLst>
            <a:ext uri="{FF2B5EF4-FFF2-40B4-BE49-F238E27FC236}">
              <a16:creationId xmlns:a16="http://schemas.microsoft.com/office/drawing/2014/main" id="{B0A19B37-9B54-407D-B34E-C5DAD6F60D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1" name="Text Box 1">
          <a:extLst>
            <a:ext uri="{FF2B5EF4-FFF2-40B4-BE49-F238E27FC236}">
              <a16:creationId xmlns:a16="http://schemas.microsoft.com/office/drawing/2014/main" id="{2912BD1E-B16A-4F01-8C26-98DBF7DC58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2" name="Text Box 1">
          <a:extLst>
            <a:ext uri="{FF2B5EF4-FFF2-40B4-BE49-F238E27FC236}">
              <a16:creationId xmlns:a16="http://schemas.microsoft.com/office/drawing/2014/main" id="{D2C9E896-3A70-469A-B40B-3D0CB07F49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3" name="Text Box 1">
          <a:extLst>
            <a:ext uri="{FF2B5EF4-FFF2-40B4-BE49-F238E27FC236}">
              <a16:creationId xmlns:a16="http://schemas.microsoft.com/office/drawing/2014/main" id="{D9C2745F-31E9-408F-911D-6FD108499C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4" name="Text Box 1">
          <a:extLst>
            <a:ext uri="{FF2B5EF4-FFF2-40B4-BE49-F238E27FC236}">
              <a16:creationId xmlns:a16="http://schemas.microsoft.com/office/drawing/2014/main" id="{34860CEB-9C54-40E3-92CD-E501F3BE79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5" name="Text Box 1">
          <a:extLst>
            <a:ext uri="{FF2B5EF4-FFF2-40B4-BE49-F238E27FC236}">
              <a16:creationId xmlns:a16="http://schemas.microsoft.com/office/drawing/2014/main" id="{0D2FC4AE-3145-4923-9C69-F98E4356CD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6" name="Text Box 1">
          <a:extLst>
            <a:ext uri="{FF2B5EF4-FFF2-40B4-BE49-F238E27FC236}">
              <a16:creationId xmlns:a16="http://schemas.microsoft.com/office/drawing/2014/main" id="{CCF545B4-39E4-43DF-974F-8D8130DFEE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7" name="Text Box 1">
          <a:extLst>
            <a:ext uri="{FF2B5EF4-FFF2-40B4-BE49-F238E27FC236}">
              <a16:creationId xmlns:a16="http://schemas.microsoft.com/office/drawing/2014/main" id="{1D6E148D-02D0-4096-8C18-404BEF1FD9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8" name="Text Box 1">
          <a:extLst>
            <a:ext uri="{FF2B5EF4-FFF2-40B4-BE49-F238E27FC236}">
              <a16:creationId xmlns:a16="http://schemas.microsoft.com/office/drawing/2014/main" id="{E976FE87-1526-4DB8-AB07-3843ABCF37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69" name="Text Box 1">
          <a:extLst>
            <a:ext uri="{FF2B5EF4-FFF2-40B4-BE49-F238E27FC236}">
              <a16:creationId xmlns:a16="http://schemas.microsoft.com/office/drawing/2014/main" id="{0499DA13-9F37-4D1D-B800-BFF3308F80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0" name="Text Box 1">
          <a:extLst>
            <a:ext uri="{FF2B5EF4-FFF2-40B4-BE49-F238E27FC236}">
              <a16:creationId xmlns:a16="http://schemas.microsoft.com/office/drawing/2014/main" id="{C614E396-7797-4514-BC94-D3AE5B09B8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1" name="Text Box 1">
          <a:extLst>
            <a:ext uri="{FF2B5EF4-FFF2-40B4-BE49-F238E27FC236}">
              <a16:creationId xmlns:a16="http://schemas.microsoft.com/office/drawing/2014/main" id="{26D881B5-DF4C-43CB-BFE4-4771EAE31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2" name="Text Box 1">
          <a:extLst>
            <a:ext uri="{FF2B5EF4-FFF2-40B4-BE49-F238E27FC236}">
              <a16:creationId xmlns:a16="http://schemas.microsoft.com/office/drawing/2014/main" id="{DF7ECFFE-5CA6-4B0B-883C-A70537DB99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3" name="Text Box 1">
          <a:extLst>
            <a:ext uri="{FF2B5EF4-FFF2-40B4-BE49-F238E27FC236}">
              <a16:creationId xmlns:a16="http://schemas.microsoft.com/office/drawing/2014/main" id="{DA11AEF7-8197-473D-ABD9-7137709426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4" name="Text Box 1">
          <a:extLst>
            <a:ext uri="{FF2B5EF4-FFF2-40B4-BE49-F238E27FC236}">
              <a16:creationId xmlns:a16="http://schemas.microsoft.com/office/drawing/2014/main" id="{A7E2BFB9-1CE3-4C44-ACE4-56C7F49E9E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5" name="Text Box 1">
          <a:extLst>
            <a:ext uri="{FF2B5EF4-FFF2-40B4-BE49-F238E27FC236}">
              <a16:creationId xmlns:a16="http://schemas.microsoft.com/office/drawing/2014/main" id="{60DB58EC-1268-4AA1-829F-B19EA25175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6" name="Text Box 1">
          <a:extLst>
            <a:ext uri="{FF2B5EF4-FFF2-40B4-BE49-F238E27FC236}">
              <a16:creationId xmlns:a16="http://schemas.microsoft.com/office/drawing/2014/main" id="{1F82D9E2-354A-47D7-AD6E-86703D5FB8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7" name="Text Box 1">
          <a:extLst>
            <a:ext uri="{FF2B5EF4-FFF2-40B4-BE49-F238E27FC236}">
              <a16:creationId xmlns:a16="http://schemas.microsoft.com/office/drawing/2014/main" id="{8E641432-2EFF-441E-A892-B2C28EA000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8" name="Text Box 1">
          <a:extLst>
            <a:ext uri="{FF2B5EF4-FFF2-40B4-BE49-F238E27FC236}">
              <a16:creationId xmlns:a16="http://schemas.microsoft.com/office/drawing/2014/main" id="{72EA82D6-D70A-4CA1-A690-8B5CFE816D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79" name="Text Box 1">
          <a:extLst>
            <a:ext uri="{FF2B5EF4-FFF2-40B4-BE49-F238E27FC236}">
              <a16:creationId xmlns:a16="http://schemas.microsoft.com/office/drawing/2014/main" id="{5D6A851A-7A5C-4531-8C1A-A75B0D9C21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0" name="Text Box 1">
          <a:extLst>
            <a:ext uri="{FF2B5EF4-FFF2-40B4-BE49-F238E27FC236}">
              <a16:creationId xmlns:a16="http://schemas.microsoft.com/office/drawing/2014/main" id="{E42D79DF-6184-458A-9EEB-AC9D58B88A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1" name="Text Box 1">
          <a:extLst>
            <a:ext uri="{FF2B5EF4-FFF2-40B4-BE49-F238E27FC236}">
              <a16:creationId xmlns:a16="http://schemas.microsoft.com/office/drawing/2014/main" id="{0FC33920-51C3-49DF-97D6-47CAF0303D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2" name="Text Box 1">
          <a:extLst>
            <a:ext uri="{FF2B5EF4-FFF2-40B4-BE49-F238E27FC236}">
              <a16:creationId xmlns:a16="http://schemas.microsoft.com/office/drawing/2014/main" id="{6056E2A4-9AE8-4D61-A93A-DF1432E984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3" name="Text Box 1">
          <a:extLst>
            <a:ext uri="{FF2B5EF4-FFF2-40B4-BE49-F238E27FC236}">
              <a16:creationId xmlns:a16="http://schemas.microsoft.com/office/drawing/2014/main" id="{B5427C44-4ED3-4DB0-9532-B791FE7281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4" name="Text Box 1">
          <a:extLst>
            <a:ext uri="{FF2B5EF4-FFF2-40B4-BE49-F238E27FC236}">
              <a16:creationId xmlns:a16="http://schemas.microsoft.com/office/drawing/2014/main" id="{3C0C0232-8CC4-4741-8805-78B91FBCD1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5" name="Text Box 1">
          <a:extLst>
            <a:ext uri="{FF2B5EF4-FFF2-40B4-BE49-F238E27FC236}">
              <a16:creationId xmlns:a16="http://schemas.microsoft.com/office/drawing/2014/main" id="{3C8B5135-BBDC-4D48-B6C0-5D801A6A7F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6" name="Text Box 1">
          <a:extLst>
            <a:ext uri="{FF2B5EF4-FFF2-40B4-BE49-F238E27FC236}">
              <a16:creationId xmlns:a16="http://schemas.microsoft.com/office/drawing/2014/main" id="{97B2B3CC-EA90-4A1D-ABD3-4E7C78FFCA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7" name="Text Box 1">
          <a:extLst>
            <a:ext uri="{FF2B5EF4-FFF2-40B4-BE49-F238E27FC236}">
              <a16:creationId xmlns:a16="http://schemas.microsoft.com/office/drawing/2014/main" id="{EAF7F90A-2C75-4D0C-A222-C57FFAE721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8" name="Text Box 1">
          <a:extLst>
            <a:ext uri="{FF2B5EF4-FFF2-40B4-BE49-F238E27FC236}">
              <a16:creationId xmlns:a16="http://schemas.microsoft.com/office/drawing/2014/main" id="{869586C5-2E22-418E-8047-F5F05E958A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89" name="Text Box 1">
          <a:extLst>
            <a:ext uri="{FF2B5EF4-FFF2-40B4-BE49-F238E27FC236}">
              <a16:creationId xmlns:a16="http://schemas.microsoft.com/office/drawing/2014/main" id="{2A7F37B9-C119-4592-91CE-34DFCBB464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0" name="Text Box 1">
          <a:extLst>
            <a:ext uri="{FF2B5EF4-FFF2-40B4-BE49-F238E27FC236}">
              <a16:creationId xmlns:a16="http://schemas.microsoft.com/office/drawing/2014/main" id="{D2363DE9-B14C-467D-B00D-F49A796DA9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1" name="Text Box 1">
          <a:extLst>
            <a:ext uri="{FF2B5EF4-FFF2-40B4-BE49-F238E27FC236}">
              <a16:creationId xmlns:a16="http://schemas.microsoft.com/office/drawing/2014/main" id="{AAEAC968-3309-40CB-8196-B1B5DF2DF7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2" name="Text Box 1">
          <a:extLst>
            <a:ext uri="{FF2B5EF4-FFF2-40B4-BE49-F238E27FC236}">
              <a16:creationId xmlns:a16="http://schemas.microsoft.com/office/drawing/2014/main" id="{DB8D4532-2946-4BAC-AF9F-C2BD6D177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3" name="Text Box 1">
          <a:extLst>
            <a:ext uri="{FF2B5EF4-FFF2-40B4-BE49-F238E27FC236}">
              <a16:creationId xmlns:a16="http://schemas.microsoft.com/office/drawing/2014/main" id="{66B4F009-DF56-40C4-BE2F-D399C50302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4" name="Text Box 1">
          <a:extLst>
            <a:ext uri="{FF2B5EF4-FFF2-40B4-BE49-F238E27FC236}">
              <a16:creationId xmlns:a16="http://schemas.microsoft.com/office/drawing/2014/main" id="{685EC1E2-CFA0-45E6-9184-96EF561E31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5" name="Text Box 1">
          <a:extLst>
            <a:ext uri="{FF2B5EF4-FFF2-40B4-BE49-F238E27FC236}">
              <a16:creationId xmlns:a16="http://schemas.microsoft.com/office/drawing/2014/main" id="{911B8DE6-2465-4A42-835C-BB245C7ACD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6" name="Text Box 1">
          <a:extLst>
            <a:ext uri="{FF2B5EF4-FFF2-40B4-BE49-F238E27FC236}">
              <a16:creationId xmlns:a16="http://schemas.microsoft.com/office/drawing/2014/main" id="{46D9DE4F-106D-45E9-8900-FCE6462945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7" name="Text Box 1">
          <a:extLst>
            <a:ext uri="{FF2B5EF4-FFF2-40B4-BE49-F238E27FC236}">
              <a16:creationId xmlns:a16="http://schemas.microsoft.com/office/drawing/2014/main" id="{2F205B9C-8EAC-485C-8B5A-5C41B03BA3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8" name="Text Box 1">
          <a:extLst>
            <a:ext uri="{FF2B5EF4-FFF2-40B4-BE49-F238E27FC236}">
              <a16:creationId xmlns:a16="http://schemas.microsoft.com/office/drawing/2014/main" id="{007DF7A4-CAD4-4D09-99CA-708EE2B9AF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399" name="Text Box 1">
          <a:extLst>
            <a:ext uri="{FF2B5EF4-FFF2-40B4-BE49-F238E27FC236}">
              <a16:creationId xmlns:a16="http://schemas.microsoft.com/office/drawing/2014/main" id="{DFB0AA88-DF51-408B-B903-6CF6F7A858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0" name="Text Box 1">
          <a:extLst>
            <a:ext uri="{FF2B5EF4-FFF2-40B4-BE49-F238E27FC236}">
              <a16:creationId xmlns:a16="http://schemas.microsoft.com/office/drawing/2014/main" id="{6EB911BE-A6E7-42B0-A8FC-E5082A855E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1" name="Text Box 1">
          <a:extLst>
            <a:ext uri="{FF2B5EF4-FFF2-40B4-BE49-F238E27FC236}">
              <a16:creationId xmlns:a16="http://schemas.microsoft.com/office/drawing/2014/main" id="{45BA9AC6-1235-4936-8D0B-480022A85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2" name="Text Box 1">
          <a:extLst>
            <a:ext uri="{FF2B5EF4-FFF2-40B4-BE49-F238E27FC236}">
              <a16:creationId xmlns:a16="http://schemas.microsoft.com/office/drawing/2014/main" id="{E8043487-638D-4512-B209-8527031D1A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3" name="Text Box 1">
          <a:extLst>
            <a:ext uri="{FF2B5EF4-FFF2-40B4-BE49-F238E27FC236}">
              <a16:creationId xmlns:a16="http://schemas.microsoft.com/office/drawing/2014/main" id="{C36CDFD4-6483-4020-92B8-35945DFF6C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4" name="Text Box 1">
          <a:extLst>
            <a:ext uri="{FF2B5EF4-FFF2-40B4-BE49-F238E27FC236}">
              <a16:creationId xmlns:a16="http://schemas.microsoft.com/office/drawing/2014/main" id="{EC7895A8-BC6F-43C5-AC27-76755A7FA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5" name="Text Box 1">
          <a:extLst>
            <a:ext uri="{FF2B5EF4-FFF2-40B4-BE49-F238E27FC236}">
              <a16:creationId xmlns:a16="http://schemas.microsoft.com/office/drawing/2014/main" id="{CFC34652-FFF3-4EAB-B7AC-3727DB6A85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6" name="Text Box 1">
          <a:extLst>
            <a:ext uri="{FF2B5EF4-FFF2-40B4-BE49-F238E27FC236}">
              <a16:creationId xmlns:a16="http://schemas.microsoft.com/office/drawing/2014/main" id="{90CBA8BB-72D1-4677-AD7D-8582A572EF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7" name="Text Box 1">
          <a:extLst>
            <a:ext uri="{FF2B5EF4-FFF2-40B4-BE49-F238E27FC236}">
              <a16:creationId xmlns:a16="http://schemas.microsoft.com/office/drawing/2014/main" id="{FA421F4E-1DFF-4B53-84B4-2EC186E946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8" name="Text Box 1">
          <a:extLst>
            <a:ext uri="{FF2B5EF4-FFF2-40B4-BE49-F238E27FC236}">
              <a16:creationId xmlns:a16="http://schemas.microsoft.com/office/drawing/2014/main" id="{E240BF0E-623B-4D8F-B8F1-CAC62D1550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09" name="Text Box 1">
          <a:extLst>
            <a:ext uri="{FF2B5EF4-FFF2-40B4-BE49-F238E27FC236}">
              <a16:creationId xmlns:a16="http://schemas.microsoft.com/office/drawing/2014/main" id="{1963127D-785B-4B5D-9B54-8719E80A6B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0" name="Text Box 1">
          <a:extLst>
            <a:ext uri="{FF2B5EF4-FFF2-40B4-BE49-F238E27FC236}">
              <a16:creationId xmlns:a16="http://schemas.microsoft.com/office/drawing/2014/main" id="{FF592972-D9B9-476F-A1FD-85700AC590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1" name="Text Box 1">
          <a:extLst>
            <a:ext uri="{FF2B5EF4-FFF2-40B4-BE49-F238E27FC236}">
              <a16:creationId xmlns:a16="http://schemas.microsoft.com/office/drawing/2014/main" id="{E55FDB2E-71D5-409F-BC1D-1682729A6D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2" name="Text Box 1">
          <a:extLst>
            <a:ext uri="{FF2B5EF4-FFF2-40B4-BE49-F238E27FC236}">
              <a16:creationId xmlns:a16="http://schemas.microsoft.com/office/drawing/2014/main" id="{7114C386-07DA-4100-AD5B-53973057D4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3" name="Text Box 1">
          <a:extLst>
            <a:ext uri="{FF2B5EF4-FFF2-40B4-BE49-F238E27FC236}">
              <a16:creationId xmlns:a16="http://schemas.microsoft.com/office/drawing/2014/main" id="{6E43E420-5EA2-429A-9D57-207F78ABBD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4" name="Text Box 1">
          <a:extLst>
            <a:ext uri="{FF2B5EF4-FFF2-40B4-BE49-F238E27FC236}">
              <a16:creationId xmlns:a16="http://schemas.microsoft.com/office/drawing/2014/main" id="{B6AE10AE-0680-4A4F-9470-30AA0CD4F0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5" name="Text Box 1">
          <a:extLst>
            <a:ext uri="{FF2B5EF4-FFF2-40B4-BE49-F238E27FC236}">
              <a16:creationId xmlns:a16="http://schemas.microsoft.com/office/drawing/2014/main" id="{220B9203-E522-45C2-86C2-29BAFA51E2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6" name="Text Box 1">
          <a:extLst>
            <a:ext uri="{FF2B5EF4-FFF2-40B4-BE49-F238E27FC236}">
              <a16:creationId xmlns:a16="http://schemas.microsoft.com/office/drawing/2014/main" id="{BC7EF820-F31A-467C-85E8-2ECEBA80E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7" name="Text Box 1">
          <a:extLst>
            <a:ext uri="{FF2B5EF4-FFF2-40B4-BE49-F238E27FC236}">
              <a16:creationId xmlns:a16="http://schemas.microsoft.com/office/drawing/2014/main" id="{8A787BD6-3E84-4A5A-B444-B70BA9F214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8" name="Text Box 1">
          <a:extLst>
            <a:ext uri="{FF2B5EF4-FFF2-40B4-BE49-F238E27FC236}">
              <a16:creationId xmlns:a16="http://schemas.microsoft.com/office/drawing/2014/main" id="{ECFA1E78-6A22-4A01-9CDF-C604EB14FD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19" name="Text Box 1">
          <a:extLst>
            <a:ext uri="{FF2B5EF4-FFF2-40B4-BE49-F238E27FC236}">
              <a16:creationId xmlns:a16="http://schemas.microsoft.com/office/drawing/2014/main" id="{9F27A6A2-2EA2-40B6-91CA-7F078A3E37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0" name="Text Box 1">
          <a:extLst>
            <a:ext uri="{FF2B5EF4-FFF2-40B4-BE49-F238E27FC236}">
              <a16:creationId xmlns:a16="http://schemas.microsoft.com/office/drawing/2014/main" id="{D64C3088-6321-4642-BBA0-B93D48CE17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1" name="Text Box 1">
          <a:extLst>
            <a:ext uri="{FF2B5EF4-FFF2-40B4-BE49-F238E27FC236}">
              <a16:creationId xmlns:a16="http://schemas.microsoft.com/office/drawing/2014/main" id="{4D696E6C-E1DC-42F3-A8EE-321BE1C59C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2" name="Text Box 1">
          <a:extLst>
            <a:ext uri="{FF2B5EF4-FFF2-40B4-BE49-F238E27FC236}">
              <a16:creationId xmlns:a16="http://schemas.microsoft.com/office/drawing/2014/main" id="{A90CD366-EFF0-4B79-834D-A2368E522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3" name="Text Box 1">
          <a:extLst>
            <a:ext uri="{FF2B5EF4-FFF2-40B4-BE49-F238E27FC236}">
              <a16:creationId xmlns:a16="http://schemas.microsoft.com/office/drawing/2014/main" id="{A3C5119A-C101-4BFF-AAB4-5B60CC655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4" name="Text Box 1">
          <a:extLst>
            <a:ext uri="{FF2B5EF4-FFF2-40B4-BE49-F238E27FC236}">
              <a16:creationId xmlns:a16="http://schemas.microsoft.com/office/drawing/2014/main" id="{0743D277-8812-46B4-8F7E-5AB5E03D1E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5" name="Text Box 1">
          <a:extLst>
            <a:ext uri="{FF2B5EF4-FFF2-40B4-BE49-F238E27FC236}">
              <a16:creationId xmlns:a16="http://schemas.microsoft.com/office/drawing/2014/main" id="{02A70F87-37E2-41F5-B3E3-F486F3FF8D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6" name="Text Box 1">
          <a:extLst>
            <a:ext uri="{FF2B5EF4-FFF2-40B4-BE49-F238E27FC236}">
              <a16:creationId xmlns:a16="http://schemas.microsoft.com/office/drawing/2014/main" id="{77177C88-5D9F-4F06-8B8D-4C227C68ED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7" name="Text Box 1">
          <a:extLst>
            <a:ext uri="{FF2B5EF4-FFF2-40B4-BE49-F238E27FC236}">
              <a16:creationId xmlns:a16="http://schemas.microsoft.com/office/drawing/2014/main" id="{AD0801EC-797B-48E8-BD89-250127E29A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8" name="Text Box 1">
          <a:extLst>
            <a:ext uri="{FF2B5EF4-FFF2-40B4-BE49-F238E27FC236}">
              <a16:creationId xmlns:a16="http://schemas.microsoft.com/office/drawing/2014/main" id="{62A2EFBA-C6AF-462E-A860-E51786DA8A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29" name="Text Box 1">
          <a:extLst>
            <a:ext uri="{FF2B5EF4-FFF2-40B4-BE49-F238E27FC236}">
              <a16:creationId xmlns:a16="http://schemas.microsoft.com/office/drawing/2014/main" id="{349839B1-CB6E-4DFC-B75B-13BDA06F72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0" name="Text Box 1">
          <a:extLst>
            <a:ext uri="{FF2B5EF4-FFF2-40B4-BE49-F238E27FC236}">
              <a16:creationId xmlns:a16="http://schemas.microsoft.com/office/drawing/2014/main" id="{61729694-0B2F-49B7-B028-DC0EA41C87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1" name="Text Box 1">
          <a:extLst>
            <a:ext uri="{FF2B5EF4-FFF2-40B4-BE49-F238E27FC236}">
              <a16:creationId xmlns:a16="http://schemas.microsoft.com/office/drawing/2014/main" id="{7D9238D9-7421-4AE5-BE98-30B645A2B1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2" name="Text Box 1">
          <a:extLst>
            <a:ext uri="{FF2B5EF4-FFF2-40B4-BE49-F238E27FC236}">
              <a16:creationId xmlns:a16="http://schemas.microsoft.com/office/drawing/2014/main" id="{E2BAFFC1-38BC-4EB5-9CF5-E89DAFF399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3" name="Text Box 1">
          <a:extLst>
            <a:ext uri="{FF2B5EF4-FFF2-40B4-BE49-F238E27FC236}">
              <a16:creationId xmlns:a16="http://schemas.microsoft.com/office/drawing/2014/main" id="{8F5E1703-E15C-4396-9E18-56CA882574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4" name="Text Box 1">
          <a:extLst>
            <a:ext uri="{FF2B5EF4-FFF2-40B4-BE49-F238E27FC236}">
              <a16:creationId xmlns:a16="http://schemas.microsoft.com/office/drawing/2014/main" id="{A79C7EFD-90DF-4C7E-BF06-6819EAF1B8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5" name="Text Box 1">
          <a:extLst>
            <a:ext uri="{FF2B5EF4-FFF2-40B4-BE49-F238E27FC236}">
              <a16:creationId xmlns:a16="http://schemas.microsoft.com/office/drawing/2014/main" id="{415F0515-F9FE-4F3C-B993-6F75C54F20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6" name="Text Box 1">
          <a:extLst>
            <a:ext uri="{FF2B5EF4-FFF2-40B4-BE49-F238E27FC236}">
              <a16:creationId xmlns:a16="http://schemas.microsoft.com/office/drawing/2014/main" id="{ED86613D-7326-4B0D-AC5B-9B55E4E7ED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7" name="Text Box 1">
          <a:extLst>
            <a:ext uri="{FF2B5EF4-FFF2-40B4-BE49-F238E27FC236}">
              <a16:creationId xmlns:a16="http://schemas.microsoft.com/office/drawing/2014/main" id="{F559C4E4-988A-4987-8E70-71FA08DE8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8" name="Text Box 1">
          <a:extLst>
            <a:ext uri="{FF2B5EF4-FFF2-40B4-BE49-F238E27FC236}">
              <a16:creationId xmlns:a16="http://schemas.microsoft.com/office/drawing/2014/main" id="{A25FE158-1069-4A23-B375-136702BE67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39" name="Text Box 1">
          <a:extLst>
            <a:ext uri="{FF2B5EF4-FFF2-40B4-BE49-F238E27FC236}">
              <a16:creationId xmlns:a16="http://schemas.microsoft.com/office/drawing/2014/main" id="{464E2011-31BF-4BB2-BBD7-B322F7FFA3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0" name="Text Box 1">
          <a:extLst>
            <a:ext uri="{FF2B5EF4-FFF2-40B4-BE49-F238E27FC236}">
              <a16:creationId xmlns:a16="http://schemas.microsoft.com/office/drawing/2014/main" id="{205A93CE-214B-4263-8E40-36B2A77661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1" name="Text Box 1">
          <a:extLst>
            <a:ext uri="{FF2B5EF4-FFF2-40B4-BE49-F238E27FC236}">
              <a16:creationId xmlns:a16="http://schemas.microsoft.com/office/drawing/2014/main" id="{1F22B27E-AADF-4B8C-B681-23486A8CC0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2" name="Text Box 1">
          <a:extLst>
            <a:ext uri="{FF2B5EF4-FFF2-40B4-BE49-F238E27FC236}">
              <a16:creationId xmlns:a16="http://schemas.microsoft.com/office/drawing/2014/main" id="{A2A08617-0C1B-4C05-B267-A144071751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3" name="Text Box 1">
          <a:extLst>
            <a:ext uri="{FF2B5EF4-FFF2-40B4-BE49-F238E27FC236}">
              <a16:creationId xmlns:a16="http://schemas.microsoft.com/office/drawing/2014/main" id="{38755FC5-FFC5-4B38-A47B-84D8AB130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4" name="Text Box 1">
          <a:extLst>
            <a:ext uri="{FF2B5EF4-FFF2-40B4-BE49-F238E27FC236}">
              <a16:creationId xmlns:a16="http://schemas.microsoft.com/office/drawing/2014/main" id="{D427D125-12D4-4FBD-9C91-8832ACD877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5" name="Text Box 1">
          <a:extLst>
            <a:ext uri="{FF2B5EF4-FFF2-40B4-BE49-F238E27FC236}">
              <a16:creationId xmlns:a16="http://schemas.microsoft.com/office/drawing/2014/main" id="{9AFDD70A-043C-4BF7-8706-F7D9894A10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6" name="Text Box 1">
          <a:extLst>
            <a:ext uri="{FF2B5EF4-FFF2-40B4-BE49-F238E27FC236}">
              <a16:creationId xmlns:a16="http://schemas.microsoft.com/office/drawing/2014/main" id="{22F32FD6-356F-45EB-8CC6-419B84B579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7" name="Text Box 1">
          <a:extLst>
            <a:ext uri="{FF2B5EF4-FFF2-40B4-BE49-F238E27FC236}">
              <a16:creationId xmlns:a16="http://schemas.microsoft.com/office/drawing/2014/main" id="{6B4E3DFF-7E03-41C7-92AE-1829B4D61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8" name="Text Box 1">
          <a:extLst>
            <a:ext uri="{FF2B5EF4-FFF2-40B4-BE49-F238E27FC236}">
              <a16:creationId xmlns:a16="http://schemas.microsoft.com/office/drawing/2014/main" id="{BA61EE88-44B8-4779-831C-8E957B1B69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49" name="Text Box 1">
          <a:extLst>
            <a:ext uri="{FF2B5EF4-FFF2-40B4-BE49-F238E27FC236}">
              <a16:creationId xmlns:a16="http://schemas.microsoft.com/office/drawing/2014/main" id="{E64D64A2-95EB-4D70-A0D8-C9E4DA8F17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0" name="Text Box 1">
          <a:extLst>
            <a:ext uri="{FF2B5EF4-FFF2-40B4-BE49-F238E27FC236}">
              <a16:creationId xmlns:a16="http://schemas.microsoft.com/office/drawing/2014/main" id="{8FFC7E61-933F-4615-8B2C-626AAD8F66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1" name="Text Box 1">
          <a:extLst>
            <a:ext uri="{FF2B5EF4-FFF2-40B4-BE49-F238E27FC236}">
              <a16:creationId xmlns:a16="http://schemas.microsoft.com/office/drawing/2014/main" id="{0AC57546-B1F3-414C-B0A6-9EBF18BD91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2" name="Text Box 1">
          <a:extLst>
            <a:ext uri="{FF2B5EF4-FFF2-40B4-BE49-F238E27FC236}">
              <a16:creationId xmlns:a16="http://schemas.microsoft.com/office/drawing/2014/main" id="{DF802A9A-71B3-4331-970B-69CAED9048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3" name="Text Box 1">
          <a:extLst>
            <a:ext uri="{FF2B5EF4-FFF2-40B4-BE49-F238E27FC236}">
              <a16:creationId xmlns:a16="http://schemas.microsoft.com/office/drawing/2014/main" id="{2D93BF08-999F-4F73-B2D8-D01DB76359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4" name="Text Box 1">
          <a:extLst>
            <a:ext uri="{FF2B5EF4-FFF2-40B4-BE49-F238E27FC236}">
              <a16:creationId xmlns:a16="http://schemas.microsoft.com/office/drawing/2014/main" id="{6EED3979-793A-40BD-A0BC-7DA018A0D0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5" name="Text Box 1">
          <a:extLst>
            <a:ext uri="{FF2B5EF4-FFF2-40B4-BE49-F238E27FC236}">
              <a16:creationId xmlns:a16="http://schemas.microsoft.com/office/drawing/2014/main" id="{F9B3C309-7346-4938-A12F-EEAF7BFC49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6" name="Text Box 1">
          <a:extLst>
            <a:ext uri="{FF2B5EF4-FFF2-40B4-BE49-F238E27FC236}">
              <a16:creationId xmlns:a16="http://schemas.microsoft.com/office/drawing/2014/main" id="{4A45D6D3-E37C-4B56-A743-AEA3DAC578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7" name="Text Box 1">
          <a:extLst>
            <a:ext uri="{FF2B5EF4-FFF2-40B4-BE49-F238E27FC236}">
              <a16:creationId xmlns:a16="http://schemas.microsoft.com/office/drawing/2014/main" id="{0D677F19-0C00-43F0-9147-61152333B6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8" name="Text Box 1">
          <a:extLst>
            <a:ext uri="{FF2B5EF4-FFF2-40B4-BE49-F238E27FC236}">
              <a16:creationId xmlns:a16="http://schemas.microsoft.com/office/drawing/2014/main" id="{FBF824C4-83F5-4563-BD74-043AAA1FD1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59" name="Text Box 1">
          <a:extLst>
            <a:ext uri="{FF2B5EF4-FFF2-40B4-BE49-F238E27FC236}">
              <a16:creationId xmlns:a16="http://schemas.microsoft.com/office/drawing/2014/main" id="{34493582-9280-4CD9-BC1F-D0EE6DD62A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0" name="Text Box 1">
          <a:extLst>
            <a:ext uri="{FF2B5EF4-FFF2-40B4-BE49-F238E27FC236}">
              <a16:creationId xmlns:a16="http://schemas.microsoft.com/office/drawing/2014/main" id="{238B7CF5-A0FB-4E0D-9362-DD5D7D66DB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1" name="Text Box 1">
          <a:extLst>
            <a:ext uri="{FF2B5EF4-FFF2-40B4-BE49-F238E27FC236}">
              <a16:creationId xmlns:a16="http://schemas.microsoft.com/office/drawing/2014/main" id="{7B86CC46-0C13-4AD1-B864-535EA1F7D1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2" name="Text Box 1">
          <a:extLst>
            <a:ext uri="{FF2B5EF4-FFF2-40B4-BE49-F238E27FC236}">
              <a16:creationId xmlns:a16="http://schemas.microsoft.com/office/drawing/2014/main" id="{DD84C811-084E-4E11-9991-07701FE431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3" name="Text Box 1">
          <a:extLst>
            <a:ext uri="{FF2B5EF4-FFF2-40B4-BE49-F238E27FC236}">
              <a16:creationId xmlns:a16="http://schemas.microsoft.com/office/drawing/2014/main" id="{9A0CA356-7395-4859-B9FE-16D81A7AFB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4" name="Text Box 1">
          <a:extLst>
            <a:ext uri="{FF2B5EF4-FFF2-40B4-BE49-F238E27FC236}">
              <a16:creationId xmlns:a16="http://schemas.microsoft.com/office/drawing/2014/main" id="{33CA2D24-0EC8-4A54-AB57-8B1FE2683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5" name="Text Box 1">
          <a:extLst>
            <a:ext uri="{FF2B5EF4-FFF2-40B4-BE49-F238E27FC236}">
              <a16:creationId xmlns:a16="http://schemas.microsoft.com/office/drawing/2014/main" id="{3D1D7261-D46A-445B-B2B3-548CFF66CA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6" name="Text Box 1">
          <a:extLst>
            <a:ext uri="{FF2B5EF4-FFF2-40B4-BE49-F238E27FC236}">
              <a16:creationId xmlns:a16="http://schemas.microsoft.com/office/drawing/2014/main" id="{75A39364-6DDB-453C-B0CD-425CE64FC0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7" name="Text Box 1">
          <a:extLst>
            <a:ext uri="{FF2B5EF4-FFF2-40B4-BE49-F238E27FC236}">
              <a16:creationId xmlns:a16="http://schemas.microsoft.com/office/drawing/2014/main" id="{F78D83BD-5B08-482A-849A-2D9D97A42E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8" name="Text Box 1">
          <a:extLst>
            <a:ext uri="{FF2B5EF4-FFF2-40B4-BE49-F238E27FC236}">
              <a16:creationId xmlns:a16="http://schemas.microsoft.com/office/drawing/2014/main" id="{6E5DF572-86C6-4E1F-823A-CD918DE760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69" name="Text Box 1">
          <a:extLst>
            <a:ext uri="{FF2B5EF4-FFF2-40B4-BE49-F238E27FC236}">
              <a16:creationId xmlns:a16="http://schemas.microsoft.com/office/drawing/2014/main" id="{BA3D8E39-04E0-460C-9EF9-AFF0D425C8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0" name="Text Box 1">
          <a:extLst>
            <a:ext uri="{FF2B5EF4-FFF2-40B4-BE49-F238E27FC236}">
              <a16:creationId xmlns:a16="http://schemas.microsoft.com/office/drawing/2014/main" id="{22A4D4A9-E191-4BF1-B645-4FA59B8139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1" name="Text Box 1">
          <a:extLst>
            <a:ext uri="{FF2B5EF4-FFF2-40B4-BE49-F238E27FC236}">
              <a16:creationId xmlns:a16="http://schemas.microsoft.com/office/drawing/2014/main" id="{17FEBCB6-764B-46A2-BE53-D71539C52B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2" name="Text Box 1">
          <a:extLst>
            <a:ext uri="{FF2B5EF4-FFF2-40B4-BE49-F238E27FC236}">
              <a16:creationId xmlns:a16="http://schemas.microsoft.com/office/drawing/2014/main" id="{F6FC08F2-BFCD-4357-AABF-907776BB7F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3" name="Text Box 1">
          <a:extLst>
            <a:ext uri="{FF2B5EF4-FFF2-40B4-BE49-F238E27FC236}">
              <a16:creationId xmlns:a16="http://schemas.microsoft.com/office/drawing/2014/main" id="{0627B85C-1CBE-4F93-9DE9-2864CEA1D6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4" name="Text Box 1">
          <a:extLst>
            <a:ext uri="{FF2B5EF4-FFF2-40B4-BE49-F238E27FC236}">
              <a16:creationId xmlns:a16="http://schemas.microsoft.com/office/drawing/2014/main" id="{D5A15205-E576-4102-9468-B909610AF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5" name="Text Box 1">
          <a:extLst>
            <a:ext uri="{FF2B5EF4-FFF2-40B4-BE49-F238E27FC236}">
              <a16:creationId xmlns:a16="http://schemas.microsoft.com/office/drawing/2014/main" id="{581D9C44-EB89-4021-9EF7-9C3C8708E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6" name="Text Box 1">
          <a:extLst>
            <a:ext uri="{FF2B5EF4-FFF2-40B4-BE49-F238E27FC236}">
              <a16:creationId xmlns:a16="http://schemas.microsoft.com/office/drawing/2014/main" id="{0C655090-253F-41FC-B712-740BC1534E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7" name="Text Box 1">
          <a:extLst>
            <a:ext uri="{FF2B5EF4-FFF2-40B4-BE49-F238E27FC236}">
              <a16:creationId xmlns:a16="http://schemas.microsoft.com/office/drawing/2014/main" id="{9973E870-1539-4BF1-82E6-87CB48E4D8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8" name="Text Box 1">
          <a:extLst>
            <a:ext uri="{FF2B5EF4-FFF2-40B4-BE49-F238E27FC236}">
              <a16:creationId xmlns:a16="http://schemas.microsoft.com/office/drawing/2014/main" id="{A0387D67-7014-400F-A601-78809755F0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79" name="Text Box 1">
          <a:extLst>
            <a:ext uri="{FF2B5EF4-FFF2-40B4-BE49-F238E27FC236}">
              <a16:creationId xmlns:a16="http://schemas.microsoft.com/office/drawing/2014/main" id="{4C0BE6F9-A28C-490E-8DC2-8B283E28C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0" name="Text Box 1">
          <a:extLst>
            <a:ext uri="{FF2B5EF4-FFF2-40B4-BE49-F238E27FC236}">
              <a16:creationId xmlns:a16="http://schemas.microsoft.com/office/drawing/2014/main" id="{D014019F-6669-4320-9AAA-5807A106F1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1" name="Text Box 1">
          <a:extLst>
            <a:ext uri="{FF2B5EF4-FFF2-40B4-BE49-F238E27FC236}">
              <a16:creationId xmlns:a16="http://schemas.microsoft.com/office/drawing/2014/main" id="{E42A1EDB-B478-4861-BC14-1755C289F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2" name="Text Box 1">
          <a:extLst>
            <a:ext uri="{FF2B5EF4-FFF2-40B4-BE49-F238E27FC236}">
              <a16:creationId xmlns:a16="http://schemas.microsoft.com/office/drawing/2014/main" id="{9C529F10-6E76-4B96-8A82-47F2F5F56B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3" name="Text Box 1">
          <a:extLst>
            <a:ext uri="{FF2B5EF4-FFF2-40B4-BE49-F238E27FC236}">
              <a16:creationId xmlns:a16="http://schemas.microsoft.com/office/drawing/2014/main" id="{1F842168-F370-4569-B6B4-FF553B24B3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4" name="Text Box 1">
          <a:extLst>
            <a:ext uri="{FF2B5EF4-FFF2-40B4-BE49-F238E27FC236}">
              <a16:creationId xmlns:a16="http://schemas.microsoft.com/office/drawing/2014/main" id="{A580BEA5-94AE-418B-B8E8-8827584093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5" name="Text Box 1">
          <a:extLst>
            <a:ext uri="{FF2B5EF4-FFF2-40B4-BE49-F238E27FC236}">
              <a16:creationId xmlns:a16="http://schemas.microsoft.com/office/drawing/2014/main" id="{3DF2CD3E-1D61-4888-8E1C-8A9FB15837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6" name="Text Box 1">
          <a:extLst>
            <a:ext uri="{FF2B5EF4-FFF2-40B4-BE49-F238E27FC236}">
              <a16:creationId xmlns:a16="http://schemas.microsoft.com/office/drawing/2014/main" id="{F52314CA-851A-4BF6-8D78-2B858B9C36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7" name="Text Box 1">
          <a:extLst>
            <a:ext uri="{FF2B5EF4-FFF2-40B4-BE49-F238E27FC236}">
              <a16:creationId xmlns:a16="http://schemas.microsoft.com/office/drawing/2014/main" id="{E4F84967-0C03-4032-ACDF-3AC33851B8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8" name="Text Box 1">
          <a:extLst>
            <a:ext uri="{FF2B5EF4-FFF2-40B4-BE49-F238E27FC236}">
              <a16:creationId xmlns:a16="http://schemas.microsoft.com/office/drawing/2014/main" id="{CFF327D7-CE46-48F0-8768-3C984EB80B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89" name="Text Box 1">
          <a:extLst>
            <a:ext uri="{FF2B5EF4-FFF2-40B4-BE49-F238E27FC236}">
              <a16:creationId xmlns:a16="http://schemas.microsoft.com/office/drawing/2014/main" id="{A4F6C34C-2FF2-43F4-A0A9-236A90852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0" name="Text Box 1">
          <a:extLst>
            <a:ext uri="{FF2B5EF4-FFF2-40B4-BE49-F238E27FC236}">
              <a16:creationId xmlns:a16="http://schemas.microsoft.com/office/drawing/2014/main" id="{32C40E8D-7303-44D1-A44D-10DC321807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1" name="Text Box 1">
          <a:extLst>
            <a:ext uri="{FF2B5EF4-FFF2-40B4-BE49-F238E27FC236}">
              <a16:creationId xmlns:a16="http://schemas.microsoft.com/office/drawing/2014/main" id="{ED157009-6FD4-4B3C-8005-707677ADBC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2" name="Text Box 1">
          <a:extLst>
            <a:ext uri="{FF2B5EF4-FFF2-40B4-BE49-F238E27FC236}">
              <a16:creationId xmlns:a16="http://schemas.microsoft.com/office/drawing/2014/main" id="{F6E0F4E7-A54D-4548-B5B5-58558E60F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3" name="Text Box 1">
          <a:extLst>
            <a:ext uri="{FF2B5EF4-FFF2-40B4-BE49-F238E27FC236}">
              <a16:creationId xmlns:a16="http://schemas.microsoft.com/office/drawing/2014/main" id="{00EBBEB1-4CA9-4B5B-85B5-171098F55D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4" name="Text Box 1">
          <a:extLst>
            <a:ext uri="{FF2B5EF4-FFF2-40B4-BE49-F238E27FC236}">
              <a16:creationId xmlns:a16="http://schemas.microsoft.com/office/drawing/2014/main" id="{F8F05F67-F9A2-48F7-9811-AC23A9E0E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5" name="Text Box 1">
          <a:extLst>
            <a:ext uri="{FF2B5EF4-FFF2-40B4-BE49-F238E27FC236}">
              <a16:creationId xmlns:a16="http://schemas.microsoft.com/office/drawing/2014/main" id="{9B94A6E0-68DF-4CB6-B86D-226FEA229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6" name="Text Box 1">
          <a:extLst>
            <a:ext uri="{FF2B5EF4-FFF2-40B4-BE49-F238E27FC236}">
              <a16:creationId xmlns:a16="http://schemas.microsoft.com/office/drawing/2014/main" id="{197A722A-28C3-4E9D-9BAF-B505C8F7E0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7" name="Text Box 1">
          <a:extLst>
            <a:ext uri="{FF2B5EF4-FFF2-40B4-BE49-F238E27FC236}">
              <a16:creationId xmlns:a16="http://schemas.microsoft.com/office/drawing/2014/main" id="{AB7D446A-6B81-4A34-8C8E-3E99AF4538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8" name="Text Box 1">
          <a:extLst>
            <a:ext uri="{FF2B5EF4-FFF2-40B4-BE49-F238E27FC236}">
              <a16:creationId xmlns:a16="http://schemas.microsoft.com/office/drawing/2014/main" id="{CFDC7DD8-A1C6-4427-AC03-96896F2F70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499" name="Text Box 1">
          <a:extLst>
            <a:ext uri="{FF2B5EF4-FFF2-40B4-BE49-F238E27FC236}">
              <a16:creationId xmlns:a16="http://schemas.microsoft.com/office/drawing/2014/main" id="{3B69C382-CADF-47A4-AFE7-5A367490D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0" name="Text Box 1">
          <a:extLst>
            <a:ext uri="{FF2B5EF4-FFF2-40B4-BE49-F238E27FC236}">
              <a16:creationId xmlns:a16="http://schemas.microsoft.com/office/drawing/2014/main" id="{6AAF15BD-FECF-4683-92C9-13A618171E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1" name="Text Box 1">
          <a:extLst>
            <a:ext uri="{FF2B5EF4-FFF2-40B4-BE49-F238E27FC236}">
              <a16:creationId xmlns:a16="http://schemas.microsoft.com/office/drawing/2014/main" id="{891172B4-29BD-4855-8574-84A7A442B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2" name="Text Box 1">
          <a:extLst>
            <a:ext uri="{FF2B5EF4-FFF2-40B4-BE49-F238E27FC236}">
              <a16:creationId xmlns:a16="http://schemas.microsoft.com/office/drawing/2014/main" id="{2BC5DF51-5084-4B3B-A6D9-B2F537ECF4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3" name="Text Box 1">
          <a:extLst>
            <a:ext uri="{FF2B5EF4-FFF2-40B4-BE49-F238E27FC236}">
              <a16:creationId xmlns:a16="http://schemas.microsoft.com/office/drawing/2014/main" id="{36AC0318-86B9-465B-860F-1D3085CC7F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4" name="Text Box 1">
          <a:extLst>
            <a:ext uri="{FF2B5EF4-FFF2-40B4-BE49-F238E27FC236}">
              <a16:creationId xmlns:a16="http://schemas.microsoft.com/office/drawing/2014/main" id="{613BBDD4-48EC-49B1-A977-7B3A29DA1A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5" name="Text Box 1">
          <a:extLst>
            <a:ext uri="{FF2B5EF4-FFF2-40B4-BE49-F238E27FC236}">
              <a16:creationId xmlns:a16="http://schemas.microsoft.com/office/drawing/2014/main" id="{B052DBD8-B14E-44EE-9F63-FB8EBECECE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6" name="Text Box 1">
          <a:extLst>
            <a:ext uri="{FF2B5EF4-FFF2-40B4-BE49-F238E27FC236}">
              <a16:creationId xmlns:a16="http://schemas.microsoft.com/office/drawing/2014/main" id="{A9A26F00-702E-42DE-93BC-2F1350BC9D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7" name="Text Box 1">
          <a:extLst>
            <a:ext uri="{FF2B5EF4-FFF2-40B4-BE49-F238E27FC236}">
              <a16:creationId xmlns:a16="http://schemas.microsoft.com/office/drawing/2014/main" id="{26224764-D6AB-48A1-BB6B-441C854B5D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8" name="Text Box 1">
          <a:extLst>
            <a:ext uri="{FF2B5EF4-FFF2-40B4-BE49-F238E27FC236}">
              <a16:creationId xmlns:a16="http://schemas.microsoft.com/office/drawing/2014/main" id="{20FCC0C8-9219-4597-A1CB-5F0DC1477D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09" name="Text Box 1">
          <a:extLst>
            <a:ext uri="{FF2B5EF4-FFF2-40B4-BE49-F238E27FC236}">
              <a16:creationId xmlns:a16="http://schemas.microsoft.com/office/drawing/2014/main" id="{AA0D3470-FE3F-4F32-A298-CF8D559256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0" name="Text Box 1">
          <a:extLst>
            <a:ext uri="{FF2B5EF4-FFF2-40B4-BE49-F238E27FC236}">
              <a16:creationId xmlns:a16="http://schemas.microsoft.com/office/drawing/2014/main" id="{41D36BFD-5207-4746-A326-715FE7CEA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1" name="Text Box 1">
          <a:extLst>
            <a:ext uri="{FF2B5EF4-FFF2-40B4-BE49-F238E27FC236}">
              <a16:creationId xmlns:a16="http://schemas.microsoft.com/office/drawing/2014/main" id="{FBDA8620-7E4C-4A81-846A-254AD84877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2" name="Text Box 1">
          <a:extLst>
            <a:ext uri="{FF2B5EF4-FFF2-40B4-BE49-F238E27FC236}">
              <a16:creationId xmlns:a16="http://schemas.microsoft.com/office/drawing/2014/main" id="{8FF398A8-FCAC-4324-A29F-9157E85C15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3" name="Text Box 1">
          <a:extLst>
            <a:ext uri="{FF2B5EF4-FFF2-40B4-BE49-F238E27FC236}">
              <a16:creationId xmlns:a16="http://schemas.microsoft.com/office/drawing/2014/main" id="{7E29A45C-3041-465F-89AD-27BF60D1A8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4" name="Text Box 1">
          <a:extLst>
            <a:ext uri="{FF2B5EF4-FFF2-40B4-BE49-F238E27FC236}">
              <a16:creationId xmlns:a16="http://schemas.microsoft.com/office/drawing/2014/main" id="{0E246AD5-8D61-45A4-A8E1-A52E09A16D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5" name="Text Box 1">
          <a:extLst>
            <a:ext uri="{FF2B5EF4-FFF2-40B4-BE49-F238E27FC236}">
              <a16:creationId xmlns:a16="http://schemas.microsoft.com/office/drawing/2014/main" id="{21771FFD-26D0-4B03-850B-1FD333D25A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6" name="Text Box 1">
          <a:extLst>
            <a:ext uri="{FF2B5EF4-FFF2-40B4-BE49-F238E27FC236}">
              <a16:creationId xmlns:a16="http://schemas.microsoft.com/office/drawing/2014/main" id="{0504873B-511F-4379-9170-B09D303E71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7" name="Text Box 1">
          <a:extLst>
            <a:ext uri="{FF2B5EF4-FFF2-40B4-BE49-F238E27FC236}">
              <a16:creationId xmlns:a16="http://schemas.microsoft.com/office/drawing/2014/main" id="{87325AC7-59FD-4345-85D2-28A15F6493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8" name="Text Box 1">
          <a:extLst>
            <a:ext uri="{FF2B5EF4-FFF2-40B4-BE49-F238E27FC236}">
              <a16:creationId xmlns:a16="http://schemas.microsoft.com/office/drawing/2014/main" id="{5E93937A-33A6-4B68-BB22-06A4581C24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19" name="Text Box 1">
          <a:extLst>
            <a:ext uri="{FF2B5EF4-FFF2-40B4-BE49-F238E27FC236}">
              <a16:creationId xmlns:a16="http://schemas.microsoft.com/office/drawing/2014/main" id="{BDBF1E0A-F36B-438A-84EB-329A0CB5F8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0" name="Text Box 1">
          <a:extLst>
            <a:ext uri="{FF2B5EF4-FFF2-40B4-BE49-F238E27FC236}">
              <a16:creationId xmlns:a16="http://schemas.microsoft.com/office/drawing/2014/main" id="{E2E5A68D-A54D-4C00-856D-C5FD09171F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1" name="Text Box 1">
          <a:extLst>
            <a:ext uri="{FF2B5EF4-FFF2-40B4-BE49-F238E27FC236}">
              <a16:creationId xmlns:a16="http://schemas.microsoft.com/office/drawing/2014/main" id="{635A7149-04B0-4826-9A2A-E3E36DEE8F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2" name="Text Box 1">
          <a:extLst>
            <a:ext uri="{FF2B5EF4-FFF2-40B4-BE49-F238E27FC236}">
              <a16:creationId xmlns:a16="http://schemas.microsoft.com/office/drawing/2014/main" id="{BA886E02-EF07-4FE2-AFE0-0BE9373987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3" name="Text Box 1">
          <a:extLst>
            <a:ext uri="{FF2B5EF4-FFF2-40B4-BE49-F238E27FC236}">
              <a16:creationId xmlns:a16="http://schemas.microsoft.com/office/drawing/2014/main" id="{AA59DD2D-594E-4E99-BF35-05C7C35F5E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4" name="Text Box 1">
          <a:extLst>
            <a:ext uri="{FF2B5EF4-FFF2-40B4-BE49-F238E27FC236}">
              <a16:creationId xmlns:a16="http://schemas.microsoft.com/office/drawing/2014/main" id="{FC7F5250-878E-414E-A9F6-B5159BBCA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5" name="Text Box 1">
          <a:extLst>
            <a:ext uri="{FF2B5EF4-FFF2-40B4-BE49-F238E27FC236}">
              <a16:creationId xmlns:a16="http://schemas.microsoft.com/office/drawing/2014/main" id="{D2F3CA21-90F0-4C01-AAB1-990E0F796F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6" name="Text Box 1">
          <a:extLst>
            <a:ext uri="{FF2B5EF4-FFF2-40B4-BE49-F238E27FC236}">
              <a16:creationId xmlns:a16="http://schemas.microsoft.com/office/drawing/2014/main" id="{13C9790F-CE1D-4AE3-9CD3-A5843612BA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7" name="Text Box 1">
          <a:extLst>
            <a:ext uri="{FF2B5EF4-FFF2-40B4-BE49-F238E27FC236}">
              <a16:creationId xmlns:a16="http://schemas.microsoft.com/office/drawing/2014/main" id="{04B0E1B5-0C08-4250-828F-C121E852CC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8" name="Text Box 1">
          <a:extLst>
            <a:ext uri="{FF2B5EF4-FFF2-40B4-BE49-F238E27FC236}">
              <a16:creationId xmlns:a16="http://schemas.microsoft.com/office/drawing/2014/main" id="{7CA96AE2-ADB7-48C2-8E1F-74D2B22F06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29" name="Text Box 1">
          <a:extLst>
            <a:ext uri="{FF2B5EF4-FFF2-40B4-BE49-F238E27FC236}">
              <a16:creationId xmlns:a16="http://schemas.microsoft.com/office/drawing/2014/main" id="{407D68CC-923C-4393-8C9A-00D5298812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0" name="Text Box 1">
          <a:extLst>
            <a:ext uri="{FF2B5EF4-FFF2-40B4-BE49-F238E27FC236}">
              <a16:creationId xmlns:a16="http://schemas.microsoft.com/office/drawing/2014/main" id="{7CC70B72-478E-40CA-907B-E22F34D41B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1" name="Text Box 1">
          <a:extLst>
            <a:ext uri="{FF2B5EF4-FFF2-40B4-BE49-F238E27FC236}">
              <a16:creationId xmlns:a16="http://schemas.microsoft.com/office/drawing/2014/main" id="{3E5E6C53-F08F-4782-8C2B-9344ED4A82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2" name="Text Box 1">
          <a:extLst>
            <a:ext uri="{FF2B5EF4-FFF2-40B4-BE49-F238E27FC236}">
              <a16:creationId xmlns:a16="http://schemas.microsoft.com/office/drawing/2014/main" id="{A81C26B9-F7A5-4CA5-B753-F879C2D64E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3" name="Text Box 1">
          <a:extLst>
            <a:ext uri="{FF2B5EF4-FFF2-40B4-BE49-F238E27FC236}">
              <a16:creationId xmlns:a16="http://schemas.microsoft.com/office/drawing/2014/main" id="{08D31B57-AE8B-44C5-BA1F-C95888E1CF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4" name="Text Box 1">
          <a:extLst>
            <a:ext uri="{FF2B5EF4-FFF2-40B4-BE49-F238E27FC236}">
              <a16:creationId xmlns:a16="http://schemas.microsoft.com/office/drawing/2014/main" id="{5055DF2D-FFA8-492C-8227-CE928EADA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5" name="Text Box 1">
          <a:extLst>
            <a:ext uri="{FF2B5EF4-FFF2-40B4-BE49-F238E27FC236}">
              <a16:creationId xmlns:a16="http://schemas.microsoft.com/office/drawing/2014/main" id="{AADC4AD0-AF97-41AD-BCD5-A48F1451F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6" name="Text Box 1">
          <a:extLst>
            <a:ext uri="{FF2B5EF4-FFF2-40B4-BE49-F238E27FC236}">
              <a16:creationId xmlns:a16="http://schemas.microsoft.com/office/drawing/2014/main" id="{6E0EEE6F-D171-497B-96B6-2772F45A34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7" name="Text Box 1">
          <a:extLst>
            <a:ext uri="{FF2B5EF4-FFF2-40B4-BE49-F238E27FC236}">
              <a16:creationId xmlns:a16="http://schemas.microsoft.com/office/drawing/2014/main" id="{E9C4DA99-4A58-4928-A19D-11BA5DD13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8" name="Text Box 1">
          <a:extLst>
            <a:ext uri="{FF2B5EF4-FFF2-40B4-BE49-F238E27FC236}">
              <a16:creationId xmlns:a16="http://schemas.microsoft.com/office/drawing/2014/main" id="{D51FCDD2-1F3E-4BE3-AA59-FDCD6CA4A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39" name="Text Box 1">
          <a:extLst>
            <a:ext uri="{FF2B5EF4-FFF2-40B4-BE49-F238E27FC236}">
              <a16:creationId xmlns:a16="http://schemas.microsoft.com/office/drawing/2014/main" id="{0604E792-510D-457D-B0B5-661EFC7D94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0" name="Text Box 1">
          <a:extLst>
            <a:ext uri="{FF2B5EF4-FFF2-40B4-BE49-F238E27FC236}">
              <a16:creationId xmlns:a16="http://schemas.microsoft.com/office/drawing/2014/main" id="{638CCB57-94B6-47E9-A450-24829D3F3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1" name="Text Box 1">
          <a:extLst>
            <a:ext uri="{FF2B5EF4-FFF2-40B4-BE49-F238E27FC236}">
              <a16:creationId xmlns:a16="http://schemas.microsoft.com/office/drawing/2014/main" id="{7243194C-AB17-4BD7-BE81-BA7F9D4B6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2" name="Text Box 1">
          <a:extLst>
            <a:ext uri="{FF2B5EF4-FFF2-40B4-BE49-F238E27FC236}">
              <a16:creationId xmlns:a16="http://schemas.microsoft.com/office/drawing/2014/main" id="{C1D99BD3-9DD3-4DED-8AD8-B88313AE0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3" name="Text Box 1">
          <a:extLst>
            <a:ext uri="{FF2B5EF4-FFF2-40B4-BE49-F238E27FC236}">
              <a16:creationId xmlns:a16="http://schemas.microsoft.com/office/drawing/2014/main" id="{2DD0A787-F11F-4F61-9C73-A257E6C3CC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4" name="Text Box 1">
          <a:extLst>
            <a:ext uri="{FF2B5EF4-FFF2-40B4-BE49-F238E27FC236}">
              <a16:creationId xmlns:a16="http://schemas.microsoft.com/office/drawing/2014/main" id="{FC97630B-15C6-4ADB-8C09-D8863A890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5" name="Text Box 1">
          <a:extLst>
            <a:ext uri="{FF2B5EF4-FFF2-40B4-BE49-F238E27FC236}">
              <a16:creationId xmlns:a16="http://schemas.microsoft.com/office/drawing/2014/main" id="{B9476BCA-5874-4F8C-B9BA-114A7E04CE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6" name="Text Box 1">
          <a:extLst>
            <a:ext uri="{FF2B5EF4-FFF2-40B4-BE49-F238E27FC236}">
              <a16:creationId xmlns:a16="http://schemas.microsoft.com/office/drawing/2014/main" id="{361EB963-5DA9-464F-97E9-411D8BF9E9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7" name="Text Box 1">
          <a:extLst>
            <a:ext uri="{FF2B5EF4-FFF2-40B4-BE49-F238E27FC236}">
              <a16:creationId xmlns:a16="http://schemas.microsoft.com/office/drawing/2014/main" id="{96817D9D-71CE-4712-B458-038BF4C38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8" name="Text Box 1">
          <a:extLst>
            <a:ext uri="{FF2B5EF4-FFF2-40B4-BE49-F238E27FC236}">
              <a16:creationId xmlns:a16="http://schemas.microsoft.com/office/drawing/2014/main" id="{17ED7939-4AB2-42D0-B491-C9272394F0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49" name="Text Box 1">
          <a:extLst>
            <a:ext uri="{FF2B5EF4-FFF2-40B4-BE49-F238E27FC236}">
              <a16:creationId xmlns:a16="http://schemas.microsoft.com/office/drawing/2014/main" id="{7E0AC6B4-0D88-4649-AB2A-F6DF2B0D1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0" name="Text Box 1">
          <a:extLst>
            <a:ext uri="{FF2B5EF4-FFF2-40B4-BE49-F238E27FC236}">
              <a16:creationId xmlns:a16="http://schemas.microsoft.com/office/drawing/2014/main" id="{3E1CF7C2-6F11-4C1A-BBAE-99448688A9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1" name="Text Box 1">
          <a:extLst>
            <a:ext uri="{FF2B5EF4-FFF2-40B4-BE49-F238E27FC236}">
              <a16:creationId xmlns:a16="http://schemas.microsoft.com/office/drawing/2014/main" id="{E38D2045-8308-4F34-BE00-71C07ED93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2" name="Text Box 1">
          <a:extLst>
            <a:ext uri="{FF2B5EF4-FFF2-40B4-BE49-F238E27FC236}">
              <a16:creationId xmlns:a16="http://schemas.microsoft.com/office/drawing/2014/main" id="{5862EECC-6CCF-464F-9802-A31C774D6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3" name="Text Box 1">
          <a:extLst>
            <a:ext uri="{FF2B5EF4-FFF2-40B4-BE49-F238E27FC236}">
              <a16:creationId xmlns:a16="http://schemas.microsoft.com/office/drawing/2014/main" id="{C1037574-CEB6-4751-AEEF-7F66449A8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4" name="Text Box 1">
          <a:extLst>
            <a:ext uri="{FF2B5EF4-FFF2-40B4-BE49-F238E27FC236}">
              <a16:creationId xmlns:a16="http://schemas.microsoft.com/office/drawing/2014/main" id="{D92DB2DD-D4C7-4A99-B4D3-0D7914EAE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5" name="Text Box 1">
          <a:extLst>
            <a:ext uri="{FF2B5EF4-FFF2-40B4-BE49-F238E27FC236}">
              <a16:creationId xmlns:a16="http://schemas.microsoft.com/office/drawing/2014/main" id="{BF744179-4D25-4B60-B4D6-4EE6D3A9CB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6" name="Text Box 1">
          <a:extLst>
            <a:ext uri="{FF2B5EF4-FFF2-40B4-BE49-F238E27FC236}">
              <a16:creationId xmlns:a16="http://schemas.microsoft.com/office/drawing/2014/main" id="{3A11681D-0689-42BC-9CD2-4C5063DDA7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7" name="Text Box 1">
          <a:extLst>
            <a:ext uri="{FF2B5EF4-FFF2-40B4-BE49-F238E27FC236}">
              <a16:creationId xmlns:a16="http://schemas.microsoft.com/office/drawing/2014/main" id="{2F80EEF9-8A04-431F-AEAD-15C36C652E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8" name="Text Box 1">
          <a:extLst>
            <a:ext uri="{FF2B5EF4-FFF2-40B4-BE49-F238E27FC236}">
              <a16:creationId xmlns:a16="http://schemas.microsoft.com/office/drawing/2014/main" id="{5A252BBB-5EAD-42FF-A15E-7EDCC49EA7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59" name="Text Box 1">
          <a:extLst>
            <a:ext uri="{FF2B5EF4-FFF2-40B4-BE49-F238E27FC236}">
              <a16:creationId xmlns:a16="http://schemas.microsoft.com/office/drawing/2014/main" id="{881B5E09-26D1-4C48-9A6F-A3DC5D91D1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0" name="Text Box 1">
          <a:extLst>
            <a:ext uri="{FF2B5EF4-FFF2-40B4-BE49-F238E27FC236}">
              <a16:creationId xmlns:a16="http://schemas.microsoft.com/office/drawing/2014/main" id="{7768B7F6-B9BB-4724-8F70-3DD8096DD1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1" name="Text Box 1">
          <a:extLst>
            <a:ext uri="{FF2B5EF4-FFF2-40B4-BE49-F238E27FC236}">
              <a16:creationId xmlns:a16="http://schemas.microsoft.com/office/drawing/2014/main" id="{EE3A6FE9-E339-4991-B363-708979D701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2" name="Text Box 1">
          <a:extLst>
            <a:ext uri="{FF2B5EF4-FFF2-40B4-BE49-F238E27FC236}">
              <a16:creationId xmlns:a16="http://schemas.microsoft.com/office/drawing/2014/main" id="{3F0E8D62-A131-4342-8558-DAB35D7747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3" name="Text Box 1">
          <a:extLst>
            <a:ext uri="{FF2B5EF4-FFF2-40B4-BE49-F238E27FC236}">
              <a16:creationId xmlns:a16="http://schemas.microsoft.com/office/drawing/2014/main" id="{829989EB-7F00-4E46-B47C-C35A485EFC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4" name="Text Box 1">
          <a:extLst>
            <a:ext uri="{FF2B5EF4-FFF2-40B4-BE49-F238E27FC236}">
              <a16:creationId xmlns:a16="http://schemas.microsoft.com/office/drawing/2014/main" id="{12143550-FDE9-4D0F-845C-66C223A2F3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5" name="Text Box 1">
          <a:extLst>
            <a:ext uri="{FF2B5EF4-FFF2-40B4-BE49-F238E27FC236}">
              <a16:creationId xmlns:a16="http://schemas.microsoft.com/office/drawing/2014/main" id="{540C80BF-9A8E-4AC1-999B-87BF3416B1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6" name="Text Box 1">
          <a:extLst>
            <a:ext uri="{FF2B5EF4-FFF2-40B4-BE49-F238E27FC236}">
              <a16:creationId xmlns:a16="http://schemas.microsoft.com/office/drawing/2014/main" id="{33D0E82A-5485-4142-B0D1-54BF6E117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7" name="Text Box 1">
          <a:extLst>
            <a:ext uri="{FF2B5EF4-FFF2-40B4-BE49-F238E27FC236}">
              <a16:creationId xmlns:a16="http://schemas.microsoft.com/office/drawing/2014/main" id="{070C6E69-86D6-4AE7-8B40-4E307C34F1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8" name="Text Box 1">
          <a:extLst>
            <a:ext uri="{FF2B5EF4-FFF2-40B4-BE49-F238E27FC236}">
              <a16:creationId xmlns:a16="http://schemas.microsoft.com/office/drawing/2014/main" id="{CBFB433A-E394-41CE-B47C-5E01526DD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69" name="Text Box 1">
          <a:extLst>
            <a:ext uri="{FF2B5EF4-FFF2-40B4-BE49-F238E27FC236}">
              <a16:creationId xmlns:a16="http://schemas.microsoft.com/office/drawing/2014/main" id="{43021AFE-5F4B-4A76-87CC-83235FB5C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0" name="Text Box 1">
          <a:extLst>
            <a:ext uri="{FF2B5EF4-FFF2-40B4-BE49-F238E27FC236}">
              <a16:creationId xmlns:a16="http://schemas.microsoft.com/office/drawing/2014/main" id="{3FEFD5B3-B7CF-48D4-9E47-3AD036E3EB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1" name="Text Box 1">
          <a:extLst>
            <a:ext uri="{FF2B5EF4-FFF2-40B4-BE49-F238E27FC236}">
              <a16:creationId xmlns:a16="http://schemas.microsoft.com/office/drawing/2014/main" id="{BBC84DEE-67CD-46E3-A10C-1B80C6DF4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2" name="Text Box 1">
          <a:extLst>
            <a:ext uri="{FF2B5EF4-FFF2-40B4-BE49-F238E27FC236}">
              <a16:creationId xmlns:a16="http://schemas.microsoft.com/office/drawing/2014/main" id="{A21AB4DF-66D0-4048-B1D2-97C8342DA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3" name="Text Box 1">
          <a:extLst>
            <a:ext uri="{FF2B5EF4-FFF2-40B4-BE49-F238E27FC236}">
              <a16:creationId xmlns:a16="http://schemas.microsoft.com/office/drawing/2014/main" id="{2669CCB7-CE2B-4DE9-944E-F922C75F7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4" name="Text Box 1">
          <a:extLst>
            <a:ext uri="{FF2B5EF4-FFF2-40B4-BE49-F238E27FC236}">
              <a16:creationId xmlns:a16="http://schemas.microsoft.com/office/drawing/2014/main" id="{76B77CE6-74BE-4327-9827-56A99D86B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5" name="Text Box 1">
          <a:extLst>
            <a:ext uri="{FF2B5EF4-FFF2-40B4-BE49-F238E27FC236}">
              <a16:creationId xmlns:a16="http://schemas.microsoft.com/office/drawing/2014/main" id="{0A275F04-4BA1-4CF2-BA66-B451AA7B9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6" name="Text Box 1">
          <a:extLst>
            <a:ext uri="{FF2B5EF4-FFF2-40B4-BE49-F238E27FC236}">
              <a16:creationId xmlns:a16="http://schemas.microsoft.com/office/drawing/2014/main" id="{3EEC4682-F079-454B-BC6E-33EF03A773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7" name="Text Box 1">
          <a:extLst>
            <a:ext uri="{FF2B5EF4-FFF2-40B4-BE49-F238E27FC236}">
              <a16:creationId xmlns:a16="http://schemas.microsoft.com/office/drawing/2014/main" id="{544D2907-54C2-4FD1-B39D-04BE0377FC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8" name="Text Box 1">
          <a:extLst>
            <a:ext uri="{FF2B5EF4-FFF2-40B4-BE49-F238E27FC236}">
              <a16:creationId xmlns:a16="http://schemas.microsoft.com/office/drawing/2014/main" id="{9A33FEED-5837-43AF-B233-EFCFA77082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79" name="Text Box 1">
          <a:extLst>
            <a:ext uri="{FF2B5EF4-FFF2-40B4-BE49-F238E27FC236}">
              <a16:creationId xmlns:a16="http://schemas.microsoft.com/office/drawing/2014/main" id="{D73D677C-2627-439D-9723-213B9BFEB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0" name="Text Box 1">
          <a:extLst>
            <a:ext uri="{FF2B5EF4-FFF2-40B4-BE49-F238E27FC236}">
              <a16:creationId xmlns:a16="http://schemas.microsoft.com/office/drawing/2014/main" id="{28BB3C97-2AE6-46E7-92C3-A429A87FE4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1" name="Text Box 1">
          <a:extLst>
            <a:ext uri="{FF2B5EF4-FFF2-40B4-BE49-F238E27FC236}">
              <a16:creationId xmlns:a16="http://schemas.microsoft.com/office/drawing/2014/main" id="{8A4DB487-7529-45F2-8641-56B18041AD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2" name="Text Box 1">
          <a:extLst>
            <a:ext uri="{FF2B5EF4-FFF2-40B4-BE49-F238E27FC236}">
              <a16:creationId xmlns:a16="http://schemas.microsoft.com/office/drawing/2014/main" id="{FD40C702-407E-46D8-A3AF-7A08CCBED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3" name="Text Box 1">
          <a:extLst>
            <a:ext uri="{FF2B5EF4-FFF2-40B4-BE49-F238E27FC236}">
              <a16:creationId xmlns:a16="http://schemas.microsoft.com/office/drawing/2014/main" id="{C76A0FD7-C7D7-409D-B69B-9519C748AD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4" name="Text Box 1">
          <a:extLst>
            <a:ext uri="{FF2B5EF4-FFF2-40B4-BE49-F238E27FC236}">
              <a16:creationId xmlns:a16="http://schemas.microsoft.com/office/drawing/2014/main" id="{1666B3D3-ABC5-4BF8-9B20-3FF5D52FEB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5" name="Text Box 1">
          <a:extLst>
            <a:ext uri="{FF2B5EF4-FFF2-40B4-BE49-F238E27FC236}">
              <a16:creationId xmlns:a16="http://schemas.microsoft.com/office/drawing/2014/main" id="{B2A82BA7-2B3A-47DD-888E-721055175A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6" name="Text Box 1">
          <a:extLst>
            <a:ext uri="{FF2B5EF4-FFF2-40B4-BE49-F238E27FC236}">
              <a16:creationId xmlns:a16="http://schemas.microsoft.com/office/drawing/2014/main" id="{41D7D4DC-2740-4048-A3EC-E0516918C9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7" name="Text Box 1">
          <a:extLst>
            <a:ext uri="{FF2B5EF4-FFF2-40B4-BE49-F238E27FC236}">
              <a16:creationId xmlns:a16="http://schemas.microsoft.com/office/drawing/2014/main" id="{C10E7635-850A-47B8-A2C0-870CC0393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8" name="Text Box 1">
          <a:extLst>
            <a:ext uri="{FF2B5EF4-FFF2-40B4-BE49-F238E27FC236}">
              <a16:creationId xmlns:a16="http://schemas.microsoft.com/office/drawing/2014/main" id="{B29A5E88-E120-4712-A77E-417C3A6CE1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89" name="Text Box 1">
          <a:extLst>
            <a:ext uri="{FF2B5EF4-FFF2-40B4-BE49-F238E27FC236}">
              <a16:creationId xmlns:a16="http://schemas.microsoft.com/office/drawing/2014/main" id="{E4053A58-9A7D-4A03-B07D-73A0B7D79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0" name="Text Box 1">
          <a:extLst>
            <a:ext uri="{FF2B5EF4-FFF2-40B4-BE49-F238E27FC236}">
              <a16:creationId xmlns:a16="http://schemas.microsoft.com/office/drawing/2014/main" id="{71A375E4-6989-4C62-B604-511FE9AA54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1" name="Text Box 1">
          <a:extLst>
            <a:ext uri="{FF2B5EF4-FFF2-40B4-BE49-F238E27FC236}">
              <a16:creationId xmlns:a16="http://schemas.microsoft.com/office/drawing/2014/main" id="{1DC38D8E-BA1A-45F2-B1F1-29C5F0DB71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2" name="Text Box 1">
          <a:extLst>
            <a:ext uri="{FF2B5EF4-FFF2-40B4-BE49-F238E27FC236}">
              <a16:creationId xmlns:a16="http://schemas.microsoft.com/office/drawing/2014/main" id="{D4B254F3-2A1C-4206-A116-C07B444A7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3" name="Text Box 1">
          <a:extLst>
            <a:ext uri="{FF2B5EF4-FFF2-40B4-BE49-F238E27FC236}">
              <a16:creationId xmlns:a16="http://schemas.microsoft.com/office/drawing/2014/main" id="{0E245A11-5466-4241-B978-3122E2CEB6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4" name="Text Box 1">
          <a:extLst>
            <a:ext uri="{FF2B5EF4-FFF2-40B4-BE49-F238E27FC236}">
              <a16:creationId xmlns:a16="http://schemas.microsoft.com/office/drawing/2014/main" id="{681C2F5C-AABF-4737-A5E4-53A2658C9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5" name="Text Box 1">
          <a:extLst>
            <a:ext uri="{FF2B5EF4-FFF2-40B4-BE49-F238E27FC236}">
              <a16:creationId xmlns:a16="http://schemas.microsoft.com/office/drawing/2014/main" id="{DAF7C19F-BA1D-4567-B6FC-7130678729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6" name="Text Box 1">
          <a:extLst>
            <a:ext uri="{FF2B5EF4-FFF2-40B4-BE49-F238E27FC236}">
              <a16:creationId xmlns:a16="http://schemas.microsoft.com/office/drawing/2014/main" id="{554AA080-7B8E-4E11-9AE1-470CA13BAE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7" name="Text Box 1">
          <a:extLst>
            <a:ext uri="{FF2B5EF4-FFF2-40B4-BE49-F238E27FC236}">
              <a16:creationId xmlns:a16="http://schemas.microsoft.com/office/drawing/2014/main" id="{DB965903-D390-4557-9FAC-8F40E08E7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8" name="Text Box 1">
          <a:extLst>
            <a:ext uri="{FF2B5EF4-FFF2-40B4-BE49-F238E27FC236}">
              <a16:creationId xmlns:a16="http://schemas.microsoft.com/office/drawing/2014/main" id="{CFA06A01-A675-4E8C-BD2F-384A0F0BB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599" name="Text Box 1">
          <a:extLst>
            <a:ext uri="{FF2B5EF4-FFF2-40B4-BE49-F238E27FC236}">
              <a16:creationId xmlns:a16="http://schemas.microsoft.com/office/drawing/2014/main" id="{38B7979A-7BC7-414B-8FCE-B702D6092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0" name="Text Box 1">
          <a:extLst>
            <a:ext uri="{FF2B5EF4-FFF2-40B4-BE49-F238E27FC236}">
              <a16:creationId xmlns:a16="http://schemas.microsoft.com/office/drawing/2014/main" id="{8E2744B8-2993-451E-A5DC-BBE7E004DA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1" name="Text Box 1">
          <a:extLst>
            <a:ext uri="{FF2B5EF4-FFF2-40B4-BE49-F238E27FC236}">
              <a16:creationId xmlns:a16="http://schemas.microsoft.com/office/drawing/2014/main" id="{9F62BEED-B043-46D4-9126-BAA0A6F2E0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2" name="Text Box 1">
          <a:extLst>
            <a:ext uri="{FF2B5EF4-FFF2-40B4-BE49-F238E27FC236}">
              <a16:creationId xmlns:a16="http://schemas.microsoft.com/office/drawing/2014/main" id="{2E1ED951-B0E1-49C4-8129-C54299858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3" name="Text Box 1">
          <a:extLst>
            <a:ext uri="{FF2B5EF4-FFF2-40B4-BE49-F238E27FC236}">
              <a16:creationId xmlns:a16="http://schemas.microsoft.com/office/drawing/2014/main" id="{183058D8-83FB-4543-8C4B-48D45F49DF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4" name="Text Box 1">
          <a:extLst>
            <a:ext uri="{FF2B5EF4-FFF2-40B4-BE49-F238E27FC236}">
              <a16:creationId xmlns:a16="http://schemas.microsoft.com/office/drawing/2014/main" id="{FE23BF72-4088-4184-95B2-5D9FBF9E12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5" name="Text Box 1">
          <a:extLst>
            <a:ext uri="{FF2B5EF4-FFF2-40B4-BE49-F238E27FC236}">
              <a16:creationId xmlns:a16="http://schemas.microsoft.com/office/drawing/2014/main" id="{9977C82D-FB21-4B86-AA00-FA37A31F03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6" name="Text Box 1">
          <a:extLst>
            <a:ext uri="{FF2B5EF4-FFF2-40B4-BE49-F238E27FC236}">
              <a16:creationId xmlns:a16="http://schemas.microsoft.com/office/drawing/2014/main" id="{6B6F8BAC-DCCC-4232-925A-68979FBE6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7" name="Text Box 1">
          <a:extLst>
            <a:ext uri="{FF2B5EF4-FFF2-40B4-BE49-F238E27FC236}">
              <a16:creationId xmlns:a16="http://schemas.microsoft.com/office/drawing/2014/main" id="{11AB0D3B-1DF8-4693-8235-EE50FB22C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8" name="Text Box 1">
          <a:extLst>
            <a:ext uri="{FF2B5EF4-FFF2-40B4-BE49-F238E27FC236}">
              <a16:creationId xmlns:a16="http://schemas.microsoft.com/office/drawing/2014/main" id="{88A406EA-321E-4C4C-8BA0-8768751198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09" name="Text Box 1">
          <a:extLst>
            <a:ext uri="{FF2B5EF4-FFF2-40B4-BE49-F238E27FC236}">
              <a16:creationId xmlns:a16="http://schemas.microsoft.com/office/drawing/2014/main" id="{71C1D7E0-DD07-4AAE-AEF6-A01B5A2719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0" name="Text Box 1">
          <a:extLst>
            <a:ext uri="{FF2B5EF4-FFF2-40B4-BE49-F238E27FC236}">
              <a16:creationId xmlns:a16="http://schemas.microsoft.com/office/drawing/2014/main" id="{81D15A8E-2D71-411F-9641-E7EF176BC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1" name="Text Box 1">
          <a:extLst>
            <a:ext uri="{FF2B5EF4-FFF2-40B4-BE49-F238E27FC236}">
              <a16:creationId xmlns:a16="http://schemas.microsoft.com/office/drawing/2014/main" id="{87351B5D-1F3A-43D2-AE2C-EF2DF9AA24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2" name="Text Box 1">
          <a:extLst>
            <a:ext uri="{FF2B5EF4-FFF2-40B4-BE49-F238E27FC236}">
              <a16:creationId xmlns:a16="http://schemas.microsoft.com/office/drawing/2014/main" id="{C6613C41-5647-477C-B595-ED9267030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3" name="Text Box 1">
          <a:extLst>
            <a:ext uri="{FF2B5EF4-FFF2-40B4-BE49-F238E27FC236}">
              <a16:creationId xmlns:a16="http://schemas.microsoft.com/office/drawing/2014/main" id="{9D822ED6-077F-4229-8279-54D198A203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4" name="Text Box 1">
          <a:extLst>
            <a:ext uri="{FF2B5EF4-FFF2-40B4-BE49-F238E27FC236}">
              <a16:creationId xmlns:a16="http://schemas.microsoft.com/office/drawing/2014/main" id="{47332173-B1DA-4219-8242-537CFF46A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5" name="Text Box 1">
          <a:extLst>
            <a:ext uri="{FF2B5EF4-FFF2-40B4-BE49-F238E27FC236}">
              <a16:creationId xmlns:a16="http://schemas.microsoft.com/office/drawing/2014/main" id="{5EA94896-21C8-403E-BDE0-4573806C46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6" name="Text Box 1">
          <a:extLst>
            <a:ext uri="{FF2B5EF4-FFF2-40B4-BE49-F238E27FC236}">
              <a16:creationId xmlns:a16="http://schemas.microsoft.com/office/drawing/2014/main" id="{BA09D041-1CD3-495A-95E1-D2A5FB83D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7" name="Text Box 1">
          <a:extLst>
            <a:ext uri="{FF2B5EF4-FFF2-40B4-BE49-F238E27FC236}">
              <a16:creationId xmlns:a16="http://schemas.microsoft.com/office/drawing/2014/main" id="{E03F077F-5728-4765-8194-93FF8B6E65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8" name="Text Box 1">
          <a:extLst>
            <a:ext uri="{FF2B5EF4-FFF2-40B4-BE49-F238E27FC236}">
              <a16:creationId xmlns:a16="http://schemas.microsoft.com/office/drawing/2014/main" id="{FBE52CA3-EC41-461C-95C1-D72FB71907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19" name="Text Box 1">
          <a:extLst>
            <a:ext uri="{FF2B5EF4-FFF2-40B4-BE49-F238E27FC236}">
              <a16:creationId xmlns:a16="http://schemas.microsoft.com/office/drawing/2014/main" id="{40789C86-1D59-417F-B439-A84D66ED5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0" name="Text Box 1">
          <a:extLst>
            <a:ext uri="{FF2B5EF4-FFF2-40B4-BE49-F238E27FC236}">
              <a16:creationId xmlns:a16="http://schemas.microsoft.com/office/drawing/2014/main" id="{39AF7ED2-223B-48F9-A702-E114E6C6F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1" name="Text Box 1">
          <a:extLst>
            <a:ext uri="{FF2B5EF4-FFF2-40B4-BE49-F238E27FC236}">
              <a16:creationId xmlns:a16="http://schemas.microsoft.com/office/drawing/2014/main" id="{B6C03739-50F4-4525-87E8-1960021E0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2" name="Text Box 1">
          <a:extLst>
            <a:ext uri="{FF2B5EF4-FFF2-40B4-BE49-F238E27FC236}">
              <a16:creationId xmlns:a16="http://schemas.microsoft.com/office/drawing/2014/main" id="{CE008CCF-5418-4409-AB8F-CE82CC4E3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3" name="Text Box 1">
          <a:extLst>
            <a:ext uri="{FF2B5EF4-FFF2-40B4-BE49-F238E27FC236}">
              <a16:creationId xmlns:a16="http://schemas.microsoft.com/office/drawing/2014/main" id="{0CC9031C-4701-4F85-9AF6-D78DA7B02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4" name="Text Box 1">
          <a:extLst>
            <a:ext uri="{FF2B5EF4-FFF2-40B4-BE49-F238E27FC236}">
              <a16:creationId xmlns:a16="http://schemas.microsoft.com/office/drawing/2014/main" id="{C1F5092D-3CA0-42BD-B2AA-2A969948F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5" name="Text Box 1">
          <a:extLst>
            <a:ext uri="{FF2B5EF4-FFF2-40B4-BE49-F238E27FC236}">
              <a16:creationId xmlns:a16="http://schemas.microsoft.com/office/drawing/2014/main" id="{9AD2E351-78AA-46D7-A249-F8597043B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6" name="Text Box 1">
          <a:extLst>
            <a:ext uri="{FF2B5EF4-FFF2-40B4-BE49-F238E27FC236}">
              <a16:creationId xmlns:a16="http://schemas.microsoft.com/office/drawing/2014/main" id="{4BA05F0F-EA91-4282-85E9-DC3CF8103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7" name="Text Box 1">
          <a:extLst>
            <a:ext uri="{FF2B5EF4-FFF2-40B4-BE49-F238E27FC236}">
              <a16:creationId xmlns:a16="http://schemas.microsoft.com/office/drawing/2014/main" id="{1A59817B-5606-4E3E-93EF-F2741C83F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8" name="Text Box 1">
          <a:extLst>
            <a:ext uri="{FF2B5EF4-FFF2-40B4-BE49-F238E27FC236}">
              <a16:creationId xmlns:a16="http://schemas.microsoft.com/office/drawing/2014/main" id="{13E7282D-B4BB-4F0C-83BC-14DEE4D81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29" name="Text Box 1">
          <a:extLst>
            <a:ext uri="{FF2B5EF4-FFF2-40B4-BE49-F238E27FC236}">
              <a16:creationId xmlns:a16="http://schemas.microsoft.com/office/drawing/2014/main" id="{09756924-DC15-4266-BE49-7D5206A6F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0" name="Text Box 1">
          <a:extLst>
            <a:ext uri="{FF2B5EF4-FFF2-40B4-BE49-F238E27FC236}">
              <a16:creationId xmlns:a16="http://schemas.microsoft.com/office/drawing/2014/main" id="{1880A317-756D-4006-9620-5CF2B1936F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1" name="Text Box 1">
          <a:extLst>
            <a:ext uri="{FF2B5EF4-FFF2-40B4-BE49-F238E27FC236}">
              <a16:creationId xmlns:a16="http://schemas.microsoft.com/office/drawing/2014/main" id="{EA0F704E-421B-447E-8A61-3651B68A7A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2" name="Text Box 1">
          <a:extLst>
            <a:ext uri="{FF2B5EF4-FFF2-40B4-BE49-F238E27FC236}">
              <a16:creationId xmlns:a16="http://schemas.microsoft.com/office/drawing/2014/main" id="{CE72989E-B8AC-47F8-BA27-75DADD87F8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3" name="Text Box 1">
          <a:extLst>
            <a:ext uri="{FF2B5EF4-FFF2-40B4-BE49-F238E27FC236}">
              <a16:creationId xmlns:a16="http://schemas.microsoft.com/office/drawing/2014/main" id="{8795E409-D3DC-41DE-A92B-9A943338F7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4" name="Text Box 1">
          <a:extLst>
            <a:ext uri="{FF2B5EF4-FFF2-40B4-BE49-F238E27FC236}">
              <a16:creationId xmlns:a16="http://schemas.microsoft.com/office/drawing/2014/main" id="{5E1C613F-DBCB-4573-8B04-31EDAC793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5" name="Text Box 1">
          <a:extLst>
            <a:ext uri="{FF2B5EF4-FFF2-40B4-BE49-F238E27FC236}">
              <a16:creationId xmlns:a16="http://schemas.microsoft.com/office/drawing/2014/main" id="{7453A171-FC88-43B2-8751-7337455165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6" name="Text Box 1">
          <a:extLst>
            <a:ext uri="{FF2B5EF4-FFF2-40B4-BE49-F238E27FC236}">
              <a16:creationId xmlns:a16="http://schemas.microsoft.com/office/drawing/2014/main" id="{278A1DC4-AE8E-4B93-A1CE-003278DCB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7" name="Text Box 1">
          <a:extLst>
            <a:ext uri="{FF2B5EF4-FFF2-40B4-BE49-F238E27FC236}">
              <a16:creationId xmlns:a16="http://schemas.microsoft.com/office/drawing/2014/main" id="{8378143F-CE2B-4D8A-A5FC-84BAFBEC44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8" name="Text Box 1">
          <a:extLst>
            <a:ext uri="{FF2B5EF4-FFF2-40B4-BE49-F238E27FC236}">
              <a16:creationId xmlns:a16="http://schemas.microsoft.com/office/drawing/2014/main" id="{96069641-5C56-416D-9B9D-40E66F84A8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39" name="Text Box 1">
          <a:extLst>
            <a:ext uri="{FF2B5EF4-FFF2-40B4-BE49-F238E27FC236}">
              <a16:creationId xmlns:a16="http://schemas.microsoft.com/office/drawing/2014/main" id="{CFF18CE2-A0BA-4F4D-8ACB-FF8CF51570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0" name="Text Box 1">
          <a:extLst>
            <a:ext uri="{FF2B5EF4-FFF2-40B4-BE49-F238E27FC236}">
              <a16:creationId xmlns:a16="http://schemas.microsoft.com/office/drawing/2014/main" id="{E2F4ABC0-A983-4632-B347-47DBDC99C4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1" name="Text Box 1">
          <a:extLst>
            <a:ext uri="{FF2B5EF4-FFF2-40B4-BE49-F238E27FC236}">
              <a16:creationId xmlns:a16="http://schemas.microsoft.com/office/drawing/2014/main" id="{6D6A385A-2286-4ED8-B370-66C94EAAF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2" name="Text Box 1">
          <a:extLst>
            <a:ext uri="{FF2B5EF4-FFF2-40B4-BE49-F238E27FC236}">
              <a16:creationId xmlns:a16="http://schemas.microsoft.com/office/drawing/2014/main" id="{56EF229D-E37C-469D-AD64-DA55C4D8B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3" name="Text Box 1">
          <a:extLst>
            <a:ext uri="{FF2B5EF4-FFF2-40B4-BE49-F238E27FC236}">
              <a16:creationId xmlns:a16="http://schemas.microsoft.com/office/drawing/2014/main" id="{5D616802-9979-4DCD-81EE-E9C27954BE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4" name="Text Box 1">
          <a:extLst>
            <a:ext uri="{FF2B5EF4-FFF2-40B4-BE49-F238E27FC236}">
              <a16:creationId xmlns:a16="http://schemas.microsoft.com/office/drawing/2014/main" id="{7BE6D415-9BE1-4775-9BB1-BDD1A142EC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5" name="Text Box 1">
          <a:extLst>
            <a:ext uri="{FF2B5EF4-FFF2-40B4-BE49-F238E27FC236}">
              <a16:creationId xmlns:a16="http://schemas.microsoft.com/office/drawing/2014/main" id="{9E66AD38-6BD8-4E81-B851-3B5AC98D5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6" name="Text Box 1">
          <a:extLst>
            <a:ext uri="{FF2B5EF4-FFF2-40B4-BE49-F238E27FC236}">
              <a16:creationId xmlns:a16="http://schemas.microsoft.com/office/drawing/2014/main" id="{DA9B9DBD-4FD1-4237-B08B-F1E6286454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7" name="Text Box 1">
          <a:extLst>
            <a:ext uri="{FF2B5EF4-FFF2-40B4-BE49-F238E27FC236}">
              <a16:creationId xmlns:a16="http://schemas.microsoft.com/office/drawing/2014/main" id="{A8D66643-EC71-4202-9B5A-75B3D18A1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8" name="Text Box 1">
          <a:extLst>
            <a:ext uri="{FF2B5EF4-FFF2-40B4-BE49-F238E27FC236}">
              <a16:creationId xmlns:a16="http://schemas.microsoft.com/office/drawing/2014/main" id="{9E4FE50D-8115-4B6F-BF69-1FF2B58C16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49" name="Text Box 1">
          <a:extLst>
            <a:ext uri="{FF2B5EF4-FFF2-40B4-BE49-F238E27FC236}">
              <a16:creationId xmlns:a16="http://schemas.microsoft.com/office/drawing/2014/main" id="{D378EFB8-61C2-4B98-9EB7-44B0E8465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0" name="Text Box 1">
          <a:extLst>
            <a:ext uri="{FF2B5EF4-FFF2-40B4-BE49-F238E27FC236}">
              <a16:creationId xmlns:a16="http://schemas.microsoft.com/office/drawing/2014/main" id="{8FB428A4-48A6-4DC8-94C6-0E4263C0A7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1" name="Text Box 1">
          <a:extLst>
            <a:ext uri="{FF2B5EF4-FFF2-40B4-BE49-F238E27FC236}">
              <a16:creationId xmlns:a16="http://schemas.microsoft.com/office/drawing/2014/main" id="{7E184F66-730E-450B-B528-8BF107471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2" name="Text Box 1">
          <a:extLst>
            <a:ext uri="{FF2B5EF4-FFF2-40B4-BE49-F238E27FC236}">
              <a16:creationId xmlns:a16="http://schemas.microsoft.com/office/drawing/2014/main" id="{5320E515-5426-4CA8-BF0D-4918746E40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3" name="Text Box 1">
          <a:extLst>
            <a:ext uri="{FF2B5EF4-FFF2-40B4-BE49-F238E27FC236}">
              <a16:creationId xmlns:a16="http://schemas.microsoft.com/office/drawing/2014/main" id="{5CB043D4-EB90-437E-B6B2-0F615D3A0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4" name="Text Box 1">
          <a:extLst>
            <a:ext uri="{FF2B5EF4-FFF2-40B4-BE49-F238E27FC236}">
              <a16:creationId xmlns:a16="http://schemas.microsoft.com/office/drawing/2014/main" id="{2B460F4B-B4A6-4253-BD3C-7DD0340F21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5" name="Text Box 1">
          <a:extLst>
            <a:ext uri="{FF2B5EF4-FFF2-40B4-BE49-F238E27FC236}">
              <a16:creationId xmlns:a16="http://schemas.microsoft.com/office/drawing/2014/main" id="{5490B5C8-A2CC-4197-AE53-500C0CF81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6" name="Text Box 1">
          <a:extLst>
            <a:ext uri="{FF2B5EF4-FFF2-40B4-BE49-F238E27FC236}">
              <a16:creationId xmlns:a16="http://schemas.microsoft.com/office/drawing/2014/main" id="{229F3B8C-A8C7-4FBD-9CED-4F90CD4C3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7" name="Text Box 1">
          <a:extLst>
            <a:ext uri="{FF2B5EF4-FFF2-40B4-BE49-F238E27FC236}">
              <a16:creationId xmlns:a16="http://schemas.microsoft.com/office/drawing/2014/main" id="{E896D579-E988-4B5F-80E1-E760EC10B5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8" name="Text Box 1">
          <a:extLst>
            <a:ext uri="{FF2B5EF4-FFF2-40B4-BE49-F238E27FC236}">
              <a16:creationId xmlns:a16="http://schemas.microsoft.com/office/drawing/2014/main" id="{C0A4228F-56AE-4160-BCAF-71F2EF1004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59" name="Text Box 1">
          <a:extLst>
            <a:ext uri="{FF2B5EF4-FFF2-40B4-BE49-F238E27FC236}">
              <a16:creationId xmlns:a16="http://schemas.microsoft.com/office/drawing/2014/main" id="{3EC0DDB8-D120-4CB3-9B35-80E98E2B8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0" name="Text Box 1">
          <a:extLst>
            <a:ext uri="{FF2B5EF4-FFF2-40B4-BE49-F238E27FC236}">
              <a16:creationId xmlns:a16="http://schemas.microsoft.com/office/drawing/2014/main" id="{447D3CD3-60E2-4B6B-AEAC-58BC9B23DB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1" name="Text Box 1">
          <a:extLst>
            <a:ext uri="{FF2B5EF4-FFF2-40B4-BE49-F238E27FC236}">
              <a16:creationId xmlns:a16="http://schemas.microsoft.com/office/drawing/2014/main" id="{E11C6B91-FC38-46D6-82D9-06B73CBBF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2" name="Text Box 1">
          <a:extLst>
            <a:ext uri="{FF2B5EF4-FFF2-40B4-BE49-F238E27FC236}">
              <a16:creationId xmlns:a16="http://schemas.microsoft.com/office/drawing/2014/main" id="{FEC8D227-EA40-4D29-BEB7-68E529D62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3" name="Text Box 1">
          <a:extLst>
            <a:ext uri="{FF2B5EF4-FFF2-40B4-BE49-F238E27FC236}">
              <a16:creationId xmlns:a16="http://schemas.microsoft.com/office/drawing/2014/main" id="{F49F3FE3-2F9D-4FFC-8A5F-CACA92B63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4" name="Text Box 1">
          <a:extLst>
            <a:ext uri="{FF2B5EF4-FFF2-40B4-BE49-F238E27FC236}">
              <a16:creationId xmlns:a16="http://schemas.microsoft.com/office/drawing/2014/main" id="{A1285FAA-DC85-4E02-A921-987D284731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5" name="Text Box 1">
          <a:extLst>
            <a:ext uri="{FF2B5EF4-FFF2-40B4-BE49-F238E27FC236}">
              <a16:creationId xmlns:a16="http://schemas.microsoft.com/office/drawing/2014/main" id="{AE419281-1753-4734-8C59-025DEBD2F1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6" name="Text Box 1">
          <a:extLst>
            <a:ext uri="{FF2B5EF4-FFF2-40B4-BE49-F238E27FC236}">
              <a16:creationId xmlns:a16="http://schemas.microsoft.com/office/drawing/2014/main" id="{F0192827-3899-48A2-8AFA-6CEDB866C7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7" name="Text Box 1">
          <a:extLst>
            <a:ext uri="{FF2B5EF4-FFF2-40B4-BE49-F238E27FC236}">
              <a16:creationId xmlns:a16="http://schemas.microsoft.com/office/drawing/2014/main" id="{2306D3D6-4279-46CD-9B49-B0CFDD2AD5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8" name="Text Box 1">
          <a:extLst>
            <a:ext uri="{FF2B5EF4-FFF2-40B4-BE49-F238E27FC236}">
              <a16:creationId xmlns:a16="http://schemas.microsoft.com/office/drawing/2014/main" id="{7E83D68F-CE8A-4AF8-87C0-015728E80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67E901D4-1026-44BB-A92A-08F2209A8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0" name="Text Box 1">
          <a:extLst>
            <a:ext uri="{FF2B5EF4-FFF2-40B4-BE49-F238E27FC236}">
              <a16:creationId xmlns:a16="http://schemas.microsoft.com/office/drawing/2014/main" id="{61517E3F-3D4D-4C5A-B4DD-EC67B24BB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1" name="Text Box 1">
          <a:extLst>
            <a:ext uri="{FF2B5EF4-FFF2-40B4-BE49-F238E27FC236}">
              <a16:creationId xmlns:a16="http://schemas.microsoft.com/office/drawing/2014/main" id="{52DE23EE-B06B-4B61-B2CF-6153EF7589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2" name="Text Box 1">
          <a:extLst>
            <a:ext uri="{FF2B5EF4-FFF2-40B4-BE49-F238E27FC236}">
              <a16:creationId xmlns:a16="http://schemas.microsoft.com/office/drawing/2014/main" id="{BECA3BB6-D4D3-4A7B-B77B-EC4EF312CC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3" name="Text Box 1">
          <a:extLst>
            <a:ext uri="{FF2B5EF4-FFF2-40B4-BE49-F238E27FC236}">
              <a16:creationId xmlns:a16="http://schemas.microsoft.com/office/drawing/2014/main" id="{42DD7E04-D33F-4702-A1DB-3AA277491B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4" name="Text Box 1">
          <a:extLst>
            <a:ext uri="{FF2B5EF4-FFF2-40B4-BE49-F238E27FC236}">
              <a16:creationId xmlns:a16="http://schemas.microsoft.com/office/drawing/2014/main" id="{F1CFED5B-1336-4E9A-BF7A-8A420CB64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5" name="Text Box 1">
          <a:extLst>
            <a:ext uri="{FF2B5EF4-FFF2-40B4-BE49-F238E27FC236}">
              <a16:creationId xmlns:a16="http://schemas.microsoft.com/office/drawing/2014/main" id="{7AAC7328-14F9-4141-A0DC-BFF978B5A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6" name="Text Box 1">
          <a:extLst>
            <a:ext uri="{FF2B5EF4-FFF2-40B4-BE49-F238E27FC236}">
              <a16:creationId xmlns:a16="http://schemas.microsoft.com/office/drawing/2014/main" id="{CF2FCDDE-3A62-4525-B2D5-3812017D4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7" name="Text Box 1">
          <a:extLst>
            <a:ext uri="{FF2B5EF4-FFF2-40B4-BE49-F238E27FC236}">
              <a16:creationId xmlns:a16="http://schemas.microsoft.com/office/drawing/2014/main" id="{30F6E7D1-023C-4844-AFD2-16E051E18E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8" name="Text Box 1">
          <a:extLst>
            <a:ext uri="{FF2B5EF4-FFF2-40B4-BE49-F238E27FC236}">
              <a16:creationId xmlns:a16="http://schemas.microsoft.com/office/drawing/2014/main" id="{000C6383-684F-4E57-BC18-E981884E2D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79" name="Text Box 1">
          <a:extLst>
            <a:ext uri="{FF2B5EF4-FFF2-40B4-BE49-F238E27FC236}">
              <a16:creationId xmlns:a16="http://schemas.microsoft.com/office/drawing/2014/main" id="{289485D2-5DF8-4B11-8577-0A1C9098C3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0" name="Text Box 1">
          <a:extLst>
            <a:ext uri="{FF2B5EF4-FFF2-40B4-BE49-F238E27FC236}">
              <a16:creationId xmlns:a16="http://schemas.microsoft.com/office/drawing/2014/main" id="{8DD7838F-F00B-4213-8F68-E87C294A96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1" name="Text Box 1">
          <a:extLst>
            <a:ext uri="{FF2B5EF4-FFF2-40B4-BE49-F238E27FC236}">
              <a16:creationId xmlns:a16="http://schemas.microsoft.com/office/drawing/2014/main" id="{22ED2A0D-7025-4A84-87FE-16A06F0C79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2" name="Text Box 1">
          <a:extLst>
            <a:ext uri="{FF2B5EF4-FFF2-40B4-BE49-F238E27FC236}">
              <a16:creationId xmlns:a16="http://schemas.microsoft.com/office/drawing/2014/main" id="{BA81AC68-63FE-4883-BB50-EFF449328F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3" name="Text Box 1">
          <a:extLst>
            <a:ext uri="{FF2B5EF4-FFF2-40B4-BE49-F238E27FC236}">
              <a16:creationId xmlns:a16="http://schemas.microsoft.com/office/drawing/2014/main" id="{F8190D51-9ED0-4140-AF55-A007406E4F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4" name="Text Box 1">
          <a:extLst>
            <a:ext uri="{FF2B5EF4-FFF2-40B4-BE49-F238E27FC236}">
              <a16:creationId xmlns:a16="http://schemas.microsoft.com/office/drawing/2014/main" id="{0AAEF09C-7E81-4682-A6C3-C65EBCE04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5" name="Text Box 1">
          <a:extLst>
            <a:ext uri="{FF2B5EF4-FFF2-40B4-BE49-F238E27FC236}">
              <a16:creationId xmlns:a16="http://schemas.microsoft.com/office/drawing/2014/main" id="{D8A4E2CA-029E-4A7A-87DF-8AD3E67FDC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6" name="Text Box 1">
          <a:extLst>
            <a:ext uri="{FF2B5EF4-FFF2-40B4-BE49-F238E27FC236}">
              <a16:creationId xmlns:a16="http://schemas.microsoft.com/office/drawing/2014/main" id="{68A49C2A-F981-4536-8D4A-E860DE7DC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7" name="Text Box 1">
          <a:extLst>
            <a:ext uri="{FF2B5EF4-FFF2-40B4-BE49-F238E27FC236}">
              <a16:creationId xmlns:a16="http://schemas.microsoft.com/office/drawing/2014/main" id="{523C25AA-1576-47C2-A8EB-C90347A19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8" name="Text Box 1">
          <a:extLst>
            <a:ext uri="{FF2B5EF4-FFF2-40B4-BE49-F238E27FC236}">
              <a16:creationId xmlns:a16="http://schemas.microsoft.com/office/drawing/2014/main" id="{7149C8FB-AEBA-4D19-8445-DA5F842C56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89" name="Text Box 1">
          <a:extLst>
            <a:ext uri="{FF2B5EF4-FFF2-40B4-BE49-F238E27FC236}">
              <a16:creationId xmlns:a16="http://schemas.microsoft.com/office/drawing/2014/main" id="{491126C6-08D2-488B-9431-21FE10CDE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0" name="Text Box 1">
          <a:extLst>
            <a:ext uri="{FF2B5EF4-FFF2-40B4-BE49-F238E27FC236}">
              <a16:creationId xmlns:a16="http://schemas.microsoft.com/office/drawing/2014/main" id="{DE619B9F-030A-4CF9-A0B3-919F2F468E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1" name="Text Box 1">
          <a:extLst>
            <a:ext uri="{FF2B5EF4-FFF2-40B4-BE49-F238E27FC236}">
              <a16:creationId xmlns:a16="http://schemas.microsoft.com/office/drawing/2014/main" id="{05B366A2-9586-4C7A-A447-188996A47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2" name="Text Box 1">
          <a:extLst>
            <a:ext uri="{FF2B5EF4-FFF2-40B4-BE49-F238E27FC236}">
              <a16:creationId xmlns:a16="http://schemas.microsoft.com/office/drawing/2014/main" id="{5EEC5427-690F-48C2-AF1C-0485828389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3" name="Text Box 1">
          <a:extLst>
            <a:ext uri="{FF2B5EF4-FFF2-40B4-BE49-F238E27FC236}">
              <a16:creationId xmlns:a16="http://schemas.microsoft.com/office/drawing/2014/main" id="{2F70111B-4041-45DA-8D0A-B95D17E4B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4" name="Text Box 1">
          <a:extLst>
            <a:ext uri="{FF2B5EF4-FFF2-40B4-BE49-F238E27FC236}">
              <a16:creationId xmlns:a16="http://schemas.microsoft.com/office/drawing/2014/main" id="{54A7A6D4-E980-47D9-B06D-D8E469EAB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5" name="Text Box 1">
          <a:extLst>
            <a:ext uri="{FF2B5EF4-FFF2-40B4-BE49-F238E27FC236}">
              <a16:creationId xmlns:a16="http://schemas.microsoft.com/office/drawing/2014/main" id="{40477A3C-169E-4B5F-ACF0-902BA8C397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6" name="Text Box 1">
          <a:extLst>
            <a:ext uri="{FF2B5EF4-FFF2-40B4-BE49-F238E27FC236}">
              <a16:creationId xmlns:a16="http://schemas.microsoft.com/office/drawing/2014/main" id="{01165F84-3220-413B-BD31-342464FF86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7" name="Text Box 1">
          <a:extLst>
            <a:ext uri="{FF2B5EF4-FFF2-40B4-BE49-F238E27FC236}">
              <a16:creationId xmlns:a16="http://schemas.microsoft.com/office/drawing/2014/main" id="{5536D535-CE13-4E8A-9D4E-1A4D82EFF1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8" name="Text Box 1">
          <a:extLst>
            <a:ext uri="{FF2B5EF4-FFF2-40B4-BE49-F238E27FC236}">
              <a16:creationId xmlns:a16="http://schemas.microsoft.com/office/drawing/2014/main" id="{0863D54F-9B23-439A-A513-054C442C5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699" name="Text Box 1">
          <a:extLst>
            <a:ext uri="{FF2B5EF4-FFF2-40B4-BE49-F238E27FC236}">
              <a16:creationId xmlns:a16="http://schemas.microsoft.com/office/drawing/2014/main" id="{9F2F52A9-0C75-427B-AEDA-E97002C2D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0" name="Text Box 1">
          <a:extLst>
            <a:ext uri="{FF2B5EF4-FFF2-40B4-BE49-F238E27FC236}">
              <a16:creationId xmlns:a16="http://schemas.microsoft.com/office/drawing/2014/main" id="{7F03918F-95D2-4EAC-9BAB-C6819A042A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1" name="Text Box 1">
          <a:extLst>
            <a:ext uri="{FF2B5EF4-FFF2-40B4-BE49-F238E27FC236}">
              <a16:creationId xmlns:a16="http://schemas.microsoft.com/office/drawing/2014/main" id="{1DBBDBF3-8527-4E53-AF25-1B567858E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2" name="Text Box 1">
          <a:extLst>
            <a:ext uri="{FF2B5EF4-FFF2-40B4-BE49-F238E27FC236}">
              <a16:creationId xmlns:a16="http://schemas.microsoft.com/office/drawing/2014/main" id="{8E1BDFFC-D436-4C7D-988C-2CC5244719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3" name="Text Box 1">
          <a:extLst>
            <a:ext uri="{FF2B5EF4-FFF2-40B4-BE49-F238E27FC236}">
              <a16:creationId xmlns:a16="http://schemas.microsoft.com/office/drawing/2014/main" id="{A7B4082A-722D-44DB-A8C9-2CCB329533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4" name="Text Box 1">
          <a:extLst>
            <a:ext uri="{FF2B5EF4-FFF2-40B4-BE49-F238E27FC236}">
              <a16:creationId xmlns:a16="http://schemas.microsoft.com/office/drawing/2014/main" id="{3152CDD6-D661-4988-9EFE-10FD0AA7C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5" name="Text Box 1">
          <a:extLst>
            <a:ext uri="{FF2B5EF4-FFF2-40B4-BE49-F238E27FC236}">
              <a16:creationId xmlns:a16="http://schemas.microsoft.com/office/drawing/2014/main" id="{D797654C-9B25-4BE6-84CC-872264ED95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6" name="Text Box 1">
          <a:extLst>
            <a:ext uri="{FF2B5EF4-FFF2-40B4-BE49-F238E27FC236}">
              <a16:creationId xmlns:a16="http://schemas.microsoft.com/office/drawing/2014/main" id="{CEDB20F6-7ED3-4F4C-BF00-00021FFD6B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7" name="Text Box 1">
          <a:extLst>
            <a:ext uri="{FF2B5EF4-FFF2-40B4-BE49-F238E27FC236}">
              <a16:creationId xmlns:a16="http://schemas.microsoft.com/office/drawing/2014/main" id="{B26CDAF9-D442-44F7-80A0-D9741FA2F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8" name="Text Box 1">
          <a:extLst>
            <a:ext uri="{FF2B5EF4-FFF2-40B4-BE49-F238E27FC236}">
              <a16:creationId xmlns:a16="http://schemas.microsoft.com/office/drawing/2014/main" id="{5549991D-56A2-41C4-B54C-FE5829B1B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09" name="Text Box 1">
          <a:extLst>
            <a:ext uri="{FF2B5EF4-FFF2-40B4-BE49-F238E27FC236}">
              <a16:creationId xmlns:a16="http://schemas.microsoft.com/office/drawing/2014/main" id="{2595AE88-31E3-46E7-B40E-AD4B970F0A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0" name="Text Box 1">
          <a:extLst>
            <a:ext uri="{FF2B5EF4-FFF2-40B4-BE49-F238E27FC236}">
              <a16:creationId xmlns:a16="http://schemas.microsoft.com/office/drawing/2014/main" id="{67D44A7C-7EE2-44B0-8E73-8212A93B9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1" name="Text Box 1">
          <a:extLst>
            <a:ext uri="{FF2B5EF4-FFF2-40B4-BE49-F238E27FC236}">
              <a16:creationId xmlns:a16="http://schemas.microsoft.com/office/drawing/2014/main" id="{47E0F456-15C2-4CB6-905B-68693BD586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2" name="Text Box 1">
          <a:extLst>
            <a:ext uri="{FF2B5EF4-FFF2-40B4-BE49-F238E27FC236}">
              <a16:creationId xmlns:a16="http://schemas.microsoft.com/office/drawing/2014/main" id="{B43DC3AB-0376-48D4-960E-E6EABA7991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3" name="Text Box 1">
          <a:extLst>
            <a:ext uri="{FF2B5EF4-FFF2-40B4-BE49-F238E27FC236}">
              <a16:creationId xmlns:a16="http://schemas.microsoft.com/office/drawing/2014/main" id="{81830942-0FF0-469F-B10D-ECB2AA753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4" name="Text Box 1">
          <a:extLst>
            <a:ext uri="{FF2B5EF4-FFF2-40B4-BE49-F238E27FC236}">
              <a16:creationId xmlns:a16="http://schemas.microsoft.com/office/drawing/2014/main" id="{2B2D2998-0391-4537-AC8C-61E4C12286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5" name="Text Box 1">
          <a:extLst>
            <a:ext uri="{FF2B5EF4-FFF2-40B4-BE49-F238E27FC236}">
              <a16:creationId xmlns:a16="http://schemas.microsoft.com/office/drawing/2014/main" id="{B95C2121-937C-4C64-B5C1-4470D887D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6" name="Text Box 1">
          <a:extLst>
            <a:ext uri="{FF2B5EF4-FFF2-40B4-BE49-F238E27FC236}">
              <a16:creationId xmlns:a16="http://schemas.microsoft.com/office/drawing/2014/main" id="{85DEE965-53EF-4069-9FEA-7354D1CAB2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7" name="Text Box 1">
          <a:extLst>
            <a:ext uri="{FF2B5EF4-FFF2-40B4-BE49-F238E27FC236}">
              <a16:creationId xmlns:a16="http://schemas.microsoft.com/office/drawing/2014/main" id="{47E536F4-55DC-44C4-B917-4F20451BEF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8" name="Text Box 1">
          <a:extLst>
            <a:ext uri="{FF2B5EF4-FFF2-40B4-BE49-F238E27FC236}">
              <a16:creationId xmlns:a16="http://schemas.microsoft.com/office/drawing/2014/main" id="{3770DB8B-9786-4A4B-AF4E-465D6F2A2E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19" name="Text Box 1">
          <a:extLst>
            <a:ext uri="{FF2B5EF4-FFF2-40B4-BE49-F238E27FC236}">
              <a16:creationId xmlns:a16="http://schemas.microsoft.com/office/drawing/2014/main" id="{1E3C52C7-D621-4FE4-A88B-85374C3DED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0" name="Text Box 1">
          <a:extLst>
            <a:ext uri="{FF2B5EF4-FFF2-40B4-BE49-F238E27FC236}">
              <a16:creationId xmlns:a16="http://schemas.microsoft.com/office/drawing/2014/main" id="{857E24FD-3353-4ABC-AF27-AE39FBE48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1" name="Text Box 1">
          <a:extLst>
            <a:ext uri="{FF2B5EF4-FFF2-40B4-BE49-F238E27FC236}">
              <a16:creationId xmlns:a16="http://schemas.microsoft.com/office/drawing/2014/main" id="{E1D6F0ED-5CF6-4302-B17B-4660E742AB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2" name="Text Box 1">
          <a:extLst>
            <a:ext uri="{FF2B5EF4-FFF2-40B4-BE49-F238E27FC236}">
              <a16:creationId xmlns:a16="http://schemas.microsoft.com/office/drawing/2014/main" id="{B1881350-381A-4ACE-9301-12A4B1FC83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3" name="Text Box 1">
          <a:extLst>
            <a:ext uri="{FF2B5EF4-FFF2-40B4-BE49-F238E27FC236}">
              <a16:creationId xmlns:a16="http://schemas.microsoft.com/office/drawing/2014/main" id="{66B94D04-6435-4E95-9E23-9CBBD2E576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4" name="Text Box 1">
          <a:extLst>
            <a:ext uri="{FF2B5EF4-FFF2-40B4-BE49-F238E27FC236}">
              <a16:creationId xmlns:a16="http://schemas.microsoft.com/office/drawing/2014/main" id="{CF308BB4-C89B-47D8-B968-97C512BE15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5" name="Text Box 1">
          <a:extLst>
            <a:ext uri="{FF2B5EF4-FFF2-40B4-BE49-F238E27FC236}">
              <a16:creationId xmlns:a16="http://schemas.microsoft.com/office/drawing/2014/main" id="{59125F63-85C4-4A75-BC24-AA8896C3B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6" name="Text Box 1">
          <a:extLst>
            <a:ext uri="{FF2B5EF4-FFF2-40B4-BE49-F238E27FC236}">
              <a16:creationId xmlns:a16="http://schemas.microsoft.com/office/drawing/2014/main" id="{2EF54CD4-5105-4575-95B0-24D2E07807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7" name="Text Box 1">
          <a:extLst>
            <a:ext uri="{FF2B5EF4-FFF2-40B4-BE49-F238E27FC236}">
              <a16:creationId xmlns:a16="http://schemas.microsoft.com/office/drawing/2014/main" id="{A4EF1FCF-942B-4F2C-9A70-708ABF41F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8" name="Text Box 1">
          <a:extLst>
            <a:ext uri="{FF2B5EF4-FFF2-40B4-BE49-F238E27FC236}">
              <a16:creationId xmlns:a16="http://schemas.microsoft.com/office/drawing/2014/main" id="{D8364C01-4E05-40F3-BB02-DC3783738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29" name="Text Box 1">
          <a:extLst>
            <a:ext uri="{FF2B5EF4-FFF2-40B4-BE49-F238E27FC236}">
              <a16:creationId xmlns:a16="http://schemas.microsoft.com/office/drawing/2014/main" id="{4A68135E-7FB1-473A-B36B-CC03A31F89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0" name="Text Box 1">
          <a:extLst>
            <a:ext uri="{FF2B5EF4-FFF2-40B4-BE49-F238E27FC236}">
              <a16:creationId xmlns:a16="http://schemas.microsoft.com/office/drawing/2014/main" id="{5AE77B60-255C-470B-95B0-A0071AB68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1" name="Text Box 1">
          <a:extLst>
            <a:ext uri="{FF2B5EF4-FFF2-40B4-BE49-F238E27FC236}">
              <a16:creationId xmlns:a16="http://schemas.microsoft.com/office/drawing/2014/main" id="{FBA534D5-885C-4267-886E-3FEF2D861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2" name="Text Box 1">
          <a:extLst>
            <a:ext uri="{FF2B5EF4-FFF2-40B4-BE49-F238E27FC236}">
              <a16:creationId xmlns:a16="http://schemas.microsoft.com/office/drawing/2014/main" id="{91DB7180-9378-42AD-8C16-639770880B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3" name="Text Box 1">
          <a:extLst>
            <a:ext uri="{FF2B5EF4-FFF2-40B4-BE49-F238E27FC236}">
              <a16:creationId xmlns:a16="http://schemas.microsoft.com/office/drawing/2014/main" id="{82471DFC-68C5-402D-BE13-5852C90F0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4" name="Text Box 1">
          <a:extLst>
            <a:ext uri="{FF2B5EF4-FFF2-40B4-BE49-F238E27FC236}">
              <a16:creationId xmlns:a16="http://schemas.microsoft.com/office/drawing/2014/main" id="{8ACE6764-3622-4B80-8A26-8257D9851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5" name="Text Box 1">
          <a:extLst>
            <a:ext uri="{FF2B5EF4-FFF2-40B4-BE49-F238E27FC236}">
              <a16:creationId xmlns:a16="http://schemas.microsoft.com/office/drawing/2014/main" id="{B4A37B05-4961-4F5C-8E64-4A3B4442FD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6" name="Text Box 1">
          <a:extLst>
            <a:ext uri="{FF2B5EF4-FFF2-40B4-BE49-F238E27FC236}">
              <a16:creationId xmlns:a16="http://schemas.microsoft.com/office/drawing/2014/main" id="{CD1E953C-78D1-407D-865B-673F19801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7" name="Text Box 1">
          <a:extLst>
            <a:ext uri="{FF2B5EF4-FFF2-40B4-BE49-F238E27FC236}">
              <a16:creationId xmlns:a16="http://schemas.microsoft.com/office/drawing/2014/main" id="{A7BF3829-F60E-4609-A16B-116573ABD1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8" name="Text Box 1">
          <a:extLst>
            <a:ext uri="{FF2B5EF4-FFF2-40B4-BE49-F238E27FC236}">
              <a16:creationId xmlns:a16="http://schemas.microsoft.com/office/drawing/2014/main" id="{CA9CE030-1159-42F9-9CF9-AA042AE2D9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39" name="Text Box 1">
          <a:extLst>
            <a:ext uri="{FF2B5EF4-FFF2-40B4-BE49-F238E27FC236}">
              <a16:creationId xmlns:a16="http://schemas.microsoft.com/office/drawing/2014/main" id="{8FA67BAC-0210-4DF1-AD3F-BBA82B9A7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0" name="Text Box 1">
          <a:extLst>
            <a:ext uri="{FF2B5EF4-FFF2-40B4-BE49-F238E27FC236}">
              <a16:creationId xmlns:a16="http://schemas.microsoft.com/office/drawing/2014/main" id="{704354DB-48EB-4807-8214-7DE93C51F6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1" name="Text Box 1">
          <a:extLst>
            <a:ext uri="{FF2B5EF4-FFF2-40B4-BE49-F238E27FC236}">
              <a16:creationId xmlns:a16="http://schemas.microsoft.com/office/drawing/2014/main" id="{0592F1E1-67CD-49A8-910D-D560ABD97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2" name="Text Box 1">
          <a:extLst>
            <a:ext uri="{FF2B5EF4-FFF2-40B4-BE49-F238E27FC236}">
              <a16:creationId xmlns:a16="http://schemas.microsoft.com/office/drawing/2014/main" id="{715BFB44-AF5C-4FDE-881D-9DC1906736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3" name="Text Box 1">
          <a:extLst>
            <a:ext uri="{FF2B5EF4-FFF2-40B4-BE49-F238E27FC236}">
              <a16:creationId xmlns:a16="http://schemas.microsoft.com/office/drawing/2014/main" id="{4E215C19-5213-4FA7-837F-155282F49C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4" name="Text Box 1">
          <a:extLst>
            <a:ext uri="{FF2B5EF4-FFF2-40B4-BE49-F238E27FC236}">
              <a16:creationId xmlns:a16="http://schemas.microsoft.com/office/drawing/2014/main" id="{1C47098F-58DD-4951-B132-CE32C0F07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5" name="Text Box 1">
          <a:extLst>
            <a:ext uri="{FF2B5EF4-FFF2-40B4-BE49-F238E27FC236}">
              <a16:creationId xmlns:a16="http://schemas.microsoft.com/office/drawing/2014/main" id="{3882B8C3-B5C4-440E-ABB8-7B28BF177E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6" name="Text Box 1">
          <a:extLst>
            <a:ext uri="{FF2B5EF4-FFF2-40B4-BE49-F238E27FC236}">
              <a16:creationId xmlns:a16="http://schemas.microsoft.com/office/drawing/2014/main" id="{D0CCA013-B26F-4F6C-A6CB-E7829FA17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7" name="Text Box 1">
          <a:extLst>
            <a:ext uri="{FF2B5EF4-FFF2-40B4-BE49-F238E27FC236}">
              <a16:creationId xmlns:a16="http://schemas.microsoft.com/office/drawing/2014/main" id="{BE1AB79E-B542-4E4F-98A1-0C1B7788E1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8" name="Text Box 1">
          <a:extLst>
            <a:ext uri="{FF2B5EF4-FFF2-40B4-BE49-F238E27FC236}">
              <a16:creationId xmlns:a16="http://schemas.microsoft.com/office/drawing/2014/main" id="{05F543A2-9F39-4A12-9FE7-3B1F6A830E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49" name="Text Box 1">
          <a:extLst>
            <a:ext uri="{FF2B5EF4-FFF2-40B4-BE49-F238E27FC236}">
              <a16:creationId xmlns:a16="http://schemas.microsoft.com/office/drawing/2014/main" id="{AE08E8B0-C466-40CD-86CA-422A86B738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0" name="Text Box 1">
          <a:extLst>
            <a:ext uri="{FF2B5EF4-FFF2-40B4-BE49-F238E27FC236}">
              <a16:creationId xmlns:a16="http://schemas.microsoft.com/office/drawing/2014/main" id="{3A2A3E77-E545-485A-8EE4-92F657B772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1" name="Text Box 1">
          <a:extLst>
            <a:ext uri="{FF2B5EF4-FFF2-40B4-BE49-F238E27FC236}">
              <a16:creationId xmlns:a16="http://schemas.microsoft.com/office/drawing/2014/main" id="{585B18CB-7802-472B-8A09-CCB2577AA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2" name="Text Box 1">
          <a:extLst>
            <a:ext uri="{FF2B5EF4-FFF2-40B4-BE49-F238E27FC236}">
              <a16:creationId xmlns:a16="http://schemas.microsoft.com/office/drawing/2014/main" id="{243B6898-AE62-4694-B10D-A7EBAA74E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3" name="Text Box 1">
          <a:extLst>
            <a:ext uri="{FF2B5EF4-FFF2-40B4-BE49-F238E27FC236}">
              <a16:creationId xmlns:a16="http://schemas.microsoft.com/office/drawing/2014/main" id="{147FFC4D-D5A7-49C9-A65F-8002D42630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4" name="Text Box 1">
          <a:extLst>
            <a:ext uri="{FF2B5EF4-FFF2-40B4-BE49-F238E27FC236}">
              <a16:creationId xmlns:a16="http://schemas.microsoft.com/office/drawing/2014/main" id="{985BBAB2-A737-468A-A051-8C02469846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5" name="Text Box 1">
          <a:extLst>
            <a:ext uri="{FF2B5EF4-FFF2-40B4-BE49-F238E27FC236}">
              <a16:creationId xmlns:a16="http://schemas.microsoft.com/office/drawing/2014/main" id="{4DDAFFDC-A17B-40EF-8695-FC9D585F4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6" name="Text Box 1">
          <a:extLst>
            <a:ext uri="{FF2B5EF4-FFF2-40B4-BE49-F238E27FC236}">
              <a16:creationId xmlns:a16="http://schemas.microsoft.com/office/drawing/2014/main" id="{70E6F1DC-51B4-4713-A785-9F802B176B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7" name="Text Box 1">
          <a:extLst>
            <a:ext uri="{FF2B5EF4-FFF2-40B4-BE49-F238E27FC236}">
              <a16:creationId xmlns:a16="http://schemas.microsoft.com/office/drawing/2014/main" id="{6A656E59-3AF2-4571-8269-32CB525921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8" name="Text Box 1">
          <a:extLst>
            <a:ext uri="{FF2B5EF4-FFF2-40B4-BE49-F238E27FC236}">
              <a16:creationId xmlns:a16="http://schemas.microsoft.com/office/drawing/2014/main" id="{25C6AC44-3FE9-42E4-A985-2421CA473A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59" name="Text Box 1">
          <a:extLst>
            <a:ext uri="{FF2B5EF4-FFF2-40B4-BE49-F238E27FC236}">
              <a16:creationId xmlns:a16="http://schemas.microsoft.com/office/drawing/2014/main" id="{662AC6AD-5789-4030-A5A6-45AC575C0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0" name="Text Box 1">
          <a:extLst>
            <a:ext uri="{FF2B5EF4-FFF2-40B4-BE49-F238E27FC236}">
              <a16:creationId xmlns:a16="http://schemas.microsoft.com/office/drawing/2014/main" id="{4291702B-0156-4CAE-8494-8DA0EA6C4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1" name="Text Box 1">
          <a:extLst>
            <a:ext uri="{FF2B5EF4-FFF2-40B4-BE49-F238E27FC236}">
              <a16:creationId xmlns:a16="http://schemas.microsoft.com/office/drawing/2014/main" id="{4911E5B0-8333-46DB-8822-24536E0226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2" name="Text Box 1">
          <a:extLst>
            <a:ext uri="{FF2B5EF4-FFF2-40B4-BE49-F238E27FC236}">
              <a16:creationId xmlns:a16="http://schemas.microsoft.com/office/drawing/2014/main" id="{464A4BE7-1C93-45A3-9815-0BB3ECF19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3" name="Text Box 1">
          <a:extLst>
            <a:ext uri="{FF2B5EF4-FFF2-40B4-BE49-F238E27FC236}">
              <a16:creationId xmlns:a16="http://schemas.microsoft.com/office/drawing/2014/main" id="{F75FA610-3736-4DCA-B258-8BAF516BF3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4" name="Text Box 1">
          <a:extLst>
            <a:ext uri="{FF2B5EF4-FFF2-40B4-BE49-F238E27FC236}">
              <a16:creationId xmlns:a16="http://schemas.microsoft.com/office/drawing/2014/main" id="{FBF178F7-0314-40E2-9C06-B71844B505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5" name="Text Box 1">
          <a:extLst>
            <a:ext uri="{FF2B5EF4-FFF2-40B4-BE49-F238E27FC236}">
              <a16:creationId xmlns:a16="http://schemas.microsoft.com/office/drawing/2014/main" id="{A4444A0E-DA83-405E-87F4-80CB9EAAE8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6" name="Text Box 1">
          <a:extLst>
            <a:ext uri="{FF2B5EF4-FFF2-40B4-BE49-F238E27FC236}">
              <a16:creationId xmlns:a16="http://schemas.microsoft.com/office/drawing/2014/main" id="{8F44FCA0-7C82-4FE7-9311-1A00F9CAB6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7" name="Text Box 1">
          <a:extLst>
            <a:ext uri="{FF2B5EF4-FFF2-40B4-BE49-F238E27FC236}">
              <a16:creationId xmlns:a16="http://schemas.microsoft.com/office/drawing/2014/main" id="{06AFBDD0-E293-4A15-A5A6-F219B0CDF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8" name="Text Box 1">
          <a:extLst>
            <a:ext uri="{FF2B5EF4-FFF2-40B4-BE49-F238E27FC236}">
              <a16:creationId xmlns:a16="http://schemas.microsoft.com/office/drawing/2014/main" id="{FD0C6D9D-7BC6-4404-B59B-FEFFB49B92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69" name="Text Box 1">
          <a:extLst>
            <a:ext uri="{FF2B5EF4-FFF2-40B4-BE49-F238E27FC236}">
              <a16:creationId xmlns:a16="http://schemas.microsoft.com/office/drawing/2014/main" id="{846646EA-5B30-45C4-A5E0-42014CE1F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0" name="Text Box 1">
          <a:extLst>
            <a:ext uri="{FF2B5EF4-FFF2-40B4-BE49-F238E27FC236}">
              <a16:creationId xmlns:a16="http://schemas.microsoft.com/office/drawing/2014/main" id="{DD6824BE-3F53-4CCE-8299-4A00456CDB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1" name="Text Box 1">
          <a:extLst>
            <a:ext uri="{FF2B5EF4-FFF2-40B4-BE49-F238E27FC236}">
              <a16:creationId xmlns:a16="http://schemas.microsoft.com/office/drawing/2014/main" id="{76164219-0AE2-4001-960C-3EC3FE4A23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2" name="Text Box 1">
          <a:extLst>
            <a:ext uri="{FF2B5EF4-FFF2-40B4-BE49-F238E27FC236}">
              <a16:creationId xmlns:a16="http://schemas.microsoft.com/office/drawing/2014/main" id="{D5627AD0-10CD-4EDC-9120-EF4208D252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3" name="Text Box 1">
          <a:extLst>
            <a:ext uri="{FF2B5EF4-FFF2-40B4-BE49-F238E27FC236}">
              <a16:creationId xmlns:a16="http://schemas.microsoft.com/office/drawing/2014/main" id="{AC6BDF3D-D0B3-491F-AE9B-DD5903C50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4" name="Text Box 1">
          <a:extLst>
            <a:ext uri="{FF2B5EF4-FFF2-40B4-BE49-F238E27FC236}">
              <a16:creationId xmlns:a16="http://schemas.microsoft.com/office/drawing/2014/main" id="{EFFB8DC0-09AF-4CE5-811D-B07A81811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5" name="Text Box 1">
          <a:extLst>
            <a:ext uri="{FF2B5EF4-FFF2-40B4-BE49-F238E27FC236}">
              <a16:creationId xmlns:a16="http://schemas.microsoft.com/office/drawing/2014/main" id="{65FB2823-739E-4816-B82F-61BC36F92C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6" name="Text Box 1">
          <a:extLst>
            <a:ext uri="{FF2B5EF4-FFF2-40B4-BE49-F238E27FC236}">
              <a16:creationId xmlns:a16="http://schemas.microsoft.com/office/drawing/2014/main" id="{BF3A84C9-5724-4977-BB02-17F1DD089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7" name="Text Box 1">
          <a:extLst>
            <a:ext uri="{FF2B5EF4-FFF2-40B4-BE49-F238E27FC236}">
              <a16:creationId xmlns:a16="http://schemas.microsoft.com/office/drawing/2014/main" id="{E100B43C-6930-4498-A7B8-FD9D30380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8" name="Text Box 1">
          <a:extLst>
            <a:ext uri="{FF2B5EF4-FFF2-40B4-BE49-F238E27FC236}">
              <a16:creationId xmlns:a16="http://schemas.microsoft.com/office/drawing/2014/main" id="{484DEE72-77AA-425D-BAB5-4FBFC78BE5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79" name="Text Box 1">
          <a:extLst>
            <a:ext uri="{FF2B5EF4-FFF2-40B4-BE49-F238E27FC236}">
              <a16:creationId xmlns:a16="http://schemas.microsoft.com/office/drawing/2014/main" id="{B6BD27D2-F88B-4B44-92E9-68173A5518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0" name="Text Box 1">
          <a:extLst>
            <a:ext uri="{FF2B5EF4-FFF2-40B4-BE49-F238E27FC236}">
              <a16:creationId xmlns:a16="http://schemas.microsoft.com/office/drawing/2014/main" id="{08B1071D-0D4E-4C6E-A5EA-E024D6036C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1" name="Text Box 1">
          <a:extLst>
            <a:ext uri="{FF2B5EF4-FFF2-40B4-BE49-F238E27FC236}">
              <a16:creationId xmlns:a16="http://schemas.microsoft.com/office/drawing/2014/main" id="{3B5E2380-00F9-417A-97FD-8B0391AB57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2" name="Text Box 1">
          <a:extLst>
            <a:ext uri="{FF2B5EF4-FFF2-40B4-BE49-F238E27FC236}">
              <a16:creationId xmlns:a16="http://schemas.microsoft.com/office/drawing/2014/main" id="{6A485E88-862D-48CA-809D-3EA94C0D91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3" name="Text Box 1">
          <a:extLst>
            <a:ext uri="{FF2B5EF4-FFF2-40B4-BE49-F238E27FC236}">
              <a16:creationId xmlns:a16="http://schemas.microsoft.com/office/drawing/2014/main" id="{44FABCA5-B77E-4E10-81E6-79A1A6137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4" name="Text Box 1">
          <a:extLst>
            <a:ext uri="{FF2B5EF4-FFF2-40B4-BE49-F238E27FC236}">
              <a16:creationId xmlns:a16="http://schemas.microsoft.com/office/drawing/2014/main" id="{1C828442-93FC-4A59-B156-1E7B6C60E3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5" name="Text Box 1">
          <a:extLst>
            <a:ext uri="{FF2B5EF4-FFF2-40B4-BE49-F238E27FC236}">
              <a16:creationId xmlns:a16="http://schemas.microsoft.com/office/drawing/2014/main" id="{F52FE1B0-FEA3-4ACA-AEBB-49E900C46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6" name="Text Box 1">
          <a:extLst>
            <a:ext uri="{FF2B5EF4-FFF2-40B4-BE49-F238E27FC236}">
              <a16:creationId xmlns:a16="http://schemas.microsoft.com/office/drawing/2014/main" id="{704A4240-9B2B-4775-BC16-F39F5B9A85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7" name="Text Box 1">
          <a:extLst>
            <a:ext uri="{FF2B5EF4-FFF2-40B4-BE49-F238E27FC236}">
              <a16:creationId xmlns:a16="http://schemas.microsoft.com/office/drawing/2014/main" id="{CB1F7C07-3562-4E77-98E3-5031051E9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8" name="Text Box 1">
          <a:extLst>
            <a:ext uri="{FF2B5EF4-FFF2-40B4-BE49-F238E27FC236}">
              <a16:creationId xmlns:a16="http://schemas.microsoft.com/office/drawing/2014/main" id="{873815D7-C966-4169-BE79-DE813B5E2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89" name="Text Box 1">
          <a:extLst>
            <a:ext uri="{FF2B5EF4-FFF2-40B4-BE49-F238E27FC236}">
              <a16:creationId xmlns:a16="http://schemas.microsoft.com/office/drawing/2014/main" id="{8B121CC1-A6A1-472F-96B6-5E9464B4E1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0" name="Text Box 1">
          <a:extLst>
            <a:ext uri="{FF2B5EF4-FFF2-40B4-BE49-F238E27FC236}">
              <a16:creationId xmlns:a16="http://schemas.microsoft.com/office/drawing/2014/main" id="{B00CC35D-F58E-49E3-80DA-288BC70FF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1" name="Text Box 1">
          <a:extLst>
            <a:ext uri="{FF2B5EF4-FFF2-40B4-BE49-F238E27FC236}">
              <a16:creationId xmlns:a16="http://schemas.microsoft.com/office/drawing/2014/main" id="{1CFF03F2-FD1E-4255-B6B0-3DA0A1D59E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2" name="Text Box 1">
          <a:extLst>
            <a:ext uri="{FF2B5EF4-FFF2-40B4-BE49-F238E27FC236}">
              <a16:creationId xmlns:a16="http://schemas.microsoft.com/office/drawing/2014/main" id="{84CAD9F3-FC10-40DB-A309-436E73D34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3" name="Text Box 1">
          <a:extLst>
            <a:ext uri="{FF2B5EF4-FFF2-40B4-BE49-F238E27FC236}">
              <a16:creationId xmlns:a16="http://schemas.microsoft.com/office/drawing/2014/main" id="{929B6F15-D1FF-47E8-8275-1A51BC7BA8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4" name="Text Box 1">
          <a:extLst>
            <a:ext uri="{FF2B5EF4-FFF2-40B4-BE49-F238E27FC236}">
              <a16:creationId xmlns:a16="http://schemas.microsoft.com/office/drawing/2014/main" id="{4A0DEC59-95A1-4871-B649-E1DBB9D91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5" name="Text Box 1">
          <a:extLst>
            <a:ext uri="{FF2B5EF4-FFF2-40B4-BE49-F238E27FC236}">
              <a16:creationId xmlns:a16="http://schemas.microsoft.com/office/drawing/2014/main" id="{7A419BBA-9B53-43EE-A396-EB766EAAE5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6" name="Text Box 1">
          <a:extLst>
            <a:ext uri="{FF2B5EF4-FFF2-40B4-BE49-F238E27FC236}">
              <a16:creationId xmlns:a16="http://schemas.microsoft.com/office/drawing/2014/main" id="{18A6EDF8-B623-4F30-B30F-F1DC68A4C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7" name="Text Box 1">
          <a:extLst>
            <a:ext uri="{FF2B5EF4-FFF2-40B4-BE49-F238E27FC236}">
              <a16:creationId xmlns:a16="http://schemas.microsoft.com/office/drawing/2014/main" id="{5B41CD75-86B5-4B35-AC2E-ED62485CC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8" name="Text Box 1">
          <a:extLst>
            <a:ext uri="{FF2B5EF4-FFF2-40B4-BE49-F238E27FC236}">
              <a16:creationId xmlns:a16="http://schemas.microsoft.com/office/drawing/2014/main" id="{396FB839-598E-492F-8748-D63EDC00A3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799" name="Text Box 1">
          <a:extLst>
            <a:ext uri="{FF2B5EF4-FFF2-40B4-BE49-F238E27FC236}">
              <a16:creationId xmlns:a16="http://schemas.microsoft.com/office/drawing/2014/main" id="{C7547201-4D54-4FEE-9447-31497D1E8D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0" name="Text Box 1">
          <a:extLst>
            <a:ext uri="{FF2B5EF4-FFF2-40B4-BE49-F238E27FC236}">
              <a16:creationId xmlns:a16="http://schemas.microsoft.com/office/drawing/2014/main" id="{5AD1ACE5-1B52-4343-BA74-8F895E2F9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1" name="Text Box 1">
          <a:extLst>
            <a:ext uri="{FF2B5EF4-FFF2-40B4-BE49-F238E27FC236}">
              <a16:creationId xmlns:a16="http://schemas.microsoft.com/office/drawing/2014/main" id="{B945D986-5709-41F7-9481-B8F1052DA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2" name="Text Box 1">
          <a:extLst>
            <a:ext uri="{FF2B5EF4-FFF2-40B4-BE49-F238E27FC236}">
              <a16:creationId xmlns:a16="http://schemas.microsoft.com/office/drawing/2014/main" id="{34A23CA3-86E2-4378-928E-18BBCA398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3" name="Text Box 1">
          <a:extLst>
            <a:ext uri="{FF2B5EF4-FFF2-40B4-BE49-F238E27FC236}">
              <a16:creationId xmlns:a16="http://schemas.microsoft.com/office/drawing/2014/main" id="{64DEAA00-B28C-4C67-9E91-BA3D20ECF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4" name="Text Box 1">
          <a:extLst>
            <a:ext uri="{FF2B5EF4-FFF2-40B4-BE49-F238E27FC236}">
              <a16:creationId xmlns:a16="http://schemas.microsoft.com/office/drawing/2014/main" id="{CBEE3C35-B2B4-48A2-BD0A-5A255912D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5" name="Text Box 1">
          <a:extLst>
            <a:ext uri="{FF2B5EF4-FFF2-40B4-BE49-F238E27FC236}">
              <a16:creationId xmlns:a16="http://schemas.microsoft.com/office/drawing/2014/main" id="{6F5E8429-B8E3-431F-B28C-C59F2FCE0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6" name="Text Box 1">
          <a:extLst>
            <a:ext uri="{FF2B5EF4-FFF2-40B4-BE49-F238E27FC236}">
              <a16:creationId xmlns:a16="http://schemas.microsoft.com/office/drawing/2014/main" id="{6357BA06-0577-4AB2-944A-CC5915F32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7" name="Text Box 1">
          <a:extLst>
            <a:ext uri="{FF2B5EF4-FFF2-40B4-BE49-F238E27FC236}">
              <a16:creationId xmlns:a16="http://schemas.microsoft.com/office/drawing/2014/main" id="{CAC48439-ACBC-471E-9F9D-085459A30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8" name="Text Box 1">
          <a:extLst>
            <a:ext uri="{FF2B5EF4-FFF2-40B4-BE49-F238E27FC236}">
              <a16:creationId xmlns:a16="http://schemas.microsoft.com/office/drawing/2014/main" id="{DC8423A2-651C-481D-8710-6A02A0881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09" name="Text Box 1">
          <a:extLst>
            <a:ext uri="{FF2B5EF4-FFF2-40B4-BE49-F238E27FC236}">
              <a16:creationId xmlns:a16="http://schemas.microsoft.com/office/drawing/2014/main" id="{64A2F488-F9CE-4947-85D6-0A0C2253ED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0" name="Text Box 1">
          <a:extLst>
            <a:ext uri="{FF2B5EF4-FFF2-40B4-BE49-F238E27FC236}">
              <a16:creationId xmlns:a16="http://schemas.microsoft.com/office/drawing/2014/main" id="{189728DE-E608-4F57-8755-C5CF0AC592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1" name="Text Box 1">
          <a:extLst>
            <a:ext uri="{FF2B5EF4-FFF2-40B4-BE49-F238E27FC236}">
              <a16:creationId xmlns:a16="http://schemas.microsoft.com/office/drawing/2014/main" id="{328E548F-58EB-469B-B720-7C523FBA4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2" name="Text Box 1">
          <a:extLst>
            <a:ext uri="{FF2B5EF4-FFF2-40B4-BE49-F238E27FC236}">
              <a16:creationId xmlns:a16="http://schemas.microsoft.com/office/drawing/2014/main" id="{70355136-4EA8-4C80-840F-3BAD80933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3" name="Text Box 1">
          <a:extLst>
            <a:ext uri="{FF2B5EF4-FFF2-40B4-BE49-F238E27FC236}">
              <a16:creationId xmlns:a16="http://schemas.microsoft.com/office/drawing/2014/main" id="{8E574FDC-20F8-45F4-9903-C42653D90C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4" name="Text Box 1">
          <a:extLst>
            <a:ext uri="{FF2B5EF4-FFF2-40B4-BE49-F238E27FC236}">
              <a16:creationId xmlns:a16="http://schemas.microsoft.com/office/drawing/2014/main" id="{975441D1-4A20-41C2-96C8-826FE7ACE0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5" name="Text Box 1">
          <a:extLst>
            <a:ext uri="{FF2B5EF4-FFF2-40B4-BE49-F238E27FC236}">
              <a16:creationId xmlns:a16="http://schemas.microsoft.com/office/drawing/2014/main" id="{F9D10822-468C-474F-962A-F9CB2E894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6" name="Text Box 1">
          <a:extLst>
            <a:ext uri="{FF2B5EF4-FFF2-40B4-BE49-F238E27FC236}">
              <a16:creationId xmlns:a16="http://schemas.microsoft.com/office/drawing/2014/main" id="{702B8F55-EEDB-4D98-81C6-B7AE80DDF1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7" name="Text Box 1">
          <a:extLst>
            <a:ext uri="{FF2B5EF4-FFF2-40B4-BE49-F238E27FC236}">
              <a16:creationId xmlns:a16="http://schemas.microsoft.com/office/drawing/2014/main" id="{FC908569-0A77-41D0-8D93-4EE697FF1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8" name="Text Box 1">
          <a:extLst>
            <a:ext uri="{FF2B5EF4-FFF2-40B4-BE49-F238E27FC236}">
              <a16:creationId xmlns:a16="http://schemas.microsoft.com/office/drawing/2014/main" id="{7A8C7FC4-4B9A-41A1-8126-62DB29653B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19" name="Text Box 1">
          <a:extLst>
            <a:ext uri="{FF2B5EF4-FFF2-40B4-BE49-F238E27FC236}">
              <a16:creationId xmlns:a16="http://schemas.microsoft.com/office/drawing/2014/main" id="{A33D646A-FF5A-4B5E-996A-28658EE23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0" name="Text Box 1">
          <a:extLst>
            <a:ext uri="{FF2B5EF4-FFF2-40B4-BE49-F238E27FC236}">
              <a16:creationId xmlns:a16="http://schemas.microsoft.com/office/drawing/2014/main" id="{A8883702-E6D9-4EAB-B66E-F034229353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1" name="Text Box 1">
          <a:extLst>
            <a:ext uri="{FF2B5EF4-FFF2-40B4-BE49-F238E27FC236}">
              <a16:creationId xmlns:a16="http://schemas.microsoft.com/office/drawing/2014/main" id="{DC2496F3-54FE-4EAA-9A8F-E00741925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2" name="Text Box 1">
          <a:extLst>
            <a:ext uri="{FF2B5EF4-FFF2-40B4-BE49-F238E27FC236}">
              <a16:creationId xmlns:a16="http://schemas.microsoft.com/office/drawing/2014/main" id="{07BC9C6C-2AF0-4B34-81BA-D129F4098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3" name="Text Box 1">
          <a:extLst>
            <a:ext uri="{FF2B5EF4-FFF2-40B4-BE49-F238E27FC236}">
              <a16:creationId xmlns:a16="http://schemas.microsoft.com/office/drawing/2014/main" id="{0B2643BC-5CF4-4C33-856B-F0F6BADF8E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4" name="Text Box 1">
          <a:extLst>
            <a:ext uri="{FF2B5EF4-FFF2-40B4-BE49-F238E27FC236}">
              <a16:creationId xmlns:a16="http://schemas.microsoft.com/office/drawing/2014/main" id="{CBB51C83-ADAD-4FD2-B33B-B5868BC1B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5" name="Text Box 1">
          <a:extLst>
            <a:ext uri="{FF2B5EF4-FFF2-40B4-BE49-F238E27FC236}">
              <a16:creationId xmlns:a16="http://schemas.microsoft.com/office/drawing/2014/main" id="{0ADD7D87-6DFE-450F-B78F-B82D06ECE8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6" name="Text Box 1">
          <a:extLst>
            <a:ext uri="{FF2B5EF4-FFF2-40B4-BE49-F238E27FC236}">
              <a16:creationId xmlns:a16="http://schemas.microsoft.com/office/drawing/2014/main" id="{348556DB-2AD5-4B2B-ADE7-026806DE3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7" name="Text Box 1">
          <a:extLst>
            <a:ext uri="{FF2B5EF4-FFF2-40B4-BE49-F238E27FC236}">
              <a16:creationId xmlns:a16="http://schemas.microsoft.com/office/drawing/2014/main" id="{565BE1B5-F83E-4761-887E-C3FD83BE70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8" name="Text Box 1">
          <a:extLst>
            <a:ext uri="{FF2B5EF4-FFF2-40B4-BE49-F238E27FC236}">
              <a16:creationId xmlns:a16="http://schemas.microsoft.com/office/drawing/2014/main" id="{1FED3BFD-BB89-4C0B-B5A0-2BB93BA58B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29" name="Text Box 1">
          <a:extLst>
            <a:ext uri="{FF2B5EF4-FFF2-40B4-BE49-F238E27FC236}">
              <a16:creationId xmlns:a16="http://schemas.microsoft.com/office/drawing/2014/main" id="{043D55E0-7CA3-4EF0-B1A0-1EB0C259BF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0" name="Text Box 1">
          <a:extLst>
            <a:ext uri="{FF2B5EF4-FFF2-40B4-BE49-F238E27FC236}">
              <a16:creationId xmlns:a16="http://schemas.microsoft.com/office/drawing/2014/main" id="{9D736255-2B8C-4F44-A384-81A28884B7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1" name="Text Box 1">
          <a:extLst>
            <a:ext uri="{FF2B5EF4-FFF2-40B4-BE49-F238E27FC236}">
              <a16:creationId xmlns:a16="http://schemas.microsoft.com/office/drawing/2014/main" id="{AC1E7BE9-9263-44F3-A51D-BAB295FBF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2" name="Text Box 1">
          <a:extLst>
            <a:ext uri="{FF2B5EF4-FFF2-40B4-BE49-F238E27FC236}">
              <a16:creationId xmlns:a16="http://schemas.microsoft.com/office/drawing/2014/main" id="{3EAE2959-541B-4A3E-9A13-29748EB6C8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3" name="Text Box 1">
          <a:extLst>
            <a:ext uri="{FF2B5EF4-FFF2-40B4-BE49-F238E27FC236}">
              <a16:creationId xmlns:a16="http://schemas.microsoft.com/office/drawing/2014/main" id="{C095D660-27AE-40DB-9148-A44EF50FB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4" name="Text Box 1">
          <a:extLst>
            <a:ext uri="{FF2B5EF4-FFF2-40B4-BE49-F238E27FC236}">
              <a16:creationId xmlns:a16="http://schemas.microsoft.com/office/drawing/2014/main" id="{FA8256B3-0074-48FF-B228-AD71AE8487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5" name="Text Box 1">
          <a:extLst>
            <a:ext uri="{FF2B5EF4-FFF2-40B4-BE49-F238E27FC236}">
              <a16:creationId xmlns:a16="http://schemas.microsoft.com/office/drawing/2014/main" id="{C0F1279B-44EC-4F56-9180-59114D6776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6" name="Text Box 1">
          <a:extLst>
            <a:ext uri="{FF2B5EF4-FFF2-40B4-BE49-F238E27FC236}">
              <a16:creationId xmlns:a16="http://schemas.microsoft.com/office/drawing/2014/main" id="{F4C1CB05-9FA8-4C92-9EBF-9D81AD2F3A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7" name="Text Box 1">
          <a:extLst>
            <a:ext uri="{FF2B5EF4-FFF2-40B4-BE49-F238E27FC236}">
              <a16:creationId xmlns:a16="http://schemas.microsoft.com/office/drawing/2014/main" id="{00E07833-1F07-4393-86F1-FB09D2D5C1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8" name="Text Box 1">
          <a:extLst>
            <a:ext uri="{FF2B5EF4-FFF2-40B4-BE49-F238E27FC236}">
              <a16:creationId xmlns:a16="http://schemas.microsoft.com/office/drawing/2014/main" id="{3A9BC5D5-27DE-41A0-9BAC-8DD20B8D8E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39" name="Text Box 1">
          <a:extLst>
            <a:ext uri="{FF2B5EF4-FFF2-40B4-BE49-F238E27FC236}">
              <a16:creationId xmlns:a16="http://schemas.microsoft.com/office/drawing/2014/main" id="{4385BDC3-65F6-4BC2-925C-90CF3AEAD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0" name="Text Box 1">
          <a:extLst>
            <a:ext uri="{FF2B5EF4-FFF2-40B4-BE49-F238E27FC236}">
              <a16:creationId xmlns:a16="http://schemas.microsoft.com/office/drawing/2014/main" id="{D35647DA-D448-4D82-9338-24CEA0A5BF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1" name="Text Box 1">
          <a:extLst>
            <a:ext uri="{FF2B5EF4-FFF2-40B4-BE49-F238E27FC236}">
              <a16:creationId xmlns:a16="http://schemas.microsoft.com/office/drawing/2014/main" id="{4F4015AE-ABEA-488C-A7FF-13FA2FBDB8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2" name="Text Box 1">
          <a:extLst>
            <a:ext uri="{FF2B5EF4-FFF2-40B4-BE49-F238E27FC236}">
              <a16:creationId xmlns:a16="http://schemas.microsoft.com/office/drawing/2014/main" id="{3716D10E-2EED-459C-B5D4-7462C1B54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3" name="Text Box 1">
          <a:extLst>
            <a:ext uri="{FF2B5EF4-FFF2-40B4-BE49-F238E27FC236}">
              <a16:creationId xmlns:a16="http://schemas.microsoft.com/office/drawing/2014/main" id="{CF549D2E-306D-42C7-B9F1-353FC34067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4" name="Text Box 1">
          <a:extLst>
            <a:ext uri="{FF2B5EF4-FFF2-40B4-BE49-F238E27FC236}">
              <a16:creationId xmlns:a16="http://schemas.microsoft.com/office/drawing/2014/main" id="{5A967962-C9C7-4B13-B1E6-40C1D22F3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5" name="Text Box 1">
          <a:extLst>
            <a:ext uri="{FF2B5EF4-FFF2-40B4-BE49-F238E27FC236}">
              <a16:creationId xmlns:a16="http://schemas.microsoft.com/office/drawing/2014/main" id="{C5FCEF0D-610F-4D42-9902-AA41B714F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6" name="Text Box 1">
          <a:extLst>
            <a:ext uri="{FF2B5EF4-FFF2-40B4-BE49-F238E27FC236}">
              <a16:creationId xmlns:a16="http://schemas.microsoft.com/office/drawing/2014/main" id="{DED1F5DA-CCF2-466A-93FC-B098DAED1C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7" name="Text Box 1">
          <a:extLst>
            <a:ext uri="{FF2B5EF4-FFF2-40B4-BE49-F238E27FC236}">
              <a16:creationId xmlns:a16="http://schemas.microsoft.com/office/drawing/2014/main" id="{2950CDCC-4FDF-4A75-8FDC-8AA0599340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8" name="Text Box 1">
          <a:extLst>
            <a:ext uri="{FF2B5EF4-FFF2-40B4-BE49-F238E27FC236}">
              <a16:creationId xmlns:a16="http://schemas.microsoft.com/office/drawing/2014/main" id="{46ADF18C-3F1C-40C3-A554-8657242D82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49" name="Text Box 1">
          <a:extLst>
            <a:ext uri="{FF2B5EF4-FFF2-40B4-BE49-F238E27FC236}">
              <a16:creationId xmlns:a16="http://schemas.microsoft.com/office/drawing/2014/main" id="{626300DC-E748-4C88-863F-B9618D3936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0" name="Text Box 1">
          <a:extLst>
            <a:ext uri="{FF2B5EF4-FFF2-40B4-BE49-F238E27FC236}">
              <a16:creationId xmlns:a16="http://schemas.microsoft.com/office/drawing/2014/main" id="{77AEB1D6-6F2F-4480-9413-DF7B70011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1" name="Text Box 1">
          <a:extLst>
            <a:ext uri="{FF2B5EF4-FFF2-40B4-BE49-F238E27FC236}">
              <a16:creationId xmlns:a16="http://schemas.microsoft.com/office/drawing/2014/main" id="{32B2077C-989E-4DE0-84FB-C92C7A143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2" name="Text Box 1">
          <a:extLst>
            <a:ext uri="{FF2B5EF4-FFF2-40B4-BE49-F238E27FC236}">
              <a16:creationId xmlns:a16="http://schemas.microsoft.com/office/drawing/2014/main" id="{0B5A52C6-8721-45F3-B3EB-0B5FB9F795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3" name="Text Box 1">
          <a:extLst>
            <a:ext uri="{FF2B5EF4-FFF2-40B4-BE49-F238E27FC236}">
              <a16:creationId xmlns:a16="http://schemas.microsoft.com/office/drawing/2014/main" id="{B6000FBF-3548-4FBD-89D3-6F280CDB90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4" name="Text Box 1">
          <a:extLst>
            <a:ext uri="{FF2B5EF4-FFF2-40B4-BE49-F238E27FC236}">
              <a16:creationId xmlns:a16="http://schemas.microsoft.com/office/drawing/2014/main" id="{A29D446C-C120-4791-A0D0-445968176A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5" name="Text Box 1">
          <a:extLst>
            <a:ext uri="{FF2B5EF4-FFF2-40B4-BE49-F238E27FC236}">
              <a16:creationId xmlns:a16="http://schemas.microsoft.com/office/drawing/2014/main" id="{BF81F716-7E3C-4C9C-AB4D-428A58988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6" name="Text Box 1">
          <a:extLst>
            <a:ext uri="{FF2B5EF4-FFF2-40B4-BE49-F238E27FC236}">
              <a16:creationId xmlns:a16="http://schemas.microsoft.com/office/drawing/2014/main" id="{C05BAA0F-9DAF-43C8-8AAB-E8C9BA5C9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7" name="Text Box 1">
          <a:extLst>
            <a:ext uri="{FF2B5EF4-FFF2-40B4-BE49-F238E27FC236}">
              <a16:creationId xmlns:a16="http://schemas.microsoft.com/office/drawing/2014/main" id="{2BADBA31-2E6B-4BE4-AB18-CE9DDE733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8" name="Text Box 1">
          <a:extLst>
            <a:ext uri="{FF2B5EF4-FFF2-40B4-BE49-F238E27FC236}">
              <a16:creationId xmlns:a16="http://schemas.microsoft.com/office/drawing/2014/main" id="{62B30F1C-C76E-497D-A708-6BB67E309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59" name="Text Box 1">
          <a:extLst>
            <a:ext uri="{FF2B5EF4-FFF2-40B4-BE49-F238E27FC236}">
              <a16:creationId xmlns:a16="http://schemas.microsoft.com/office/drawing/2014/main" id="{B4F066C1-C35C-43D6-B397-A4F7404E6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0" name="Text Box 1">
          <a:extLst>
            <a:ext uri="{FF2B5EF4-FFF2-40B4-BE49-F238E27FC236}">
              <a16:creationId xmlns:a16="http://schemas.microsoft.com/office/drawing/2014/main" id="{E44CD75B-BE9D-4213-B200-1301964BD4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1" name="Text Box 1">
          <a:extLst>
            <a:ext uri="{FF2B5EF4-FFF2-40B4-BE49-F238E27FC236}">
              <a16:creationId xmlns:a16="http://schemas.microsoft.com/office/drawing/2014/main" id="{7FF1582D-0BA7-4EA7-8E17-1A8821AAB8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2" name="Text Box 1">
          <a:extLst>
            <a:ext uri="{FF2B5EF4-FFF2-40B4-BE49-F238E27FC236}">
              <a16:creationId xmlns:a16="http://schemas.microsoft.com/office/drawing/2014/main" id="{A48FB51C-1075-4F5C-BB32-DCD32A9DFA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3" name="Text Box 1">
          <a:extLst>
            <a:ext uri="{FF2B5EF4-FFF2-40B4-BE49-F238E27FC236}">
              <a16:creationId xmlns:a16="http://schemas.microsoft.com/office/drawing/2014/main" id="{78DBB116-918E-4338-8218-E1D865FD80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4" name="Text Box 1">
          <a:extLst>
            <a:ext uri="{FF2B5EF4-FFF2-40B4-BE49-F238E27FC236}">
              <a16:creationId xmlns:a16="http://schemas.microsoft.com/office/drawing/2014/main" id="{786D08E6-DFDB-4859-BEEA-ED5194458C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5" name="Text Box 1">
          <a:extLst>
            <a:ext uri="{FF2B5EF4-FFF2-40B4-BE49-F238E27FC236}">
              <a16:creationId xmlns:a16="http://schemas.microsoft.com/office/drawing/2014/main" id="{D2D6B6F8-1CF9-48E6-9862-4E5E89E578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6" name="Text Box 1">
          <a:extLst>
            <a:ext uri="{FF2B5EF4-FFF2-40B4-BE49-F238E27FC236}">
              <a16:creationId xmlns:a16="http://schemas.microsoft.com/office/drawing/2014/main" id="{BEA0A32E-A6C0-4710-AD96-BBE851D57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7" name="Text Box 1">
          <a:extLst>
            <a:ext uri="{FF2B5EF4-FFF2-40B4-BE49-F238E27FC236}">
              <a16:creationId xmlns:a16="http://schemas.microsoft.com/office/drawing/2014/main" id="{BDFFF827-84A8-4BC6-9FB3-F7E06C649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8" name="Text Box 1">
          <a:extLst>
            <a:ext uri="{FF2B5EF4-FFF2-40B4-BE49-F238E27FC236}">
              <a16:creationId xmlns:a16="http://schemas.microsoft.com/office/drawing/2014/main" id="{A96F8587-2F21-48EE-B308-520D881350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69" name="Text Box 1">
          <a:extLst>
            <a:ext uri="{FF2B5EF4-FFF2-40B4-BE49-F238E27FC236}">
              <a16:creationId xmlns:a16="http://schemas.microsoft.com/office/drawing/2014/main" id="{B1F5393C-9939-4865-B504-D86301BF2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0" name="Text Box 1">
          <a:extLst>
            <a:ext uri="{FF2B5EF4-FFF2-40B4-BE49-F238E27FC236}">
              <a16:creationId xmlns:a16="http://schemas.microsoft.com/office/drawing/2014/main" id="{EB0DE4AF-19A4-47D4-84E4-B6CA2EB3C8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1" name="Text Box 1">
          <a:extLst>
            <a:ext uri="{FF2B5EF4-FFF2-40B4-BE49-F238E27FC236}">
              <a16:creationId xmlns:a16="http://schemas.microsoft.com/office/drawing/2014/main" id="{9F260766-2010-420A-95CA-73A68876C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2" name="Text Box 1">
          <a:extLst>
            <a:ext uri="{FF2B5EF4-FFF2-40B4-BE49-F238E27FC236}">
              <a16:creationId xmlns:a16="http://schemas.microsoft.com/office/drawing/2014/main" id="{BE277509-B5D9-4950-B240-6DB98F6911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3" name="Text Box 1">
          <a:extLst>
            <a:ext uri="{FF2B5EF4-FFF2-40B4-BE49-F238E27FC236}">
              <a16:creationId xmlns:a16="http://schemas.microsoft.com/office/drawing/2014/main" id="{9919AD50-85BD-4964-A5B1-657451E70B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4" name="Text Box 1">
          <a:extLst>
            <a:ext uri="{FF2B5EF4-FFF2-40B4-BE49-F238E27FC236}">
              <a16:creationId xmlns:a16="http://schemas.microsoft.com/office/drawing/2014/main" id="{88101EC4-A1C7-4B3A-8AF0-B899B48B5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5" name="Text Box 1">
          <a:extLst>
            <a:ext uri="{FF2B5EF4-FFF2-40B4-BE49-F238E27FC236}">
              <a16:creationId xmlns:a16="http://schemas.microsoft.com/office/drawing/2014/main" id="{BF557D1E-BBA7-4E12-8294-F6A0E0C794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6" name="Text Box 1">
          <a:extLst>
            <a:ext uri="{FF2B5EF4-FFF2-40B4-BE49-F238E27FC236}">
              <a16:creationId xmlns:a16="http://schemas.microsoft.com/office/drawing/2014/main" id="{B355DA63-E4B5-4415-8421-404624B37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7" name="Text Box 1">
          <a:extLst>
            <a:ext uri="{FF2B5EF4-FFF2-40B4-BE49-F238E27FC236}">
              <a16:creationId xmlns:a16="http://schemas.microsoft.com/office/drawing/2014/main" id="{954414B1-694E-4905-AFA8-487995211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8" name="Text Box 1">
          <a:extLst>
            <a:ext uri="{FF2B5EF4-FFF2-40B4-BE49-F238E27FC236}">
              <a16:creationId xmlns:a16="http://schemas.microsoft.com/office/drawing/2014/main" id="{562CA444-4AAA-4370-9FC7-08B0AF3502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79" name="Text Box 1">
          <a:extLst>
            <a:ext uri="{FF2B5EF4-FFF2-40B4-BE49-F238E27FC236}">
              <a16:creationId xmlns:a16="http://schemas.microsoft.com/office/drawing/2014/main" id="{525F752C-4AEB-4039-A296-4CCBBE410D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0" name="Text Box 1">
          <a:extLst>
            <a:ext uri="{FF2B5EF4-FFF2-40B4-BE49-F238E27FC236}">
              <a16:creationId xmlns:a16="http://schemas.microsoft.com/office/drawing/2014/main" id="{8BF7D3C5-6F55-479E-A352-F9545F26C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1" name="Text Box 1">
          <a:extLst>
            <a:ext uri="{FF2B5EF4-FFF2-40B4-BE49-F238E27FC236}">
              <a16:creationId xmlns:a16="http://schemas.microsoft.com/office/drawing/2014/main" id="{FC32F814-5C52-4BEC-BCE5-F6320745B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2" name="Text Box 1">
          <a:extLst>
            <a:ext uri="{FF2B5EF4-FFF2-40B4-BE49-F238E27FC236}">
              <a16:creationId xmlns:a16="http://schemas.microsoft.com/office/drawing/2014/main" id="{26733A7E-9090-43CF-A4F6-0A753CF0D4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3" name="Text Box 1">
          <a:extLst>
            <a:ext uri="{FF2B5EF4-FFF2-40B4-BE49-F238E27FC236}">
              <a16:creationId xmlns:a16="http://schemas.microsoft.com/office/drawing/2014/main" id="{CCCF679E-2E10-4D50-93ED-D6BD9374E6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4" name="Text Box 1">
          <a:extLst>
            <a:ext uri="{FF2B5EF4-FFF2-40B4-BE49-F238E27FC236}">
              <a16:creationId xmlns:a16="http://schemas.microsoft.com/office/drawing/2014/main" id="{59E1A6CE-EC98-4DC3-8219-85DF7C8FB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5" name="Text Box 1">
          <a:extLst>
            <a:ext uri="{FF2B5EF4-FFF2-40B4-BE49-F238E27FC236}">
              <a16:creationId xmlns:a16="http://schemas.microsoft.com/office/drawing/2014/main" id="{E31D0634-901E-4B28-A0C2-90363FD15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6" name="Text Box 1">
          <a:extLst>
            <a:ext uri="{FF2B5EF4-FFF2-40B4-BE49-F238E27FC236}">
              <a16:creationId xmlns:a16="http://schemas.microsoft.com/office/drawing/2014/main" id="{551D4079-A116-4CBA-9F00-513623881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7" name="Text Box 1">
          <a:extLst>
            <a:ext uri="{FF2B5EF4-FFF2-40B4-BE49-F238E27FC236}">
              <a16:creationId xmlns:a16="http://schemas.microsoft.com/office/drawing/2014/main" id="{0769B0C7-BC05-4AF4-A2ED-786882CB29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8" name="Text Box 1">
          <a:extLst>
            <a:ext uri="{FF2B5EF4-FFF2-40B4-BE49-F238E27FC236}">
              <a16:creationId xmlns:a16="http://schemas.microsoft.com/office/drawing/2014/main" id="{6A5EDB2B-55E1-4801-988B-D8355C364D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89" name="Text Box 1">
          <a:extLst>
            <a:ext uri="{FF2B5EF4-FFF2-40B4-BE49-F238E27FC236}">
              <a16:creationId xmlns:a16="http://schemas.microsoft.com/office/drawing/2014/main" id="{72D68525-4183-4F5A-9478-343F5B856A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0" name="Text Box 1">
          <a:extLst>
            <a:ext uri="{FF2B5EF4-FFF2-40B4-BE49-F238E27FC236}">
              <a16:creationId xmlns:a16="http://schemas.microsoft.com/office/drawing/2014/main" id="{6AF42AD9-3FCD-4AFC-B1E6-B8E71B8E39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1" name="Text Box 1">
          <a:extLst>
            <a:ext uri="{FF2B5EF4-FFF2-40B4-BE49-F238E27FC236}">
              <a16:creationId xmlns:a16="http://schemas.microsoft.com/office/drawing/2014/main" id="{11AE4962-5669-4021-9AEB-05A5F0FBB4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2" name="Text Box 1">
          <a:extLst>
            <a:ext uri="{FF2B5EF4-FFF2-40B4-BE49-F238E27FC236}">
              <a16:creationId xmlns:a16="http://schemas.microsoft.com/office/drawing/2014/main" id="{7FAFF1F6-F44B-49C3-9EFC-E16F6D9587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3" name="Text Box 1">
          <a:extLst>
            <a:ext uri="{FF2B5EF4-FFF2-40B4-BE49-F238E27FC236}">
              <a16:creationId xmlns:a16="http://schemas.microsoft.com/office/drawing/2014/main" id="{CC341B6E-965C-41CB-8325-0967B47B07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4" name="Text Box 1">
          <a:extLst>
            <a:ext uri="{FF2B5EF4-FFF2-40B4-BE49-F238E27FC236}">
              <a16:creationId xmlns:a16="http://schemas.microsoft.com/office/drawing/2014/main" id="{E3081E8E-0AEF-4D85-8B66-0AC9898D08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5" name="Text Box 1">
          <a:extLst>
            <a:ext uri="{FF2B5EF4-FFF2-40B4-BE49-F238E27FC236}">
              <a16:creationId xmlns:a16="http://schemas.microsoft.com/office/drawing/2014/main" id="{B805508C-DAA3-4F61-9990-3DA625F9F4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6" name="Text Box 1">
          <a:extLst>
            <a:ext uri="{FF2B5EF4-FFF2-40B4-BE49-F238E27FC236}">
              <a16:creationId xmlns:a16="http://schemas.microsoft.com/office/drawing/2014/main" id="{77F8FB3F-1137-4BF1-BBDD-AA55A90126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7" name="Text Box 1">
          <a:extLst>
            <a:ext uri="{FF2B5EF4-FFF2-40B4-BE49-F238E27FC236}">
              <a16:creationId xmlns:a16="http://schemas.microsoft.com/office/drawing/2014/main" id="{6B1234C5-96DC-459A-9032-D4EA74C9A3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8" name="Text Box 1">
          <a:extLst>
            <a:ext uri="{FF2B5EF4-FFF2-40B4-BE49-F238E27FC236}">
              <a16:creationId xmlns:a16="http://schemas.microsoft.com/office/drawing/2014/main" id="{56A827EC-3862-4438-8070-38A2F51BC4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899" name="Text Box 1">
          <a:extLst>
            <a:ext uri="{FF2B5EF4-FFF2-40B4-BE49-F238E27FC236}">
              <a16:creationId xmlns:a16="http://schemas.microsoft.com/office/drawing/2014/main" id="{F5B57FDB-9A77-4CA6-B554-835A8352E3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0" name="Text Box 1">
          <a:extLst>
            <a:ext uri="{FF2B5EF4-FFF2-40B4-BE49-F238E27FC236}">
              <a16:creationId xmlns:a16="http://schemas.microsoft.com/office/drawing/2014/main" id="{C5C5423B-1BDD-43DB-8C8A-71B64247AC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1" name="Text Box 1">
          <a:extLst>
            <a:ext uri="{FF2B5EF4-FFF2-40B4-BE49-F238E27FC236}">
              <a16:creationId xmlns:a16="http://schemas.microsoft.com/office/drawing/2014/main" id="{44A76FAD-6C53-4791-89E9-B26E40AAB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2" name="Text Box 1">
          <a:extLst>
            <a:ext uri="{FF2B5EF4-FFF2-40B4-BE49-F238E27FC236}">
              <a16:creationId xmlns:a16="http://schemas.microsoft.com/office/drawing/2014/main" id="{C6F0961E-2EFC-4173-BB86-AA2DD9B37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3" name="Text Box 1">
          <a:extLst>
            <a:ext uri="{FF2B5EF4-FFF2-40B4-BE49-F238E27FC236}">
              <a16:creationId xmlns:a16="http://schemas.microsoft.com/office/drawing/2014/main" id="{AF3EE1A1-C161-4257-A673-D81FE4182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4" name="Text Box 1">
          <a:extLst>
            <a:ext uri="{FF2B5EF4-FFF2-40B4-BE49-F238E27FC236}">
              <a16:creationId xmlns:a16="http://schemas.microsoft.com/office/drawing/2014/main" id="{AFF9697A-9EC5-4ED1-ACE4-06178F1E61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5" name="Text Box 1">
          <a:extLst>
            <a:ext uri="{FF2B5EF4-FFF2-40B4-BE49-F238E27FC236}">
              <a16:creationId xmlns:a16="http://schemas.microsoft.com/office/drawing/2014/main" id="{73F6FD07-92B6-4215-8B27-8636FCD0C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6" name="Text Box 1">
          <a:extLst>
            <a:ext uri="{FF2B5EF4-FFF2-40B4-BE49-F238E27FC236}">
              <a16:creationId xmlns:a16="http://schemas.microsoft.com/office/drawing/2014/main" id="{924899EA-638C-4245-9F2B-75D5EAC84B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7" name="Text Box 1">
          <a:extLst>
            <a:ext uri="{FF2B5EF4-FFF2-40B4-BE49-F238E27FC236}">
              <a16:creationId xmlns:a16="http://schemas.microsoft.com/office/drawing/2014/main" id="{BAF317DC-CEF3-4D7F-852D-BDCD9B664C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8" name="Text Box 1">
          <a:extLst>
            <a:ext uri="{FF2B5EF4-FFF2-40B4-BE49-F238E27FC236}">
              <a16:creationId xmlns:a16="http://schemas.microsoft.com/office/drawing/2014/main" id="{557FCE29-9C73-4EC1-B002-3B5925D17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09" name="Text Box 1">
          <a:extLst>
            <a:ext uri="{FF2B5EF4-FFF2-40B4-BE49-F238E27FC236}">
              <a16:creationId xmlns:a16="http://schemas.microsoft.com/office/drawing/2014/main" id="{97FA09AA-1598-42AD-A556-2E70A4B0C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0" name="Text Box 1">
          <a:extLst>
            <a:ext uri="{FF2B5EF4-FFF2-40B4-BE49-F238E27FC236}">
              <a16:creationId xmlns:a16="http://schemas.microsoft.com/office/drawing/2014/main" id="{554D3B0D-E6BE-43AF-9981-B8AC745305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1" name="Text Box 1">
          <a:extLst>
            <a:ext uri="{FF2B5EF4-FFF2-40B4-BE49-F238E27FC236}">
              <a16:creationId xmlns:a16="http://schemas.microsoft.com/office/drawing/2014/main" id="{11D1DC96-BE71-4A73-A713-61EE8D652E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2" name="Text Box 1">
          <a:extLst>
            <a:ext uri="{FF2B5EF4-FFF2-40B4-BE49-F238E27FC236}">
              <a16:creationId xmlns:a16="http://schemas.microsoft.com/office/drawing/2014/main" id="{7ABD72EB-5B43-4B3E-AD38-BF3C749B1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3" name="Text Box 1">
          <a:extLst>
            <a:ext uri="{FF2B5EF4-FFF2-40B4-BE49-F238E27FC236}">
              <a16:creationId xmlns:a16="http://schemas.microsoft.com/office/drawing/2014/main" id="{33A8C4EE-B6EB-407D-A3B0-B57EEEC81A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4" name="Text Box 1">
          <a:extLst>
            <a:ext uri="{FF2B5EF4-FFF2-40B4-BE49-F238E27FC236}">
              <a16:creationId xmlns:a16="http://schemas.microsoft.com/office/drawing/2014/main" id="{3C7E5BA1-6A31-42DA-BC7B-8D9531188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5" name="Text Box 1">
          <a:extLst>
            <a:ext uri="{FF2B5EF4-FFF2-40B4-BE49-F238E27FC236}">
              <a16:creationId xmlns:a16="http://schemas.microsoft.com/office/drawing/2014/main" id="{DF867E7D-32E9-44F1-970B-C2DEBAC58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6" name="Text Box 1">
          <a:extLst>
            <a:ext uri="{FF2B5EF4-FFF2-40B4-BE49-F238E27FC236}">
              <a16:creationId xmlns:a16="http://schemas.microsoft.com/office/drawing/2014/main" id="{5B43906A-72E2-435F-838F-1A44F2B9C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7" name="Text Box 1">
          <a:extLst>
            <a:ext uri="{FF2B5EF4-FFF2-40B4-BE49-F238E27FC236}">
              <a16:creationId xmlns:a16="http://schemas.microsoft.com/office/drawing/2014/main" id="{E163DFA8-5076-4121-B545-D9B95CD294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8" name="Text Box 1">
          <a:extLst>
            <a:ext uri="{FF2B5EF4-FFF2-40B4-BE49-F238E27FC236}">
              <a16:creationId xmlns:a16="http://schemas.microsoft.com/office/drawing/2014/main" id="{6CE58A7F-79E1-4C1D-9B6F-E221113D7E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19" name="Text Box 1">
          <a:extLst>
            <a:ext uri="{FF2B5EF4-FFF2-40B4-BE49-F238E27FC236}">
              <a16:creationId xmlns:a16="http://schemas.microsoft.com/office/drawing/2014/main" id="{CACA65C3-D2C2-4BFC-8242-8ECB6CCB8B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0" name="Text Box 1">
          <a:extLst>
            <a:ext uri="{FF2B5EF4-FFF2-40B4-BE49-F238E27FC236}">
              <a16:creationId xmlns:a16="http://schemas.microsoft.com/office/drawing/2014/main" id="{E7D0359C-860A-4025-A2A3-A943872DA2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1" name="Text Box 1">
          <a:extLst>
            <a:ext uri="{FF2B5EF4-FFF2-40B4-BE49-F238E27FC236}">
              <a16:creationId xmlns:a16="http://schemas.microsoft.com/office/drawing/2014/main" id="{EDD693AF-B6F7-47D6-91FA-F9313116D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2" name="Text Box 1">
          <a:extLst>
            <a:ext uri="{FF2B5EF4-FFF2-40B4-BE49-F238E27FC236}">
              <a16:creationId xmlns:a16="http://schemas.microsoft.com/office/drawing/2014/main" id="{D06195E0-E1EA-4C82-887F-120442915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3" name="Text Box 1">
          <a:extLst>
            <a:ext uri="{FF2B5EF4-FFF2-40B4-BE49-F238E27FC236}">
              <a16:creationId xmlns:a16="http://schemas.microsoft.com/office/drawing/2014/main" id="{F4B40C5B-FEEA-4759-813C-FC12BE89A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4" name="Text Box 1">
          <a:extLst>
            <a:ext uri="{FF2B5EF4-FFF2-40B4-BE49-F238E27FC236}">
              <a16:creationId xmlns:a16="http://schemas.microsoft.com/office/drawing/2014/main" id="{D18B7C57-F469-48E3-824B-6D03F99A8B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5" name="Text Box 1">
          <a:extLst>
            <a:ext uri="{FF2B5EF4-FFF2-40B4-BE49-F238E27FC236}">
              <a16:creationId xmlns:a16="http://schemas.microsoft.com/office/drawing/2014/main" id="{5D4FC2BB-9B28-49C3-8DB9-3D99445017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6" name="Text Box 1">
          <a:extLst>
            <a:ext uri="{FF2B5EF4-FFF2-40B4-BE49-F238E27FC236}">
              <a16:creationId xmlns:a16="http://schemas.microsoft.com/office/drawing/2014/main" id="{B020414B-3EDD-4327-9B00-16214E1AC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7" name="Text Box 1">
          <a:extLst>
            <a:ext uri="{FF2B5EF4-FFF2-40B4-BE49-F238E27FC236}">
              <a16:creationId xmlns:a16="http://schemas.microsoft.com/office/drawing/2014/main" id="{BE890778-9E56-47B6-BF3C-21C36E6143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8" name="Text Box 1">
          <a:extLst>
            <a:ext uri="{FF2B5EF4-FFF2-40B4-BE49-F238E27FC236}">
              <a16:creationId xmlns:a16="http://schemas.microsoft.com/office/drawing/2014/main" id="{193CB9BF-047C-4ECB-8EE4-B51B427FB4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29" name="Text Box 1">
          <a:extLst>
            <a:ext uri="{FF2B5EF4-FFF2-40B4-BE49-F238E27FC236}">
              <a16:creationId xmlns:a16="http://schemas.microsoft.com/office/drawing/2014/main" id="{E10154AD-4FE1-443D-96E9-31857A1DAC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0" name="Text Box 1">
          <a:extLst>
            <a:ext uri="{FF2B5EF4-FFF2-40B4-BE49-F238E27FC236}">
              <a16:creationId xmlns:a16="http://schemas.microsoft.com/office/drawing/2014/main" id="{EEACCC7B-0130-46B1-8FAB-D5EA5B511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1" name="Text Box 1">
          <a:extLst>
            <a:ext uri="{FF2B5EF4-FFF2-40B4-BE49-F238E27FC236}">
              <a16:creationId xmlns:a16="http://schemas.microsoft.com/office/drawing/2014/main" id="{075B661E-9D09-460B-B2C6-7F875E177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2" name="Text Box 1">
          <a:extLst>
            <a:ext uri="{FF2B5EF4-FFF2-40B4-BE49-F238E27FC236}">
              <a16:creationId xmlns:a16="http://schemas.microsoft.com/office/drawing/2014/main" id="{5E320F44-FA60-4152-9712-63E8DC1D7F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3" name="Text Box 1">
          <a:extLst>
            <a:ext uri="{FF2B5EF4-FFF2-40B4-BE49-F238E27FC236}">
              <a16:creationId xmlns:a16="http://schemas.microsoft.com/office/drawing/2014/main" id="{F40699B8-3BC2-42D4-932E-FE0C594CCE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4" name="Text Box 1">
          <a:extLst>
            <a:ext uri="{FF2B5EF4-FFF2-40B4-BE49-F238E27FC236}">
              <a16:creationId xmlns:a16="http://schemas.microsoft.com/office/drawing/2014/main" id="{73A84EB0-4AC9-48C7-A512-6748AD6185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5" name="Text Box 1">
          <a:extLst>
            <a:ext uri="{FF2B5EF4-FFF2-40B4-BE49-F238E27FC236}">
              <a16:creationId xmlns:a16="http://schemas.microsoft.com/office/drawing/2014/main" id="{B501F89B-C4F9-4682-8288-EBD9FE08A5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6" name="Text Box 1">
          <a:extLst>
            <a:ext uri="{FF2B5EF4-FFF2-40B4-BE49-F238E27FC236}">
              <a16:creationId xmlns:a16="http://schemas.microsoft.com/office/drawing/2014/main" id="{ADFC92FD-BBC8-4D24-AF5A-F103DCDD2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7" name="Text Box 1">
          <a:extLst>
            <a:ext uri="{FF2B5EF4-FFF2-40B4-BE49-F238E27FC236}">
              <a16:creationId xmlns:a16="http://schemas.microsoft.com/office/drawing/2014/main" id="{A01E1CE6-D213-4C52-97F4-5FAB4A3F32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8" name="Text Box 1">
          <a:extLst>
            <a:ext uri="{FF2B5EF4-FFF2-40B4-BE49-F238E27FC236}">
              <a16:creationId xmlns:a16="http://schemas.microsoft.com/office/drawing/2014/main" id="{7CFA1E99-360C-4005-B518-A8A22F88CE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39" name="Text Box 1">
          <a:extLst>
            <a:ext uri="{FF2B5EF4-FFF2-40B4-BE49-F238E27FC236}">
              <a16:creationId xmlns:a16="http://schemas.microsoft.com/office/drawing/2014/main" id="{B466300A-DFD2-41B3-92D6-63A4474B1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0" name="Text Box 1">
          <a:extLst>
            <a:ext uri="{FF2B5EF4-FFF2-40B4-BE49-F238E27FC236}">
              <a16:creationId xmlns:a16="http://schemas.microsoft.com/office/drawing/2014/main" id="{C7F9854F-19F1-4020-BD74-C62ED4D0B8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1" name="Text Box 1">
          <a:extLst>
            <a:ext uri="{FF2B5EF4-FFF2-40B4-BE49-F238E27FC236}">
              <a16:creationId xmlns:a16="http://schemas.microsoft.com/office/drawing/2014/main" id="{BD2AC89A-0D67-461C-9701-B4F4498C11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2" name="Text Box 1">
          <a:extLst>
            <a:ext uri="{FF2B5EF4-FFF2-40B4-BE49-F238E27FC236}">
              <a16:creationId xmlns:a16="http://schemas.microsoft.com/office/drawing/2014/main" id="{9ACED269-9EF3-49BB-8A8B-11A5ACAF79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3" name="Text Box 1">
          <a:extLst>
            <a:ext uri="{FF2B5EF4-FFF2-40B4-BE49-F238E27FC236}">
              <a16:creationId xmlns:a16="http://schemas.microsoft.com/office/drawing/2014/main" id="{83935A39-5F6D-44AB-A699-D4445D435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4" name="Text Box 1">
          <a:extLst>
            <a:ext uri="{FF2B5EF4-FFF2-40B4-BE49-F238E27FC236}">
              <a16:creationId xmlns:a16="http://schemas.microsoft.com/office/drawing/2014/main" id="{5602B475-6A9A-4B61-AB53-B99E7A76DB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5" name="Text Box 1">
          <a:extLst>
            <a:ext uri="{FF2B5EF4-FFF2-40B4-BE49-F238E27FC236}">
              <a16:creationId xmlns:a16="http://schemas.microsoft.com/office/drawing/2014/main" id="{1BB771DE-97B6-403F-AD15-EF96595C5A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6" name="Text Box 1">
          <a:extLst>
            <a:ext uri="{FF2B5EF4-FFF2-40B4-BE49-F238E27FC236}">
              <a16:creationId xmlns:a16="http://schemas.microsoft.com/office/drawing/2014/main" id="{653C6C2A-2ED4-4B9D-974F-D1391E49A7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7" name="Text Box 1">
          <a:extLst>
            <a:ext uri="{FF2B5EF4-FFF2-40B4-BE49-F238E27FC236}">
              <a16:creationId xmlns:a16="http://schemas.microsoft.com/office/drawing/2014/main" id="{47D68B1E-509E-425B-A183-CECB29C0AC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8" name="Text Box 1">
          <a:extLst>
            <a:ext uri="{FF2B5EF4-FFF2-40B4-BE49-F238E27FC236}">
              <a16:creationId xmlns:a16="http://schemas.microsoft.com/office/drawing/2014/main" id="{C984CE88-7EC9-4C6B-9520-97A9148F8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49" name="Text Box 1">
          <a:extLst>
            <a:ext uri="{FF2B5EF4-FFF2-40B4-BE49-F238E27FC236}">
              <a16:creationId xmlns:a16="http://schemas.microsoft.com/office/drawing/2014/main" id="{E0E7CBAF-C989-49CD-81BD-CCB5680B8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0" name="Text Box 1">
          <a:extLst>
            <a:ext uri="{FF2B5EF4-FFF2-40B4-BE49-F238E27FC236}">
              <a16:creationId xmlns:a16="http://schemas.microsoft.com/office/drawing/2014/main" id="{2871EE68-55B3-4345-BA08-459D21F675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1" name="Text Box 1">
          <a:extLst>
            <a:ext uri="{FF2B5EF4-FFF2-40B4-BE49-F238E27FC236}">
              <a16:creationId xmlns:a16="http://schemas.microsoft.com/office/drawing/2014/main" id="{2A438B60-A7DD-40C5-95F2-477E4ACDE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2" name="Text Box 1">
          <a:extLst>
            <a:ext uri="{FF2B5EF4-FFF2-40B4-BE49-F238E27FC236}">
              <a16:creationId xmlns:a16="http://schemas.microsoft.com/office/drawing/2014/main" id="{D763CAC4-FDF2-44FD-99B7-A4391315C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3" name="Text Box 1">
          <a:extLst>
            <a:ext uri="{FF2B5EF4-FFF2-40B4-BE49-F238E27FC236}">
              <a16:creationId xmlns:a16="http://schemas.microsoft.com/office/drawing/2014/main" id="{6E0A65EB-B22F-46E0-A42C-812D63E49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4" name="Text Box 1">
          <a:extLst>
            <a:ext uri="{FF2B5EF4-FFF2-40B4-BE49-F238E27FC236}">
              <a16:creationId xmlns:a16="http://schemas.microsoft.com/office/drawing/2014/main" id="{E9CFCAE5-E507-44C2-BC1D-A5C89E694C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5" name="Text Box 1">
          <a:extLst>
            <a:ext uri="{FF2B5EF4-FFF2-40B4-BE49-F238E27FC236}">
              <a16:creationId xmlns:a16="http://schemas.microsoft.com/office/drawing/2014/main" id="{1B8DB0B2-186B-4308-8306-53EC8E3859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6" name="Text Box 1">
          <a:extLst>
            <a:ext uri="{FF2B5EF4-FFF2-40B4-BE49-F238E27FC236}">
              <a16:creationId xmlns:a16="http://schemas.microsoft.com/office/drawing/2014/main" id="{B0FB7055-6749-43C5-B433-C47DA948D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7" name="Text Box 1">
          <a:extLst>
            <a:ext uri="{FF2B5EF4-FFF2-40B4-BE49-F238E27FC236}">
              <a16:creationId xmlns:a16="http://schemas.microsoft.com/office/drawing/2014/main" id="{5547873D-B82A-47FC-A6B8-205153AA8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8" name="Text Box 1">
          <a:extLst>
            <a:ext uri="{FF2B5EF4-FFF2-40B4-BE49-F238E27FC236}">
              <a16:creationId xmlns:a16="http://schemas.microsoft.com/office/drawing/2014/main" id="{8432D541-337C-46A9-BD1C-D2D043FE8A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59" name="Text Box 1">
          <a:extLst>
            <a:ext uri="{FF2B5EF4-FFF2-40B4-BE49-F238E27FC236}">
              <a16:creationId xmlns:a16="http://schemas.microsoft.com/office/drawing/2014/main" id="{F7D9A8EB-81D2-44A4-B4FA-F1C66CDEE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0" name="Text Box 1">
          <a:extLst>
            <a:ext uri="{FF2B5EF4-FFF2-40B4-BE49-F238E27FC236}">
              <a16:creationId xmlns:a16="http://schemas.microsoft.com/office/drawing/2014/main" id="{90CA7BB6-A288-4D0F-99EB-5496CC1DB3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1" name="Text Box 1">
          <a:extLst>
            <a:ext uri="{FF2B5EF4-FFF2-40B4-BE49-F238E27FC236}">
              <a16:creationId xmlns:a16="http://schemas.microsoft.com/office/drawing/2014/main" id="{C083A0C3-2361-4CE2-884F-52BABC6D1B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2" name="Text Box 1">
          <a:extLst>
            <a:ext uri="{FF2B5EF4-FFF2-40B4-BE49-F238E27FC236}">
              <a16:creationId xmlns:a16="http://schemas.microsoft.com/office/drawing/2014/main" id="{B2363311-07F3-474A-BAD2-6064BD38E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3" name="Text Box 1">
          <a:extLst>
            <a:ext uri="{FF2B5EF4-FFF2-40B4-BE49-F238E27FC236}">
              <a16:creationId xmlns:a16="http://schemas.microsoft.com/office/drawing/2014/main" id="{4B9FBB36-C98F-47A9-A15F-259957F3CF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4" name="Text Box 1">
          <a:extLst>
            <a:ext uri="{FF2B5EF4-FFF2-40B4-BE49-F238E27FC236}">
              <a16:creationId xmlns:a16="http://schemas.microsoft.com/office/drawing/2014/main" id="{627BC722-841A-44F0-A0DB-B7BAE5968E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5" name="Text Box 1">
          <a:extLst>
            <a:ext uri="{FF2B5EF4-FFF2-40B4-BE49-F238E27FC236}">
              <a16:creationId xmlns:a16="http://schemas.microsoft.com/office/drawing/2014/main" id="{2E266735-6B01-4E50-8662-CE578D0F87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6" name="Text Box 1">
          <a:extLst>
            <a:ext uri="{FF2B5EF4-FFF2-40B4-BE49-F238E27FC236}">
              <a16:creationId xmlns:a16="http://schemas.microsoft.com/office/drawing/2014/main" id="{4DEDE9E2-4AB2-4D1B-9530-86FD8FE9B2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7" name="Text Box 1">
          <a:extLst>
            <a:ext uri="{FF2B5EF4-FFF2-40B4-BE49-F238E27FC236}">
              <a16:creationId xmlns:a16="http://schemas.microsoft.com/office/drawing/2014/main" id="{CAFB4ECF-2718-454B-A7D8-2C1AF43AFF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8" name="Text Box 1">
          <a:extLst>
            <a:ext uri="{FF2B5EF4-FFF2-40B4-BE49-F238E27FC236}">
              <a16:creationId xmlns:a16="http://schemas.microsoft.com/office/drawing/2014/main" id="{31C0C247-6E73-4444-B05E-9BA387F5B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69" name="Text Box 1">
          <a:extLst>
            <a:ext uri="{FF2B5EF4-FFF2-40B4-BE49-F238E27FC236}">
              <a16:creationId xmlns:a16="http://schemas.microsoft.com/office/drawing/2014/main" id="{BB88FAE4-5FE3-4712-981C-9672ADB62A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0" name="Text Box 1">
          <a:extLst>
            <a:ext uri="{FF2B5EF4-FFF2-40B4-BE49-F238E27FC236}">
              <a16:creationId xmlns:a16="http://schemas.microsoft.com/office/drawing/2014/main" id="{4F7177D4-E4F2-41E0-A499-5F3BC8F5D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1" name="Text Box 1">
          <a:extLst>
            <a:ext uri="{FF2B5EF4-FFF2-40B4-BE49-F238E27FC236}">
              <a16:creationId xmlns:a16="http://schemas.microsoft.com/office/drawing/2014/main" id="{42FB3E90-BFF3-4C62-A89F-737F6B001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2" name="Text Box 1">
          <a:extLst>
            <a:ext uri="{FF2B5EF4-FFF2-40B4-BE49-F238E27FC236}">
              <a16:creationId xmlns:a16="http://schemas.microsoft.com/office/drawing/2014/main" id="{F37B603B-5002-4949-B24B-6D1F18DD83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3" name="Text Box 1">
          <a:extLst>
            <a:ext uri="{FF2B5EF4-FFF2-40B4-BE49-F238E27FC236}">
              <a16:creationId xmlns:a16="http://schemas.microsoft.com/office/drawing/2014/main" id="{B75E750A-90C7-46EC-86B0-5652131AC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4" name="Text Box 1">
          <a:extLst>
            <a:ext uri="{FF2B5EF4-FFF2-40B4-BE49-F238E27FC236}">
              <a16:creationId xmlns:a16="http://schemas.microsoft.com/office/drawing/2014/main" id="{40AB3C52-DDA4-41DF-9A17-21F589E881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5" name="Text Box 1">
          <a:extLst>
            <a:ext uri="{FF2B5EF4-FFF2-40B4-BE49-F238E27FC236}">
              <a16:creationId xmlns:a16="http://schemas.microsoft.com/office/drawing/2014/main" id="{2D52DF44-BC45-4320-8E6B-027368F35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6" name="Text Box 1">
          <a:extLst>
            <a:ext uri="{FF2B5EF4-FFF2-40B4-BE49-F238E27FC236}">
              <a16:creationId xmlns:a16="http://schemas.microsoft.com/office/drawing/2014/main" id="{34DD5586-4FB8-4131-9F21-1AF145311F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7" name="Text Box 1">
          <a:extLst>
            <a:ext uri="{FF2B5EF4-FFF2-40B4-BE49-F238E27FC236}">
              <a16:creationId xmlns:a16="http://schemas.microsoft.com/office/drawing/2014/main" id="{5EF26ADA-9CB8-45AC-9DE6-FA53D4F7F9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8" name="Text Box 1">
          <a:extLst>
            <a:ext uri="{FF2B5EF4-FFF2-40B4-BE49-F238E27FC236}">
              <a16:creationId xmlns:a16="http://schemas.microsoft.com/office/drawing/2014/main" id="{8506D119-BD6F-46AC-9115-ED0BC950BC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79" name="Text Box 1">
          <a:extLst>
            <a:ext uri="{FF2B5EF4-FFF2-40B4-BE49-F238E27FC236}">
              <a16:creationId xmlns:a16="http://schemas.microsoft.com/office/drawing/2014/main" id="{3CCA34E9-FEE0-4D32-AEE9-6AB7C8C92C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0" name="Text Box 1">
          <a:extLst>
            <a:ext uri="{FF2B5EF4-FFF2-40B4-BE49-F238E27FC236}">
              <a16:creationId xmlns:a16="http://schemas.microsoft.com/office/drawing/2014/main" id="{1A883FED-8F92-4373-A378-CDFFA2F6B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1" name="Text Box 1">
          <a:extLst>
            <a:ext uri="{FF2B5EF4-FFF2-40B4-BE49-F238E27FC236}">
              <a16:creationId xmlns:a16="http://schemas.microsoft.com/office/drawing/2014/main" id="{41244ED1-3576-49A7-9253-8FB0695B8F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2" name="Text Box 1">
          <a:extLst>
            <a:ext uri="{FF2B5EF4-FFF2-40B4-BE49-F238E27FC236}">
              <a16:creationId xmlns:a16="http://schemas.microsoft.com/office/drawing/2014/main" id="{3A5172B9-21EC-404F-9E53-11B7CC3225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3" name="Text Box 1">
          <a:extLst>
            <a:ext uri="{FF2B5EF4-FFF2-40B4-BE49-F238E27FC236}">
              <a16:creationId xmlns:a16="http://schemas.microsoft.com/office/drawing/2014/main" id="{BFBD96D9-F8F9-4C55-A5C8-6D98BC4D7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4" name="Text Box 1">
          <a:extLst>
            <a:ext uri="{FF2B5EF4-FFF2-40B4-BE49-F238E27FC236}">
              <a16:creationId xmlns:a16="http://schemas.microsoft.com/office/drawing/2014/main" id="{7C998D5E-E745-47A9-BD92-61E23799E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5" name="Text Box 1">
          <a:extLst>
            <a:ext uri="{FF2B5EF4-FFF2-40B4-BE49-F238E27FC236}">
              <a16:creationId xmlns:a16="http://schemas.microsoft.com/office/drawing/2014/main" id="{17BC5069-380A-42CB-BD65-71B46E7283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6" name="Text Box 1">
          <a:extLst>
            <a:ext uri="{FF2B5EF4-FFF2-40B4-BE49-F238E27FC236}">
              <a16:creationId xmlns:a16="http://schemas.microsoft.com/office/drawing/2014/main" id="{DEE81C5B-9700-407E-BD65-F6D41F116C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7" name="Text Box 1">
          <a:extLst>
            <a:ext uri="{FF2B5EF4-FFF2-40B4-BE49-F238E27FC236}">
              <a16:creationId xmlns:a16="http://schemas.microsoft.com/office/drawing/2014/main" id="{712F656F-77E3-42D9-A1D1-F132F9ABD3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8" name="Text Box 1">
          <a:extLst>
            <a:ext uri="{FF2B5EF4-FFF2-40B4-BE49-F238E27FC236}">
              <a16:creationId xmlns:a16="http://schemas.microsoft.com/office/drawing/2014/main" id="{4D3B0984-B9C5-4A9F-AB2D-A11C295EF8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89" name="Text Box 1">
          <a:extLst>
            <a:ext uri="{FF2B5EF4-FFF2-40B4-BE49-F238E27FC236}">
              <a16:creationId xmlns:a16="http://schemas.microsoft.com/office/drawing/2014/main" id="{67D5E98F-84A9-4528-8575-E10602026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0" name="Text Box 1">
          <a:extLst>
            <a:ext uri="{FF2B5EF4-FFF2-40B4-BE49-F238E27FC236}">
              <a16:creationId xmlns:a16="http://schemas.microsoft.com/office/drawing/2014/main" id="{FD6B402B-D493-459D-B805-44DDDDBAF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1" name="Text Box 1">
          <a:extLst>
            <a:ext uri="{FF2B5EF4-FFF2-40B4-BE49-F238E27FC236}">
              <a16:creationId xmlns:a16="http://schemas.microsoft.com/office/drawing/2014/main" id="{DDE38C0B-3329-4E70-B067-E7416EBCE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2" name="Text Box 1">
          <a:extLst>
            <a:ext uri="{FF2B5EF4-FFF2-40B4-BE49-F238E27FC236}">
              <a16:creationId xmlns:a16="http://schemas.microsoft.com/office/drawing/2014/main" id="{6E2B2CB0-7E1E-4EB3-9B07-F1518E4BB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3" name="Text Box 1">
          <a:extLst>
            <a:ext uri="{FF2B5EF4-FFF2-40B4-BE49-F238E27FC236}">
              <a16:creationId xmlns:a16="http://schemas.microsoft.com/office/drawing/2014/main" id="{854C8EE7-246B-42F7-9A23-AA8AD3E95D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4" name="Text Box 1">
          <a:extLst>
            <a:ext uri="{FF2B5EF4-FFF2-40B4-BE49-F238E27FC236}">
              <a16:creationId xmlns:a16="http://schemas.microsoft.com/office/drawing/2014/main" id="{052ED2EA-EEC2-4B60-B3EF-B5B6A211B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5" name="Text Box 1">
          <a:extLst>
            <a:ext uri="{FF2B5EF4-FFF2-40B4-BE49-F238E27FC236}">
              <a16:creationId xmlns:a16="http://schemas.microsoft.com/office/drawing/2014/main" id="{D34F5947-43E8-4F55-A903-1CEF690DA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6" name="Text Box 1">
          <a:extLst>
            <a:ext uri="{FF2B5EF4-FFF2-40B4-BE49-F238E27FC236}">
              <a16:creationId xmlns:a16="http://schemas.microsoft.com/office/drawing/2014/main" id="{9423F4CE-986B-4BDA-AF16-3D8EE89CAF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7" name="Text Box 1">
          <a:extLst>
            <a:ext uri="{FF2B5EF4-FFF2-40B4-BE49-F238E27FC236}">
              <a16:creationId xmlns:a16="http://schemas.microsoft.com/office/drawing/2014/main" id="{DEA8BD26-630A-4D27-B7C8-FA9A9A20C3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8" name="Text Box 1">
          <a:extLst>
            <a:ext uri="{FF2B5EF4-FFF2-40B4-BE49-F238E27FC236}">
              <a16:creationId xmlns:a16="http://schemas.microsoft.com/office/drawing/2014/main" id="{4B73CEA6-171D-4D8E-A2C8-F3900AA7B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7999" name="Text Box 1">
          <a:extLst>
            <a:ext uri="{FF2B5EF4-FFF2-40B4-BE49-F238E27FC236}">
              <a16:creationId xmlns:a16="http://schemas.microsoft.com/office/drawing/2014/main" id="{1584A22A-FC9E-4733-8862-C345ACCE8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0" name="Text Box 1">
          <a:extLst>
            <a:ext uri="{FF2B5EF4-FFF2-40B4-BE49-F238E27FC236}">
              <a16:creationId xmlns:a16="http://schemas.microsoft.com/office/drawing/2014/main" id="{88FBE68C-7E4E-4D8C-92A1-8062938CD0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1" name="Text Box 1">
          <a:extLst>
            <a:ext uri="{FF2B5EF4-FFF2-40B4-BE49-F238E27FC236}">
              <a16:creationId xmlns:a16="http://schemas.microsoft.com/office/drawing/2014/main" id="{610FCBEF-ED38-45B4-8959-BA68B1F742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2" name="Text Box 1">
          <a:extLst>
            <a:ext uri="{FF2B5EF4-FFF2-40B4-BE49-F238E27FC236}">
              <a16:creationId xmlns:a16="http://schemas.microsoft.com/office/drawing/2014/main" id="{FB6C1169-C40E-4ED7-86C6-EC45B15930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3" name="Text Box 1">
          <a:extLst>
            <a:ext uri="{FF2B5EF4-FFF2-40B4-BE49-F238E27FC236}">
              <a16:creationId xmlns:a16="http://schemas.microsoft.com/office/drawing/2014/main" id="{F6E35BAA-D0B5-4C8F-A258-0DA6183058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4" name="Text Box 1">
          <a:extLst>
            <a:ext uri="{FF2B5EF4-FFF2-40B4-BE49-F238E27FC236}">
              <a16:creationId xmlns:a16="http://schemas.microsoft.com/office/drawing/2014/main" id="{86CCD1EA-D613-4005-BA02-4156DC70A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5" name="Text Box 1">
          <a:extLst>
            <a:ext uri="{FF2B5EF4-FFF2-40B4-BE49-F238E27FC236}">
              <a16:creationId xmlns:a16="http://schemas.microsoft.com/office/drawing/2014/main" id="{C5E7E308-9114-4951-AC05-3A6F898C1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6" name="Text Box 1">
          <a:extLst>
            <a:ext uri="{FF2B5EF4-FFF2-40B4-BE49-F238E27FC236}">
              <a16:creationId xmlns:a16="http://schemas.microsoft.com/office/drawing/2014/main" id="{E9E6ABD3-5B3F-4EA6-AE5A-D25BD1F634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7" name="Text Box 1">
          <a:extLst>
            <a:ext uri="{FF2B5EF4-FFF2-40B4-BE49-F238E27FC236}">
              <a16:creationId xmlns:a16="http://schemas.microsoft.com/office/drawing/2014/main" id="{55FC5452-F656-4312-A519-C0FFB60995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8" name="Text Box 1">
          <a:extLst>
            <a:ext uri="{FF2B5EF4-FFF2-40B4-BE49-F238E27FC236}">
              <a16:creationId xmlns:a16="http://schemas.microsoft.com/office/drawing/2014/main" id="{DE2922AA-8760-41C5-A9CE-28354DB01A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09" name="Text Box 1">
          <a:extLst>
            <a:ext uri="{FF2B5EF4-FFF2-40B4-BE49-F238E27FC236}">
              <a16:creationId xmlns:a16="http://schemas.microsoft.com/office/drawing/2014/main" id="{B0BCE6CC-2298-446D-83E2-1DE3204BC0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0" name="Text Box 1">
          <a:extLst>
            <a:ext uri="{FF2B5EF4-FFF2-40B4-BE49-F238E27FC236}">
              <a16:creationId xmlns:a16="http://schemas.microsoft.com/office/drawing/2014/main" id="{2C8385D3-BAB7-451B-A769-40F5DE8D3F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1" name="Text Box 1">
          <a:extLst>
            <a:ext uri="{FF2B5EF4-FFF2-40B4-BE49-F238E27FC236}">
              <a16:creationId xmlns:a16="http://schemas.microsoft.com/office/drawing/2014/main" id="{ACF08C27-63A4-4C13-8B03-DE04C26144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2" name="Text Box 1">
          <a:extLst>
            <a:ext uri="{FF2B5EF4-FFF2-40B4-BE49-F238E27FC236}">
              <a16:creationId xmlns:a16="http://schemas.microsoft.com/office/drawing/2014/main" id="{FC1932CD-34CE-44FF-9942-30C7E8F653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3" name="Text Box 1">
          <a:extLst>
            <a:ext uri="{FF2B5EF4-FFF2-40B4-BE49-F238E27FC236}">
              <a16:creationId xmlns:a16="http://schemas.microsoft.com/office/drawing/2014/main" id="{31E30C0C-A19D-4B47-B9CD-C7D42566AD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4" name="Text Box 1">
          <a:extLst>
            <a:ext uri="{FF2B5EF4-FFF2-40B4-BE49-F238E27FC236}">
              <a16:creationId xmlns:a16="http://schemas.microsoft.com/office/drawing/2014/main" id="{BED9ACF9-12F0-4E85-A471-3ED65E16F1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5" name="Text Box 1">
          <a:extLst>
            <a:ext uri="{FF2B5EF4-FFF2-40B4-BE49-F238E27FC236}">
              <a16:creationId xmlns:a16="http://schemas.microsoft.com/office/drawing/2014/main" id="{0E74D9F3-7512-4173-BFD3-275C189171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6" name="Text Box 1">
          <a:extLst>
            <a:ext uri="{FF2B5EF4-FFF2-40B4-BE49-F238E27FC236}">
              <a16:creationId xmlns:a16="http://schemas.microsoft.com/office/drawing/2014/main" id="{F5F02F03-4D0D-4617-80A1-1D6414ED9B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7" name="Text Box 1">
          <a:extLst>
            <a:ext uri="{FF2B5EF4-FFF2-40B4-BE49-F238E27FC236}">
              <a16:creationId xmlns:a16="http://schemas.microsoft.com/office/drawing/2014/main" id="{AC9C2BCB-3ECB-4D33-9572-D9E664130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8" name="Text Box 1">
          <a:extLst>
            <a:ext uri="{FF2B5EF4-FFF2-40B4-BE49-F238E27FC236}">
              <a16:creationId xmlns:a16="http://schemas.microsoft.com/office/drawing/2014/main" id="{9A6F9EC2-BC94-458E-BF79-3E843A93A1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19" name="Text Box 1">
          <a:extLst>
            <a:ext uri="{FF2B5EF4-FFF2-40B4-BE49-F238E27FC236}">
              <a16:creationId xmlns:a16="http://schemas.microsoft.com/office/drawing/2014/main" id="{2C543A80-8ECA-41A6-925D-69542A1ED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0" name="Text Box 1">
          <a:extLst>
            <a:ext uri="{FF2B5EF4-FFF2-40B4-BE49-F238E27FC236}">
              <a16:creationId xmlns:a16="http://schemas.microsoft.com/office/drawing/2014/main" id="{F5F60E18-0F33-4F1A-9C71-E5DAE331C3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1" name="Text Box 1">
          <a:extLst>
            <a:ext uri="{FF2B5EF4-FFF2-40B4-BE49-F238E27FC236}">
              <a16:creationId xmlns:a16="http://schemas.microsoft.com/office/drawing/2014/main" id="{0213DA55-132A-4602-9387-886A72E41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2" name="Text Box 1">
          <a:extLst>
            <a:ext uri="{FF2B5EF4-FFF2-40B4-BE49-F238E27FC236}">
              <a16:creationId xmlns:a16="http://schemas.microsoft.com/office/drawing/2014/main" id="{68139014-FA45-4D43-AC52-E09F9DCD3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3" name="Text Box 1">
          <a:extLst>
            <a:ext uri="{FF2B5EF4-FFF2-40B4-BE49-F238E27FC236}">
              <a16:creationId xmlns:a16="http://schemas.microsoft.com/office/drawing/2014/main" id="{34E1DF39-42D3-4688-A71E-4EE2AE239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4" name="Text Box 1">
          <a:extLst>
            <a:ext uri="{FF2B5EF4-FFF2-40B4-BE49-F238E27FC236}">
              <a16:creationId xmlns:a16="http://schemas.microsoft.com/office/drawing/2014/main" id="{3AF4661B-62F1-47F2-9129-B66E6C0D0C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5" name="Text Box 1">
          <a:extLst>
            <a:ext uri="{FF2B5EF4-FFF2-40B4-BE49-F238E27FC236}">
              <a16:creationId xmlns:a16="http://schemas.microsoft.com/office/drawing/2014/main" id="{D79F0DBC-89BD-4854-B9C5-CE5C3BEC67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6" name="Text Box 1">
          <a:extLst>
            <a:ext uri="{FF2B5EF4-FFF2-40B4-BE49-F238E27FC236}">
              <a16:creationId xmlns:a16="http://schemas.microsoft.com/office/drawing/2014/main" id="{218FFCF9-4D56-4BEC-B273-A3C16C519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7" name="Text Box 1">
          <a:extLst>
            <a:ext uri="{FF2B5EF4-FFF2-40B4-BE49-F238E27FC236}">
              <a16:creationId xmlns:a16="http://schemas.microsoft.com/office/drawing/2014/main" id="{068E378E-2481-46B5-818D-FA29A6E2E4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8" name="Text Box 1">
          <a:extLst>
            <a:ext uri="{FF2B5EF4-FFF2-40B4-BE49-F238E27FC236}">
              <a16:creationId xmlns:a16="http://schemas.microsoft.com/office/drawing/2014/main" id="{5314C04E-483E-4514-B045-9AC388BC6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29" name="Text Box 1">
          <a:extLst>
            <a:ext uri="{FF2B5EF4-FFF2-40B4-BE49-F238E27FC236}">
              <a16:creationId xmlns:a16="http://schemas.microsoft.com/office/drawing/2014/main" id="{76539304-29D5-4F10-8E71-808316FFDB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0" name="Text Box 1">
          <a:extLst>
            <a:ext uri="{FF2B5EF4-FFF2-40B4-BE49-F238E27FC236}">
              <a16:creationId xmlns:a16="http://schemas.microsoft.com/office/drawing/2014/main" id="{269BCAE8-21CD-42F8-841C-5B309CB1F8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1" name="Text Box 1">
          <a:extLst>
            <a:ext uri="{FF2B5EF4-FFF2-40B4-BE49-F238E27FC236}">
              <a16:creationId xmlns:a16="http://schemas.microsoft.com/office/drawing/2014/main" id="{6A0D6302-BD92-43F5-94B0-C496ADD53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2" name="Text Box 1">
          <a:extLst>
            <a:ext uri="{FF2B5EF4-FFF2-40B4-BE49-F238E27FC236}">
              <a16:creationId xmlns:a16="http://schemas.microsoft.com/office/drawing/2014/main" id="{813995C6-F50F-4126-8E77-A5D158107B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3" name="Text Box 1">
          <a:extLst>
            <a:ext uri="{FF2B5EF4-FFF2-40B4-BE49-F238E27FC236}">
              <a16:creationId xmlns:a16="http://schemas.microsoft.com/office/drawing/2014/main" id="{454A7B8C-53FD-45E1-8F81-130C35F88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4" name="Text Box 1">
          <a:extLst>
            <a:ext uri="{FF2B5EF4-FFF2-40B4-BE49-F238E27FC236}">
              <a16:creationId xmlns:a16="http://schemas.microsoft.com/office/drawing/2014/main" id="{A4BD862B-C8DA-4901-B1E1-1F4675F6B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5" name="Text Box 1">
          <a:extLst>
            <a:ext uri="{FF2B5EF4-FFF2-40B4-BE49-F238E27FC236}">
              <a16:creationId xmlns:a16="http://schemas.microsoft.com/office/drawing/2014/main" id="{866CB941-971D-4581-BD60-D3F6BDC0CF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6" name="Text Box 1">
          <a:extLst>
            <a:ext uri="{FF2B5EF4-FFF2-40B4-BE49-F238E27FC236}">
              <a16:creationId xmlns:a16="http://schemas.microsoft.com/office/drawing/2014/main" id="{DB0F5C5E-FE80-4D2B-82A5-06A6792789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7" name="Text Box 1">
          <a:extLst>
            <a:ext uri="{FF2B5EF4-FFF2-40B4-BE49-F238E27FC236}">
              <a16:creationId xmlns:a16="http://schemas.microsoft.com/office/drawing/2014/main" id="{502DCF45-944A-4C6D-A044-6EB6BE014B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8" name="Text Box 1">
          <a:extLst>
            <a:ext uri="{FF2B5EF4-FFF2-40B4-BE49-F238E27FC236}">
              <a16:creationId xmlns:a16="http://schemas.microsoft.com/office/drawing/2014/main" id="{7C3E2629-548F-4285-8DF4-5CB42D9A1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39" name="Text Box 1">
          <a:extLst>
            <a:ext uri="{FF2B5EF4-FFF2-40B4-BE49-F238E27FC236}">
              <a16:creationId xmlns:a16="http://schemas.microsoft.com/office/drawing/2014/main" id="{710088E0-33E1-4A4E-9770-900AE8CF54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0" name="Text Box 1">
          <a:extLst>
            <a:ext uri="{FF2B5EF4-FFF2-40B4-BE49-F238E27FC236}">
              <a16:creationId xmlns:a16="http://schemas.microsoft.com/office/drawing/2014/main" id="{C428CAD9-9EB5-48B8-87A3-FCD72B1E85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1" name="Text Box 1">
          <a:extLst>
            <a:ext uri="{FF2B5EF4-FFF2-40B4-BE49-F238E27FC236}">
              <a16:creationId xmlns:a16="http://schemas.microsoft.com/office/drawing/2014/main" id="{4C881D1D-6E42-4566-86F9-9428B4BAC8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2" name="Text Box 1">
          <a:extLst>
            <a:ext uri="{FF2B5EF4-FFF2-40B4-BE49-F238E27FC236}">
              <a16:creationId xmlns:a16="http://schemas.microsoft.com/office/drawing/2014/main" id="{59DFE841-9475-43D6-B289-75D0ECDBF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3" name="Text Box 1">
          <a:extLst>
            <a:ext uri="{FF2B5EF4-FFF2-40B4-BE49-F238E27FC236}">
              <a16:creationId xmlns:a16="http://schemas.microsoft.com/office/drawing/2014/main" id="{1B77CE0E-3172-4026-A3EC-A7906E9ED9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4" name="Text Box 1">
          <a:extLst>
            <a:ext uri="{FF2B5EF4-FFF2-40B4-BE49-F238E27FC236}">
              <a16:creationId xmlns:a16="http://schemas.microsoft.com/office/drawing/2014/main" id="{DD0F3663-18FA-4D5A-BD34-E225A7C52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5" name="Text Box 1">
          <a:extLst>
            <a:ext uri="{FF2B5EF4-FFF2-40B4-BE49-F238E27FC236}">
              <a16:creationId xmlns:a16="http://schemas.microsoft.com/office/drawing/2014/main" id="{9192E685-A059-4780-82A5-0F0E945B5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6" name="Text Box 1">
          <a:extLst>
            <a:ext uri="{FF2B5EF4-FFF2-40B4-BE49-F238E27FC236}">
              <a16:creationId xmlns:a16="http://schemas.microsoft.com/office/drawing/2014/main" id="{58F2E2BC-9BA7-4C2E-ABAF-65C668C42F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7" name="Text Box 1">
          <a:extLst>
            <a:ext uri="{FF2B5EF4-FFF2-40B4-BE49-F238E27FC236}">
              <a16:creationId xmlns:a16="http://schemas.microsoft.com/office/drawing/2014/main" id="{79FE05FA-EB4C-46FA-A7B9-2A5D680E6C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8" name="Text Box 1">
          <a:extLst>
            <a:ext uri="{FF2B5EF4-FFF2-40B4-BE49-F238E27FC236}">
              <a16:creationId xmlns:a16="http://schemas.microsoft.com/office/drawing/2014/main" id="{3D277A32-1107-4713-9ABC-5DD469E79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49" name="Text Box 1">
          <a:extLst>
            <a:ext uri="{FF2B5EF4-FFF2-40B4-BE49-F238E27FC236}">
              <a16:creationId xmlns:a16="http://schemas.microsoft.com/office/drawing/2014/main" id="{D56950F2-CF9A-4599-BA0C-75BD094145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0" name="Text Box 1">
          <a:extLst>
            <a:ext uri="{FF2B5EF4-FFF2-40B4-BE49-F238E27FC236}">
              <a16:creationId xmlns:a16="http://schemas.microsoft.com/office/drawing/2014/main" id="{14B7CDBB-5D46-44C0-AAB9-DCB2A2468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1" name="Text Box 1">
          <a:extLst>
            <a:ext uri="{FF2B5EF4-FFF2-40B4-BE49-F238E27FC236}">
              <a16:creationId xmlns:a16="http://schemas.microsoft.com/office/drawing/2014/main" id="{577E4593-21A2-4386-817E-B0EAB66BA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2" name="Text Box 1">
          <a:extLst>
            <a:ext uri="{FF2B5EF4-FFF2-40B4-BE49-F238E27FC236}">
              <a16:creationId xmlns:a16="http://schemas.microsoft.com/office/drawing/2014/main" id="{B3FCB398-99A5-4021-A6C3-DC3E5DDC70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3" name="Text Box 1">
          <a:extLst>
            <a:ext uri="{FF2B5EF4-FFF2-40B4-BE49-F238E27FC236}">
              <a16:creationId xmlns:a16="http://schemas.microsoft.com/office/drawing/2014/main" id="{0D4BC48C-24AE-4818-A7B1-D966B0831E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4" name="Text Box 1">
          <a:extLst>
            <a:ext uri="{FF2B5EF4-FFF2-40B4-BE49-F238E27FC236}">
              <a16:creationId xmlns:a16="http://schemas.microsoft.com/office/drawing/2014/main" id="{7F575B79-513C-40F5-B56F-85BE38F854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5" name="Text Box 1">
          <a:extLst>
            <a:ext uri="{FF2B5EF4-FFF2-40B4-BE49-F238E27FC236}">
              <a16:creationId xmlns:a16="http://schemas.microsoft.com/office/drawing/2014/main" id="{1B0D7754-73D1-4BE4-9486-5E31131F0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6" name="Text Box 1">
          <a:extLst>
            <a:ext uri="{FF2B5EF4-FFF2-40B4-BE49-F238E27FC236}">
              <a16:creationId xmlns:a16="http://schemas.microsoft.com/office/drawing/2014/main" id="{5F0AF9AD-F85E-4DBF-BFDE-8F79767E9D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7" name="Text Box 1">
          <a:extLst>
            <a:ext uri="{FF2B5EF4-FFF2-40B4-BE49-F238E27FC236}">
              <a16:creationId xmlns:a16="http://schemas.microsoft.com/office/drawing/2014/main" id="{432EC647-E774-47D5-8C2A-5F6F1723E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8" name="Text Box 1">
          <a:extLst>
            <a:ext uri="{FF2B5EF4-FFF2-40B4-BE49-F238E27FC236}">
              <a16:creationId xmlns:a16="http://schemas.microsoft.com/office/drawing/2014/main" id="{57ECF2C9-25CF-41C2-A9DA-29F7421A7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59" name="Text Box 1">
          <a:extLst>
            <a:ext uri="{FF2B5EF4-FFF2-40B4-BE49-F238E27FC236}">
              <a16:creationId xmlns:a16="http://schemas.microsoft.com/office/drawing/2014/main" id="{8C9BE8CA-A173-4559-82ED-EE3B27A8D1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0" name="Text Box 1">
          <a:extLst>
            <a:ext uri="{FF2B5EF4-FFF2-40B4-BE49-F238E27FC236}">
              <a16:creationId xmlns:a16="http://schemas.microsoft.com/office/drawing/2014/main" id="{A681428D-3D2D-471B-9A85-C700C62BC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1" name="Text Box 1">
          <a:extLst>
            <a:ext uri="{FF2B5EF4-FFF2-40B4-BE49-F238E27FC236}">
              <a16:creationId xmlns:a16="http://schemas.microsoft.com/office/drawing/2014/main" id="{BB9F1EF6-3BDF-4D2C-BEDD-FB9267CD96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2" name="Text Box 1">
          <a:extLst>
            <a:ext uri="{FF2B5EF4-FFF2-40B4-BE49-F238E27FC236}">
              <a16:creationId xmlns:a16="http://schemas.microsoft.com/office/drawing/2014/main" id="{6D251FB3-C5D3-49D5-8A29-1A7495B244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3" name="Text Box 1">
          <a:extLst>
            <a:ext uri="{FF2B5EF4-FFF2-40B4-BE49-F238E27FC236}">
              <a16:creationId xmlns:a16="http://schemas.microsoft.com/office/drawing/2014/main" id="{B2983CC0-45D4-4272-9008-F6C3148A1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4" name="Text Box 1">
          <a:extLst>
            <a:ext uri="{FF2B5EF4-FFF2-40B4-BE49-F238E27FC236}">
              <a16:creationId xmlns:a16="http://schemas.microsoft.com/office/drawing/2014/main" id="{9626409F-A533-43D2-8E02-682CA6F333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5" name="Text Box 1">
          <a:extLst>
            <a:ext uri="{FF2B5EF4-FFF2-40B4-BE49-F238E27FC236}">
              <a16:creationId xmlns:a16="http://schemas.microsoft.com/office/drawing/2014/main" id="{3A464608-8CE8-484D-BA2E-090F8011D0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6" name="Text Box 1">
          <a:extLst>
            <a:ext uri="{FF2B5EF4-FFF2-40B4-BE49-F238E27FC236}">
              <a16:creationId xmlns:a16="http://schemas.microsoft.com/office/drawing/2014/main" id="{BBA525AA-3488-487F-82AE-E08DB0FD8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7" name="Text Box 1">
          <a:extLst>
            <a:ext uri="{FF2B5EF4-FFF2-40B4-BE49-F238E27FC236}">
              <a16:creationId xmlns:a16="http://schemas.microsoft.com/office/drawing/2014/main" id="{A8BDDEBF-A94F-4028-844E-B61783223F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8" name="Text Box 1">
          <a:extLst>
            <a:ext uri="{FF2B5EF4-FFF2-40B4-BE49-F238E27FC236}">
              <a16:creationId xmlns:a16="http://schemas.microsoft.com/office/drawing/2014/main" id="{5E0C0CAA-68AF-4657-97FA-15BFAE81A7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69" name="Text Box 1">
          <a:extLst>
            <a:ext uri="{FF2B5EF4-FFF2-40B4-BE49-F238E27FC236}">
              <a16:creationId xmlns:a16="http://schemas.microsoft.com/office/drawing/2014/main" id="{4FBEEC61-4431-4285-B16C-1D3E28E8F0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0" name="Text Box 1">
          <a:extLst>
            <a:ext uri="{FF2B5EF4-FFF2-40B4-BE49-F238E27FC236}">
              <a16:creationId xmlns:a16="http://schemas.microsoft.com/office/drawing/2014/main" id="{4540B158-64AA-4089-A006-B9D249A329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1" name="Text Box 1">
          <a:extLst>
            <a:ext uri="{FF2B5EF4-FFF2-40B4-BE49-F238E27FC236}">
              <a16:creationId xmlns:a16="http://schemas.microsoft.com/office/drawing/2014/main" id="{9817E329-78E6-4777-9EB8-F92A097E08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2" name="Text Box 1">
          <a:extLst>
            <a:ext uri="{FF2B5EF4-FFF2-40B4-BE49-F238E27FC236}">
              <a16:creationId xmlns:a16="http://schemas.microsoft.com/office/drawing/2014/main" id="{FFB775F5-D9CA-445A-A2CD-17889FF4E1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3" name="Text Box 1">
          <a:extLst>
            <a:ext uri="{FF2B5EF4-FFF2-40B4-BE49-F238E27FC236}">
              <a16:creationId xmlns:a16="http://schemas.microsoft.com/office/drawing/2014/main" id="{4BA698CD-EBDC-4175-AE62-B11EB90EC5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4" name="Text Box 1">
          <a:extLst>
            <a:ext uri="{FF2B5EF4-FFF2-40B4-BE49-F238E27FC236}">
              <a16:creationId xmlns:a16="http://schemas.microsoft.com/office/drawing/2014/main" id="{FF375374-AA3E-40F5-BE59-59B78EDFC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5" name="Text Box 1">
          <a:extLst>
            <a:ext uri="{FF2B5EF4-FFF2-40B4-BE49-F238E27FC236}">
              <a16:creationId xmlns:a16="http://schemas.microsoft.com/office/drawing/2014/main" id="{B5052FC4-80E1-4586-BD1F-48536A2D11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6" name="Text Box 1">
          <a:extLst>
            <a:ext uri="{FF2B5EF4-FFF2-40B4-BE49-F238E27FC236}">
              <a16:creationId xmlns:a16="http://schemas.microsoft.com/office/drawing/2014/main" id="{5E3EF50F-E9E6-4CC9-B815-8EED8A6A03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7" name="Text Box 1">
          <a:extLst>
            <a:ext uri="{FF2B5EF4-FFF2-40B4-BE49-F238E27FC236}">
              <a16:creationId xmlns:a16="http://schemas.microsoft.com/office/drawing/2014/main" id="{47769CC9-28E4-4E31-B3D6-16D8782331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8" name="Text Box 1">
          <a:extLst>
            <a:ext uri="{FF2B5EF4-FFF2-40B4-BE49-F238E27FC236}">
              <a16:creationId xmlns:a16="http://schemas.microsoft.com/office/drawing/2014/main" id="{9F54FD5F-DD17-41A7-B379-6A9D85DF0D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79" name="Text Box 1">
          <a:extLst>
            <a:ext uri="{FF2B5EF4-FFF2-40B4-BE49-F238E27FC236}">
              <a16:creationId xmlns:a16="http://schemas.microsoft.com/office/drawing/2014/main" id="{DC37AEA6-F960-4077-83EF-EDFBBE3FC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0" name="Text Box 1">
          <a:extLst>
            <a:ext uri="{FF2B5EF4-FFF2-40B4-BE49-F238E27FC236}">
              <a16:creationId xmlns:a16="http://schemas.microsoft.com/office/drawing/2014/main" id="{44B289A3-F0F1-45CD-81FB-02139D14C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1" name="Text Box 1">
          <a:extLst>
            <a:ext uri="{FF2B5EF4-FFF2-40B4-BE49-F238E27FC236}">
              <a16:creationId xmlns:a16="http://schemas.microsoft.com/office/drawing/2014/main" id="{3D480D2A-D44A-479A-B45F-046E70735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2" name="Text Box 1">
          <a:extLst>
            <a:ext uri="{FF2B5EF4-FFF2-40B4-BE49-F238E27FC236}">
              <a16:creationId xmlns:a16="http://schemas.microsoft.com/office/drawing/2014/main" id="{DFE5897F-9EDD-4523-AE70-BC00288DCB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3" name="Text Box 1">
          <a:extLst>
            <a:ext uri="{FF2B5EF4-FFF2-40B4-BE49-F238E27FC236}">
              <a16:creationId xmlns:a16="http://schemas.microsoft.com/office/drawing/2014/main" id="{4DFA2FCB-E651-4815-BDFA-060424D16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4" name="Text Box 1">
          <a:extLst>
            <a:ext uri="{FF2B5EF4-FFF2-40B4-BE49-F238E27FC236}">
              <a16:creationId xmlns:a16="http://schemas.microsoft.com/office/drawing/2014/main" id="{813E35E1-1DE6-46E5-9FF3-E2A091F66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5" name="Text Box 1">
          <a:extLst>
            <a:ext uri="{FF2B5EF4-FFF2-40B4-BE49-F238E27FC236}">
              <a16:creationId xmlns:a16="http://schemas.microsoft.com/office/drawing/2014/main" id="{A525E58F-34B8-4941-9DED-FD32DD728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6" name="Text Box 1">
          <a:extLst>
            <a:ext uri="{FF2B5EF4-FFF2-40B4-BE49-F238E27FC236}">
              <a16:creationId xmlns:a16="http://schemas.microsoft.com/office/drawing/2014/main" id="{37BE813E-8CF2-4B34-89E1-AA1689526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7" name="Text Box 1">
          <a:extLst>
            <a:ext uri="{FF2B5EF4-FFF2-40B4-BE49-F238E27FC236}">
              <a16:creationId xmlns:a16="http://schemas.microsoft.com/office/drawing/2014/main" id="{7DCECBE7-9EA3-442D-BF4F-BE2A6F73B8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8" name="Text Box 1">
          <a:extLst>
            <a:ext uri="{FF2B5EF4-FFF2-40B4-BE49-F238E27FC236}">
              <a16:creationId xmlns:a16="http://schemas.microsoft.com/office/drawing/2014/main" id="{684F7BAF-0A04-4EE7-B280-899FEF1B0B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89" name="Text Box 1">
          <a:extLst>
            <a:ext uri="{FF2B5EF4-FFF2-40B4-BE49-F238E27FC236}">
              <a16:creationId xmlns:a16="http://schemas.microsoft.com/office/drawing/2014/main" id="{9FF8B5E5-785E-4446-9C87-E15C9F7C87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0" name="Text Box 1">
          <a:extLst>
            <a:ext uri="{FF2B5EF4-FFF2-40B4-BE49-F238E27FC236}">
              <a16:creationId xmlns:a16="http://schemas.microsoft.com/office/drawing/2014/main" id="{A598F669-46EB-41C4-BCFA-738D4B579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1" name="Text Box 1">
          <a:extLst>
            <a:ext uri="{FF2B5EF4-FFF2-40B4-BE49-F238E27FC236}">
              <a16:creationId xmlns:a16="http://schemas.microsoft.com/office/drawing/2014/main" id="{BB09BBD8-FC1E-464B-B1AD-BC9FDE0D4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2" name="Text Box 1">
          <a:extLst>
            <a:ext uri="{FF2B5EF4-FFF2-40B4-BE49-F238E27FC236}">
              <a16:creationId xmlns:a16="http://schemas.microsoft.com/office/drawing/2014/main" id="{4E709A49-5E7B-44E5-9839-1015E7E468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3" name="Text Box 1">
          <a:extLst>
            <a:ext uri="{FF2B5EF4-FFF2-40B4-BE49-F238E27FC236}">
              <a16:creationId xmlns:a16="http://schemas.microsoft.com/office/drawing/2014/main" id="{5D18C9F7-D0BD-495A-A188-1DCA99455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4" name="Text Box 1">
          <a:extLst>
            <a:ext uri="{FF2B5EF4-FFF2-40B4-BE49-F238E27FC236}">
              <a16:creationId xmlns:a16="http://schemas.microsoft.com/office/drawing/2014/main" id="{E21013CD-8B12-4B54-A6BB-67FEC749FD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5" name="Text Box 1">
          <a:extLst>
            <a:ext uri="{FF2B5EF4-FFF2-40B4-BE49-F238E27FC236}">
              <a16:creationId xmlns:a16="http://schemas.microsoft.com/office/drawing/2014/main" id="{D1FF69EE-C96A-43E3-87B2-3F7E214DB4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6" name="Text Box 1">
          <a:extLst>
            <a:ext uri="{FF2B5EF4-FFF2-40B4-BE49-F238E27FC236}">
              <a16:creationId xmlns:a16="http://schemas.microsoft.com/office/drawing/2014/main" id="{EDF51033-D2BD-4245-A5B6-4825C0D66E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7" name="Text Box 1">
          <a:extLst>
            <a:ext uri="{FF2B5EF4-FFF2-40B4-BE49-F238E27FC236}">
              <a16:creationId xmlns:a16="http://schemas.microsoft.com/office/drawing/2014/main" id="{9425970E-C0E7-4024-B35F-2A927AEB29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8" name="Text Box 1">
          <a:extLst>
            <a:ext uri="{FF2B5EF4-FFF2-40B4-BE49-F238E27FC236}">
              <a16:creationId xmlns:a16="http://schemas.microsoft.com/office/drawing/2014/main" id="{C8FA01F9-B9B4-43CD-9DB0-ED31CFBD3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099" name="Text Box 1">
          <a:extLst>
            <a:ext uri="{FF2B5EF4-FFF2-40B4-BE49-F238E27FC236}">
              <a16:creationId xmlns:a16="http://schemas.microsoft.com/office/drawing/2014/main" id="{74C22054-A452-4A51-A947-1425F3D8D4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0" name="Text Box 1">
          <a:extLst>
            <a:ext uri="{FF2B5EF4-FFF2-40B4-BE49-F238E27FC236}">
              <a16:creationId xmlns:a16="http://schemas.microsoft.com/office/drawing/2014/main" id="{8C269537-DB5E-43B4-8EBA-267D22B20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1" name="Text Box 1">
          <a:extLst>
            <a:ext uri="{FF2B5EF4-FFF2-40B4-BE49-F238E27FC236}">
              <a16:creationId xmlns:a16="http://schemas.microsoft.com/office/drawing/2014/main" id="{3E9320F6-DC75-41CC-9C1D-BE5776C2E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2" name="Text Box 1">
          <a:extLst>
            <a:ext uri="{FF2B5EF4-FFF2-40B4-BE49-F238E27FC236}">
              <a16:creationId xmlns:a16="http://schemas.microsoft.com/office/drawing/2014/main" id="{0BA22378-5AFD-4B7D-83A6-CC5026119A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3" name="Text Box 1">
          <a:extLst>
            <a:ext uri="{FF2B5EF4-FFF2-40B4-BE49-F238E27FC236}">
              <a16:creationId xmlns:a16="http://schemas.microsoft.com/office/drawing/2014/main" id="{5F2A8907-672D-4E0E-9DC6-1528A87AD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4" name="Text Box 1">
          <a:extLst>
            <a:ext uri="{FF2B5EF4-FFF2-40B4-BE49-F238E27FC236}">
              <a16:creationId xmlns:a16="http://schemas.microsoft.com/office/drawing/2014/main" id="{BB411D9C-A4C1-4F4F-AB88-5CE966EF2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5" name="Text Box 1">
          <a:extLst>
            <a:ext uri="{FF2B5EF4-FFF2-40B4-BE49-F238E27FC236}">
              <a16:creationId xmlns:a16="http://schemas.microsoft.com/office/drawing/2014/main" id="{4CA3B689-B4BB-4C02-BEF8-8D0332EB8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6" name="Text Box 1">
          <a:extLst>
            <a:ext uri="{FF2B5EF4-FFF2-40B4-BE49-F238E27FC236}">
              <a16:creationId xmlns:a16="http://schemas.microsoft.com/office/drawing/2014/main" id="{948553C7-4CEB-4514-9161-948C91CE6B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7" name="Text Box 1">
          <a:extLst>
            <a:ext uri="{FF2B5EF4-FFF2-40B4-BE49-F238E27FC236}">
              <a16:creationId xmlns:a16="http://schemas.microsoft.com/office/drawing/2014/main" id="{C9BA0D90-9802-47FB-B675-4B538AD62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8" name="Text Box 1">
          <a:extLst>
            <a:ext uri="{FF2B5EF4-FFF2-40B4-BE49-F238E27FC236}">
              <a16:creationId xmlns:a16="http://schemas.microsoft.com/office/drawing/2014/main" id="{F9970549-F849-4777-AA52-407301E4A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09" name="Text Box 1">
          <a:extLst>
            <a:ext uri="{FF2B5EF4-FFF2-40B4-BE49-F238E27FC236}">
              <a16:creationId xmlns:a16="http://schemas.microsoft.com/office/drawing/2014/main" id="{EFABF81D-F75C-4E53-963F-2EDCF003A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0" name="Text Box 1">
          <a:extLst>
            <a:ext uri="{FF2B5EF4-FFF2-40B4-BE49-F238E27FC236}">
              <a16:creationId xmlns:a16="http://schemas.microsoft.com/office/drawing/2014/main" id="{2BFE0EE9-06CF-4635-AB94-B3126113B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1" name="Text Box 1">
          <a:extLst>
            <a:ext uri="{FF2B5EF4-FFF2-40B4-BE49-F238E27FC236}">
              <a16:creationId xmlns:a16="http://schemas.microsoft.com/office/drawing/2014/main" id="{5764F05B-70DF-4916-97B1-FD94E1CF0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2" name="Text Box 1">
          <a:extLst>
            <a:ext uri="{FF2B5EF4-FFF2-40B4-BE49-F238E27FC236}">
              <a16:creationId xmlns:a16="http://schemas.microsoft.com/office/drawing/2014/main" id="{055C9FE4-2E27-4E37-B9C2-DB6F780B5C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3" name="Text Box 1">
          <a:extLst>
            <a:ext uri="{FF2B5EF4-FFF2-40B4-BE49-F238E27FC236}">
              <a16:creationId xmlns:a16="http://schemas.microsoft.com/office/drawing/2014/main" id="{DC373910-A43B-44C6-8D55-1C33DEE15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4" name="Text Box 1">
          <a:extLst>
            <a:ext uri="{FF2B5EF4-FFF2-40B4-BE49-F238E27FC236}">
              <a16:creationId xmlns:a16="http://schemas.microsoft.com/office/drawing/2014/main" id="{06A0D069-0878-4205-A59A-435A88448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5" name="Text Box 1">
          <a:extLst>
            <a:ext uri="{FF2B5EF4-FFF2-40B4-BE49-F238E27FC236}">
              <a16:creationId xmlns:a16="http://schemas.microsoft.com/office/drawing/2014/main" id="{956FCF4D-E3CC-49BD-9EA9-55A87A0E39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6" name="Text Box 1">
          <a:extLst>
            <a:ext uri="{FF2B5EF4-FFF2-40B4-BE49-F238E27FC236}">
              <a16:creationId xmlns:a16="http://schemas.microsoft.com/office/drawing/2014/main" id="{A9D706F6-6119-4346-B20E-0AD8EA35A3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7" name="Text Box 1">
          <a:extLst>
            <a:ext uri="{FF2B5EF4-FFF2-40B4-BE49-F238E27FC236}">
              <a16:creationId xmlns:a16="http://schemas.microsoft.com/office/drawing/2014/main" id="{51819A48-D83D-4804-99C2-ACED1A2BA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8" name="Text Box 1">
          <a:extLst>
            <a:ext uri="{FF2B5EF4-FFF2-40B4-BE49-F238E27FC236}">
              <a16:creationId xmlns:a16="http://schemas.microsoft.com/office/drawing/2014/main" id="{466B4F95-FBB0-45C7-A174-FB4505ED8F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19" name="Text Box 1">
          <a:extLst>
            <a:ext uri="{FF2B5EF4-FFF2-40B4-BE49-F238E27FC236}">
              <a16:creationId xmlns:a16="http://schemas.microsoft.com/office/drawing/2014/main" id="{52BC3013-ED02-41F8-BD2A-C5C7E9721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0" name="Text Box 1">
          <a:extLst>
            <a:ext uri="{FF2B5EF4-FFF2-40B4-BE49-F238E27FC236}">
              <a16:creationId xmlns:a16="http://schemas.microsoft.com/office/drawing/2014/main" id="{F93E6AC2-B9A0-4B56-B5F9-2791FAB28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1" name="Text Box 1">
          <a:extLst>
            <a:ext uri="{FF2B5EF4-FFF2-40B4-BE49-F238E27FC236}">
              <a16:creationId xmlns:a16="http://schemas.microsoft.com/office/drawing/2014/main" id="{22D53933-A70D-4A2C-AA78-B69739D86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2" name="Text Box 1">
          <a:extLst>
            <a:ext uri="{FF2B5EF4-FFF2-40B4-BE49-F238E27FC236}">
              <a16:creationId xmlns:a16="http://schemas.microsoft.com/office/drawing/2014/main" id="{39BDD6CC-0779-4148-AEEB-D3A28D1D9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3" name="Text Box 1">
          <a:extLst>
            <a:ext uri="{FF2B5EF4-FFF2-40B4-BE49-F238E27FC236}">
              <a16:creationId xmlns:a16="http://schemas.microsoft.com/office/drawing/2014/main" id="{68779005-250E-4EF9-864D-D4CA0A7BBC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4" name="Text Box 1">
          <a:extLst>
            <a:ext uri="{FF2B5EF4-FFF2-40B4-BE49-F238E27FC236}">
              <a16:creationId xmlns:a16="http://schemas.microsoft.com/office/drawing/2014/main" id="{A5B8166C-36B9-425B-9437-B4B099ED17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5" name="Text Box 1">
          <a:extLst>
            <a:ext uri="{FF2B5EF4-FFF2-40B4-BE49-F238E27FC236}">
              <a16:creationId xmlns:a16="http://schemas.microsoft.com/office/drawing/2014/main" id="{D5B6B563-AF1F-45C9-AB4C-7E8D03191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6" name="Text Box 1">
          <a:extLst>
            <a:ext uri="{FF2B5EF4-FFF2-40B4-BE49-F238E27FC236}">
              <a16:creationId xmlns:a16="http://schemas.microsoft.com/office/drawing/2014/main" id="{1EC650B5-ED85-4141-B376-93CFEF425B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7" name="Text Box 1">
          <a:extLst>
            <a:ext uri="{FF2B5EF4-FFF2-40B4-BE49-F238E27FC236}">
              <a16:creationId xmlns:a16="http://schemas.microsoft.com/office/drawing/2014/main" id="{1E12388F-18BD-4886-A13B-2A2F54B0E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8" name="Text Box 1">
          <a:extLst>
            <a:ext uri="{FF2B5EF4-FFF2-40B4-BE49-F238E27FC236}">
              <a16:creationId xmlns:a16="http://schemas.microsoft.com/office/drawing/2014/main" id="{ED99F595-B637-40F3-8325-7AB504BB0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29" name="Text Box 1">
          <a:extLst>
            <a:ext uri="{FF2B5EF4-FFF2-40B4-BE49-F238E27FC236}">
              <a16:creationId xmlns:a16="http://schemas.microsoft.com/office/drawing/2014/main" id="{2453D070-DAAC-495B-B623-A03C3DE6DF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0" name="Text Box 1">
          <a:extLst>
            <a:ext uri="{FF2B5EF4-FFF2-40B4-BE49-F238E27FC236}">
              <a16:creationId xmlns:a16="http://schemas.microsoft.com/office/drawing/2014/main" id="{C113987C-51CC-4913-9C84-E399386D5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1" name="Text Box 1">
          <a:extLst>
            <a:ext uri="{FF2B5EF4-FFF2-40B4-BE49-F238E27FC236}">
              <a16:creationId xmlns:a16="http://schemas.microsoft.com/office/drawing/2014/main" id="{6E445288-110E-4EA0-A121-01C1ACB4EA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2" name="Text Box 1">
          <a:extLst>
            <a:ext uri="{FF2B5EF4-FFF2-40B4-BE49-F238E27FC236}">
              <a16:creationId xmlns:a16="http://schemas.microsoft.com/office/drawing/2014/main" id="{5CDEA2F9-8FDE-476F-8B39-12783C2DC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3" name="Text Box 1">
          <a:extLst>
            <a:ext uri="{FF2B5EF4-FFF2-40B4-BE49-F238E27FC236}">
              <a16:creationId xmlns:a16="http://schemas.microsoft.com/office/drawing/2014/main" id="{283254AD-5DF1-43EA-B0B5-3C5075017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4" name="Text Box 1">
          <a:extLst>
            <a:ext uri="{FF2B5EF4-FFF2-40B4-BE49-F238E27FC236}">
              <a16:creationId xmlns:a16="http://schemas.microsoft.com/office/drawing/2014/main" id="{80525BCE-D893-4506-8D66-5E5F9D8306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5" name="Text Box 1">
          <a:extLst>
            <a:ext uri="{FF2B5EF4-FFF2-40B4-BE49-F238E27FC236}">
              <a16:creationId xmlns:a16="http://schemas.microsoft.com/office/drawing/2014/main" id="{9DF385CD-E8D0-46BE-8408-1D4E028B1B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6" name="Text Box 1">
          <a:extLst>
            <a:ext uri="{FF2B5EF4-FFF2-40B4-BE49-F238E27FC236}">
              <a16:creationId xmlns:a16="http://schemas.microsoft.com/office/drawing/2014/main" id="{E8F0C27A-875D-454D-849A-6CD11E8041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7" name="Text Box 1">
          <a:extLst>
            <a:ext uri="{FF2B5EF4-FFF2-40B4-BE49-F238E27FC236}">
              <a16:creationId xmlns:a16="http://schemas.microsoft.com/office/drawing/2014/main" id="{CC0E769A-E681-4E72-A11F-65CC606C1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8" name="Text Box 1">
          <a:extLst>
            <a:ext uri="{FF2B5EF4-FFF2-40B4-BE49-F238E27FC236}">
              <a16:creationId xmlns:a16="http://schemas.microsoft.com/office/drawing/2014/main" id="{32C5748A-E654-4E70-B6AA-0B35D719F0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39" name="Text Box 1">
          <a:extLst>
            <a:ext uri="{FF2B5EF4-FFF2-40B4-BE49-F238E27FC236}">
              <a16:creationId xmlns:a16="http://schemas.microsoft.com/office/drawing/2014/main" id="{455ABA68-5C82-4ABA-A5ED-5576577734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0" name="Text Box 1">
          <a:extLst>
            <a:ext uri="{FF2B5EF4-FFF2-40B4-BE49-F238E27FC236}">
              <a16:creationId xmlns:a16="http://schemas.microsoft.com/office/drawing/2014/main" id="{77BE938D-7DEA-45D2-8CD8-DC32CC9557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1" name="Text Box 1">
          <a:extLst>
            <a:ext uri="{FF2B5EF4-FFF2-40B4-BE49-F238E27FC236}">
              <a16:creationId xmlns:a16="http://schemas.microsoft.com/office/drawing/2014/main" id="{175BE46B-18B9-43E5-952E-8531C4EE0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2" name="Text Box 1">
          <a:extLst>
            <a:ext uri="{FF2B5EF4-FFF2-40B4-BE49-F238E27FC236}">
              <a16:creationId xmlns:a16="http://schemas.microsoft.com/office/drawing/2014/main" id="{DDCB311D-E453-4643-9918-1550C0A808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3" name="Text Box 1">
          <a:extLst>
            <a:ext uri="{FF2B5EF4-FFF2-40B4-BE49-F238E27FC236}">
              <a16:creationId xmlns:a16="http://schemas.microsoft.com/office/drawing/2014/main" id="{CB60DC01-0CE4-4FA0-BE78-560817048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4" name="Text Box 1">
          <a:extLst>
            <a:ext uri="{FF2B5EF4-FFF2-40B4-BE49-F238E27FC236}">
              <a16:creationId xmlns:a16="http://schemas.microsoft.com/office/drawing/2014/main" id="{44B0A096-33D3-4D81-8073-ED88E6A89B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5" name="Text Box 1">
          <a:extLst>
            <a:ext uri="{FF2B5EF4-FFF2-40B4-BE49-F238E27FC236}">
              <a16:creationId xmlns:a16="http://schemas.microsoft.com/office/drawing/2014/main" id="{F2C52576-AEA5-4ACE-8EDA-2C7FD4D26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6" name="Text Box 1">
          <a:extLst>
            <a:ext uri="{FF2B5EF4-FFF2-40B4-BE49-F238E27FC236}">
              <a16:creationId xmlns:a16="http://schemas.microsoft.com/office/drawing/2014/main" id="{9539FBE4-DAF5-4446-A2AA-5DAF3C276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7" name="Text Box 1">
          <a:extLst>
            <a:ext uri="{FF2B5EF4-FFF2-40B4-BE49-F238E27FC236}">
              <a16:creationId xmlns:a16="http://schemas.microsoft.com/office/drawing/2014/main" id="{F21ED5DF-CB0A-4602-A813-FB54C4571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8" name="Text Box 1">
          <a:extLst>
            <a:ext uri="{FF2B5EF4-FFF2-40B4-BE49-F238E27FC236}">
              <a16:creationId xmlns:a16="http://schemas.microsoft.com/office/drawing/2014/main" id="{4485225E-A907-49AE-8412-CDB52B188E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49" name="Text Box 1">
          <a:extLst>
            <a:ext uri="{FF2B5EF4-FFF2-40B4-BE49-F238E27FC236}">
              <a16:creationId xmlns:a16="http://schemas.microsoft.com/office/drawing/2014/main" id="{4246520B-E275-414A-9C6C-3F4600EE4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0" name="Text Box 1">
          <a:extLst>
            <a:ext uri="{FF2B5EF4-FFF2-40B4-BE49-F238E27FC236}">
              <a16:creationId xmlns:a16="http://schemas.microsoft.com/office/drawing/2014/main" id="{36858E76-CE57-4E7C-990C-A8B1078E4D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1" name="Text Box 1">
          <a:extLst>
            <a:ext uri="{FF2B5EF4-FFF2-40B4-BE49-F238E27FC236}">
              <a16:creationId xmlns:a16="http://schemas.microsoft.com/office/drawing/2014/main" id="{B49C0D58-4AD2-4474-8ACF-C12056A333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2" name="Text Box 1">
          <a:extLst>
            <a:ext uri="{FF2B5EF4-FFF2-40B4-BE49-F238E27FC236}">
              <a16:creationId xmlns:a16="http://schemas.microsoft.com/office/drawing/2014/main" id="{E49DF94C-528B-48FF-B9CE-1A0A9F0BAC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3" name="Text Box 1">
          <a:extLst>
            <a:ext uri="{FF2B5EF4-FFF2-40B4-BE49-F238E27FC236}">
              <a16:creationId xmlns:a16="http://schemas.microsoft.com/office/drawing/2014/main" id="{8A235785-6B35-4207-8226-7A9180393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4" name="Text Box 1">
          <a:extLst>
            <a:ext uri="{FF2B5EF4-FFF2-40B4-BE49-F238E27FC236}">
              <a16:creationId xmlns:a16="http://schemas.microsoft.com/office/drawing/2014/main" id="{29BABA20-5CD7-4EE4-91D7-3DDB74FA92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5" name="Text Box 1">
          <a:extLst>
            <a:ext uri="{FF2B5EF4-FFF2-40B4-BE49-F238E27FC236}">
              <a16:creationId xmlns:a16="http://schemas.microsoft.com/office/drawing/2014/main" id="{824A19A4-C4B3-46BF-8257-DE3ACE97E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6" name="Text Box 1">
          <a:extLst>
            <a:ext uri="{FF2B5EF4-FFF2-40B4-BE49-F238E27FC236}">
              <a16:creationId xmlns:a16="http://schemas.microsoft.com/office/drawing/2014/main" id="{658FBF04-2171-4C80-AE54-EA2ABD2D8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7" name="Text Box 1">
          <a:extLst>
            <a:ext uri="{FF2B5EF4-FFF2-40B4-BE49-F238E27FC236}">
              <a16:creationId xmlns:a16="http://schemas.microsoft.com/office/drawing/2014/main" id="{50D065CF-F5A9-4D20-BA33-F15A4ACEE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8" name="Text Box 1">
          <a:extLst>
            <a:ext uri="{FF2B5EF4-FFF2-40B4-BE49-F238E27FC236}">
              <a16:creationId xmlns:a16="http://schemas.microsoft.com/office/drawing/2014/main" id="{11B837DB-7A57-48E9-8B29-179013C274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59" name="Text Box 1">
          <a:extLst>
            <a:ext uri="{FF2B5EF4-FFF2-40B4-BE49-F238E27FC236}">
              <a16:creationId xmlns:a16="http://schemas.microsoft.com/office/drawing/2014/main" id="{7F070F81-6F8E-4B64-9CED-00C267409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0" name="Text Box 1">
          <a:extLst>
            <a:ext uri="{FF2B5EF4-FFF2-40B4-BE49-F238E27FC236}">
              <a16:creationId xmlns:a16="http://schemas.microsoft.com/office/drawing/2014/main" id="{19666B5B-BE84-4E27-82BE-CBAFBCBCAF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1" name="Text Box 1">
          <a:extLst>
            <a:ext uri="{FF2B5EF4-FFF2-40B4-BE49-F238E27FC236}">
              <a16:creationId xmlns:a16="http://schemas.microsoft.com/office/drawing/2014/main" id="{EEEA79D1-A65C-4BC8-AC0C-4AF7E86DB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2" name="Text Box 1">
          <a:extLst>
            <a:ext uri="{FF2B5EF4-FFF2-40B4-BE49-F238E27FC236}">
              <a16:creationId xmlns:a16="http://schemas.microsoft.com/office/drawing/2014/main" id="{3B299256-0EE1-49B2-8239-25CA0AD38D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3" name="Text Box 1">
          <a:extLst>
            <a:ext uri="{FF2B5EF4-FFF2-40B4-BE49-F238E27FC236}">
              <a16:creationId xmlns:a16="http://schemas.microsoft.com/office/drawing/2014/main" id="{ABDD0A46-095F-4B9A-B1D7-4C9ECD6BAC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4" name="Text Box 1">
          <a:extLst>
            <a:ext uri="{FF2B5EF4-FFF2-40B4-BE49-F238E27FC236}">
              <a16:creationId xmlns:a16="http://schemas.microsoft.com/office/drawing/2014/main" id="{D2588F58-AF24-41AD-955B-DA9655ECC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5" name="Text Box 1">
          <a:extLst>
            <a:ext uri="{FF2B5EF4-FFF2-40B4-BE49-F238E27FC236}">
              <a16:creationId xmlns:a16="http://schemas.microsoft.com/office/drawing/2014/main" id="{C90EB7B5-00DB-4DE2-9A8D-F4338A951E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6" name="Text Box 1">
          <a:extLst>
            <a:ext uri="{FF2B5EF4-FFF2-40B4-BE49-F238E27FC236}">
              <a16:creationId xmlns:a16="http://schemas.microsoft.com/office/drawing/2014/main" id="{E576A99E-EB19-4DAF-AA42-58E59DA22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7" name="Text Box 1">
          <a:extLst>
            <a:ext uri="{FF2B5EF4-FFF2-40B4-BE49-F238E27FC236}">
              <a16:creationId xmlns:a16="http://schemas.microsoft.com/office/drawing/2014/main" id="{3E3DAD7C-654E-4145-9D5B-40CA30C99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8" name="Text Box 1">
          <a:extLst>
            <a:ext uri="{FF2B5EF4-FFF2-40B4-BE49-F238E27FC236}">
              <a16:creationId xmlns:a16="http://schemas.microsoft.com/office/drawing/2014/main" id="{16C5A498-DB80-4E77-9EFE-ABB7590D58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69" name="Text Box 1">
          <a:extLst>
            <a:ext uri="{FF2B5EF4-FFF2-40B4-BE49-F238E27FC236}">
              <a16:creationId xmlns:a16="http://schemas.microsoft.com/office/drawing/2014/main" id="{051B1951-EC30-4668-82E2-C3184E3CF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0" name="Text Box 1">
          <a:extLst>
            <a:ext uri="{FF2B5EF4-FFF2-40B4-BE49-F238E27FC236}">
              <a16:creationId xmlns:a16="http://schemas.microsoft.com/office/drawing/2014/main" id="{1B2D01B3-D9FE-426A-AE96-A8C1F820A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1" name="Text Box 1">
          <a:extLst>
            <a:ext uri="{FF2B5EF4-FFF2-40B4-BE49-F238E27FC236}">
              <a16:creationId xmlns:a16="http://schemas.microsoft.com/office/drawing/2014/main" id="{31A64BE8-18D6-40A5-B7E9-023E80D6EA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2" name="Text Box 1">
          <a:extLst>
            <a:ext uri="{FF2B5EF4-FFF2-40B4-BE49-F238E27FC236}">
              <a16:creationId xmlns:a16="http://schemas.microsoft.com/office/drawing/2014/main" id="{117788F3-8921-4689-A9EF-6642361FF4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3" name="Text Box 1">
          <a:extLst>
            <a:ext uri="{FF2B5EF4-FFF2-40B4-BE49-F238E27FC236}">
              <a16:creationId xmlns:a16="http://schemas.microsoft.com/office/drawing/2014/main" id="{8FC82EAA-38CA-4D2D-9350-6B48B6231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4" name="Text Box 1">
          <a:extLst>
            <a:ext uri="{FF2B5EF4-FFF2-40B4-BE49-F238E27FC236}">
              <a16:creationId xmlns:a16="http://schemas.microsoft.com/office/drawing/2014/main" id="{7459282D-C5B0-4A3A-B68D-F9F0C6857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5" name="Text Box 1">
          <a:extLst>
            <a:ext uri="{FF2B5EF4-FFF2-40B4-BE49-F238E27FC236}">
              <a16:creationId xmlns:a16="http://schemas.microsoft.com/office/drawing/2014/main" id="{0B33B0B1-9559-4953-8692-07D615AA97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8176" name="Text Box 1">
          <a:extLst>
            <a:ext uri="{FF2B5EF4-FFF2-40B4-BE49-F238E27FC236}">
              <a16:creationId xmlns:a16="http://schemas.microsoft.com/office/drawing/2014/main" id="{2F90DF28-EB2B-4B93-9E67-AC734C72E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7" name="Text Box 1">
          <a:extLst>
            <a:ext uri="{FF2B5EF4-FFF2-40B4-BE49-F238E27FC236}">
              <a16:creationId xmlns:a16="http://schemas.microsoft.com/office/drawing/2014/main" id="{81477B94-2F13-4185-B9B1-8636608060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8" name="Text Box 1">
          <a:extLst>
            <a:ext uri="{FF2B5EF4-FFF2-40B4-BE49-F238E27FC236}">
              <a16:creationId xmlns:a16="http://schemas.microsoft.com/office/drawing/2014/main" id="{7AEA111F-4CD1-4744-AA8D-0DB685CA4C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9" name="Text Box 1">
          <a:extLst>
            <a:ext uri="{FF2B5EF4-FFF2-40B4-BE49-F238E27FC236}">
              <a16:creationId xmlns:a16="http://schemas.microsoft.com/office/drawing/2014/main" id="{26BCCCFD-1186-4D66-AE93-014AE55C3C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0" name="Text Box 1">
          <a:extLst>
            <a:ext uri="{FF2B5EF4-FFF2-40B4-BE49-F238E27FC236}">
              <a16:creationId xmlns:a16="http://schemas.microsoft.com/office/drawing/2014/main" id="{5E9795B7-FAAF-421E-BBEA-3075A6EB58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1" name="Text Box 1">
          <a:extLst>
            <a:ext uri="{FF2B5EF4-FFF2-40B4-BE49-F238E27FC236}">
              <a16:creationId xmlns:a16="http://schemas.microsoft.com/office/drawing/2014/main" id="{727857BA-2DA0-47CD-8BA4-6CBD19F6CD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2" name="Text Box 1">
          <a:extLst>
            <a:ext uri="{FF2B5EF4-FFF2-40B4-BE49-F238E27FC236}">
              <a16:creationId xmlns:a16="http://schemas.microsoft.com/office/drawing/2014/main" id="{097F67D4-2874-4A68-8E7F-EA98B55F93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3" name="Text Box 1">
          <a:extLst>
            <a:ext uri="{FF2B5EF4-FFF2-40B4-BE49-F238E27FC236}">
              <a16:creationId xmlns:a16="http://schemas.microsoft.com/office/drawing/2014/main" id="{5BEB6728-2998-47D3-AFC3-857F6882A9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4" name="Text Box 1">
          <a:extLst>
            <a:ext uri="{FF2B5EF4-FFF2-40B4-BE49-F238E27FC236}">
              <a16:creationId xmlns:a16="http://schemas.microsoft.com/office/drawing/2014/main" id="{417E696F-FFBA-418B-8639-46BF4180BE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5" name="Text Box 1">
          <a:extLst>
            <a:ext uri="{FF2B5EF4-FFF2-40B4-BE49-F238E27FC236}">
              <a16:creationId xmlns:a16="http://schemas.microsoft.com/office/drawing/2014/main" id="{03A4850F-799C-4CCF-A845-DD1CB0D94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6" name="Text Box 1">
          <a:extLst>
            <a:ext uri="{FF2B5EF4-FFF2-40B4-BE49-F238E27FC236}">
              <a16:creationId xmlns:a16="http://schemas.microsoft.com/office/drawing/2014/main" id="{8B62CDB6-2A40-4217-B005-B61034D45B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7" name="Text Box 1">
          <a:extLst>
            <a:ext uri="{FF2B5EF4-FFF2-40B4-BE49-F238E27FC236}">
              <a16:creationId xmlns:a16="http://schemas.microsoft.com/office/drawing/2014/main" id="{5F743327-107B-4318-9D15-75B69DF0EA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8" name="Text Box 1">
          <a:extLst>
            <a:ext uri="{FF2B5EF4-FFF2-40B4-BE49-F238E27FC236}">
              <a16:creationId xmlns:a16="http://schemas.microsoft.com/office/drawing/2014/main" id="{05657F0F-0890-43BB-94B2-B1FB2C80C6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9" name="Text Box 1">
          <a:extLst>
            <a:ext uri="{FF2B5EF4-FFF2-40B4-BE49-F238E27FC236}">
              <a16:creationId xmlns:a16="http://schemas.microsoft.com/office/drawing/2014/main" id="{25647593-9FE1-462B-9CBD-A96EB1F345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0" name="Text Box 1">
          <a:extLst>
            <a:ext uri="{FF2B5EF4-FFF2-40B4-BE49-F238E27FC236}">
              <a16:creationId xmlns:a16="http://schemas.microsoft.com/office/drawing/2014/main" id="{C9D4D492-8515-4390-A583-E5EE96040F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1" name="Text Box 1">
          <a:extLst>
            <a:ext uri="{FF2B5EF4-FFF2-40B4-BE49-F238E27FC236}">
              <a16:creationId xmlns:a16="http://schemas.microsoft.com/office/drawing/2014/main" id="{84A1497F-E496-4B88-A5C3-05130BF1F6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2" name="Text Box 1">
          <a:extLst>
            <a:ext uri="{FF2B5EF4-FFF2-40B4-BE49-F238E27FC236}">
              <a16:creationId xmlns:a16="http://schemas.microsoft.com/office/drawing/2014/main" id="{C5259DF9-64BE-4589-A311-E436E1C846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3" name="Text Box 1">
          <a:extLst>
            <a:ext uri="{FF2B5EF4-FFF2-40B4-BE49-F238E27FC236}">
              <a16:creationId xmlns:a16="http://schemas.microsoft.com/office/drawing/2014/main" id="{8894B545-110E-4407-A16A-70EA7A9469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4" name="Text Box 1">
          <a:extLst>
            <a:ext uri="{FF2B5EF4-FFF2-40B4-BE49-F238E27FC236}">
              <a16:creationId xmlns:a16="http://schemas.microsoft.com/office/drawing/2014/main" id="{BCEFD65F-08FC-4C5F-A25E-37D2F0B638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5" name="Text Box 1">
          <a:extLst>
            <a:ext uri="{FF2B5EF4-FFF2-40B4-BE49-F238E27FC236}">
              <a16:creationId xmlns:a16="http://schemas.microsoft.com/office/drawing/2014/main" id="{0F25953D-9F14-4EE6-8792-7C242681BD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6" name="Text Box 1">
          <a:extLst>
            <a:ext uri="{FF2B5EF4-FFF2-40B4-BE49-F238E27FC236}">
              <a16:creationId xmlns:a16="http://schemas.microsoft.com/office/drawing/2014/main" id="{4EE2B3DC-19C8-4FDC-93B9-A4874ADE63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7" name="Text Box 1">
          <a:extLst>
            <a:ext uri="{FF2B5EF4-FFF2-40B4-BE49-F238E27FC236}">
              <a16:creationId xmlns:a16="http://schemas.microsoft.com/office/drawing/2014/main" id="{DAB44355-408E-47AB-A49F-D8E7E03D4B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8" name="Text Box 1">
          <a:extLst>
            <a:ext uri="{FF2B5EF4-FFF2-40B4-BE49-F238E27FC236}">
              <a16:creationId xmlns:a16="http://schemas.microsoft.com/office/drawing/2014/main" id="{412F5758-14E7-4DC3-9EB4-B724705C35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9" name="Text Box 1">
          <a:extLst>
            <a:ext uri="{FF2B5EF4-FFF2-40B4-BE49-F238E27FC236}">
              <a16:creationId xmlns:a16="http://schemas.microsoft.com/office/drawing/2014/main" id="{8A7E1A48-A628-41C1-A200-2B6824EC59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0" name="Text Box 1">
          <a:extLst>
            <a:ext uri="{FF2B5EF4-FFF2-40B4-BE49-F238E27FC236}">
              <a16:creationId xmlns:a16="http://schemas.microsoft.com/office/drawing/2014/main" id="{A9B00BAB-C5D1-4157-A1F6-82BAA4FF7F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1" name="Text Box 1">
          <a:extLst>
            <a:ext uri="{FF2B5EF4-FFF2-40B4-BE49-F238E27FC236}">
              <a16:creationId xmlns:a16="http://schemas.microsoft.com/office/drawing/2014/main" id="{C142E940-78EA-431C-9BDA-C4CCEDCDCB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2" name="Text Box 1">
          <a:extLst>
            <a:ext uri="{FF2B5EF4-FFF2-40B4-BE49-F238E27FC236}">
              <a16:creationId xmlns:a16="http://schemas.microsoft.com/office/drawing/2014/main" id="{A5B26C19-FAB7-46F0-A9EE-5B751F10E3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3" name="Text Box 1">
          <a:extLst>
            <a:ext uri="{FF2B5EF4-FFF2-40B4-BE49-F238E27FC236}">
              <a16:creationId xmlns:a16="http://schemas.microsoft.com/office/drawing/2014/main" id="{0D44724A-8C80-496D-A2F7-BE5268C000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4" name="Text Box 1">
          <a:extLst>
            <a:ext uri="{FF2B5EF4-FFF2-40B4-BE49-F238E27FC236}">
              <a16:creationId xmlns:a16="http://schemas.microsoft.com/office/drawing/2014/main" id="{C341A771-5672-4919-A61E-B4496D1123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5" name="Text Box 1">
          <a:extLst>
            <a:ext uri="{FF2B5EF4-FFF2-40B4-BE49-F238E27FC236}">
              <a16:creationId xmlns:a16="http://schemas.microsoft.com/office/drawing/2014/main" id="{7CC906E1-A1E0-4EDD-A83C-51B52A4305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6" name="Text Box 1">
          <a:extLst>
            <a:ext uri="{FF2B5EF4-FFF2-40B4-BE49-F238E27FC236}">
              <a16:creationId xmlns:a16="http://schemas.microsoft.com/office/drawing/2014/main" id="{BA1848CB-2F69-43A3-8476-9A58BC86AE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7" name="Text Box 1">
          <a:extLst>
            <a:ext uri="{FF2B5EF4-FFF2-40B4-BE49-F238E27FC236}">
              <a16:creationId xmlns:a16="http://schemas.microsoft.com/office/drawing/2014/main" id="{996939C7-08F6-48B2-88E4-CBB291E103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8" name="Text Box 1">
          <a:extLst>
            <a:ext uri="{FF2B5EF4-FFF2-40B4-BE49-F238E27FC236}">
              <a16:creationId xmlns:a16="http://schemas.microsoft.com/office/drawing/2014/main" id="{E15E6482-FB7B-4523-B3F0-D2E784A8A7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9" name="Text Box 1">
          <a:extLst>
            <a:ext uri="{FF2B5EF4-FFF2-40B4-BE49-F238E27FC236}">
              <a16:creationId xmlns:a16="http://schemas.microsoft.com/office/drawing/2014/main" id="{3753C56E-6234-4E99-A913-DB442835D9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0" name="Text Box 1">
          <a:extLst>
            <a:ext uri="{FF2B5EF4-FFF2-40B4-BE49-F238E27FC236}">
              <a16:creationId xmlns:a16="http://schemas.microsoft.com/office/drawing/2014/main" id="{438D5DE8-BEBF-40EA-AFA9-FA1622EDB3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1" name="Text Box 1">
          <a:extLst>
            <a:ext uri="{FF2B5EF4-FFF2-40B4-BE49-F238E27FC236}">
              <a16:creationId xmlns:a16="http://schemas.microsoft.com/office/drawing/2014/main" id="{40E75E84-BEEF-4AD0-91C1-4E1FB97449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2" name="Text Box 1">
          <a:extLst>
            <a:ext uri="{FF2B5EF4-FFF2-40B4-BE49-F238E27FC236}">
              <a16:creationId xmlns:a16="http://schemas.microsoft.com/office/drawing/2014/main" id="{F267DFBB-C969-4FD0-8FC8-4692DE325C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3" name="Text Box 1">
          <a:extLst>
            <a:ext uri="{FF2B5EF4-FFF2-40B4-BE49-F238E27FC236}">
              <a16:creationId xmlns:a16="http://schemas.microsoft.com/office/drawing/2014/main" id="{6E340740-204B-438C-8FDA-EB71C11DBE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4" name="Text Box 1">
          <a:extLst>
            <a:ext uri="{FF2B5EF4-FFF2-40B4-BE49-F238E27FC236}">
              <a16:creationId xmlns:a16="http://schemas.microsoft.com/office/drawing/2014/main" id="{FCF5B16F-7C4F-460F-B8F6-41566763F8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5" name="Text Box 1">
          <a:extLst>
            <a:ext uri="{FF2B5EF4-FFF2-40B4-BE49-F238E27FC236}">
              <a16:creationId xmlns:a16="http://schemas.microsoft.com/office/drawing/2014/main" id="{223ABF33-1344-4861-978E-EA6ECE87BC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6" name="Text Box 1">
          <a:extLst>
            <a:ext uri="{FF2B5EF4-FFF2-40B4-BE49-F238E27FC236}">
              <a16:creationId xmlns:a16="http://schemas.microsoft.com/office/drawing/2014/main" id="{582FFAAB-8C15-47E9-8F3B-65EE79E0EB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7" name="Text Box 1">
          <a:extLst>
            <a:ext uri="{FF2B5EF4-FFF2-40B4-BE49-F238E27FC236}">
              <a16:creationId xmlns:a16="http://schemas.microsoft.com/office/drawing/2014/main" id="{E2AA2FE5-A789-4CF7-86C9-114B36240F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8" name="Text Box 1">
          <a:extLst>
            <a:ext uri="{FF2B5EF4-FFF2-40B4-BE49-F238E27FC236}">
              <a16:creationId xmlns:a16="http://schemas.microsoft.com/office/drawing/2014/main" id="{BFD83CEA-93B5-4C76-8966-C22B972F25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9" name="Text Box 1">
          <a:extLst>
            <a:ext uri="{FF2B5EF4-FFF2-40B4-BE49-F238E27FC236}">
              <a16:creationId xmlns:a16="http://schemas.microsoft.com/office/drawing/2014/main" id="{30EE1A16-C71E-4727-867B-F4AC8C842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0" name="Text Box 1">
          <a:extLst>
            <a:ext uri="{FF2B5EF4-FFF2-40B4-BE49-F238E27FC236}">
              <a16:creationId xmlns:a16="http://schemas.microsoft.com/office/drawing/2014/main" id="{FF2B2EDF-A265-4145-AB87-69EB70733D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1" name="Text Box 1">
          <a:extLst>
            <a:ext uri="{FF2B5EF4-FFF2-40B4-BE49-F238E27FC236}">
              <a16:creationId xmlns:a16="http://schemas.microsoft.com/office/drawing/2014/main" id="{FC384EB6-A154-49D9-93A2-BF3B3E4466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2" name="Text Box 1">
          <a:extLst>
            <a:ext uri="{FF2B5EF4-FFF2-40B4-BE49-F238E27FC236}">
              <a16:creationId xmlns:a16="http://schemas.microsoft.com/office/drawing/2014/main" id="{61E0F637-006C-45B6-9735-96133D04D4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3" name="Text Box 1">
          <a:extLst>
            <a:ext uri="{FF2B5EF4-FFF2-40B4-BE49-F238E27FC236}">
              <a16:creationId xmlns:a16="http://schemas.microsoft.com/office/drawing/2014/main" id="{98B0DFB1-50AE-4933-93BA-D25F00F4DF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4" name="Text Box 1">
          <a:extLst>
            <a:ext uri="{FF2B5EF4-FFF2-40B4-BE49-F238E27FC236}">
              <a16:creationId xmlns:a16="http://schemas.microsoft.com/office/drawing/2014/main" id="{059DA50C-8E94-4039-9CB9-E82A15E0EB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5" name="Text Box 1">
          <a:extLst>
            <a:ext uri="{FF2B5EF4-FFF2-40B4-BE49-F238E27FC236}">
              <a16:creationId xmlns:a16="http://schemas.microsoft.com/office/drawing/2014/main" id="{B5A78FF6-5F5D-4172-81FD-1867748941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6" name="Text Box 1">
          <a:extLst>
            <a:ext uri="{FF2B5EF4-FFF2-40B4-BE49-F238E27FC236}">
              <a16:creationId xmlns:a16="http://schemas.microsoft.com/office/drawing/2014/main" id="{D79F38F1-5F98-41AD-A520-6B18561B6C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7" name="Text Box 1">
          <a:extLst>
            <a:ext uri="{FF2B5EF4-FFF2-40B4-BE49-F238E27FC236}">
              <a16:creationId xmlns:a16="http://schemas.microsoft.com/office/drawing/2014/main" id="{ECD8A1BC-3C04-4EA7-A252-210D43B50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8" name="Text Box 1">
          <a:extLst>
            <a:ext uri="{FF2B5EF4-FFF2-40B4-BE49-F238E27FC236}">
              <a16:creationId xmlns:a16="http://schemas.microsoft.com/office/drawing/2014/main" id="{F97A54F1-49EA-40E2-9890-1C5622125F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9" name="Text Box 1">
          <a:extLst>
            <a:ext uri="{FF2B5EF4-FFF2-40B4-BE49-F238E27FC236}">
              <a16:creationId xmlns:a16="http://schemas.microsoft.com/office/drawing/2014/main" id="{D8C964B6-084A-4C0F-9751-9F8884536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0" name="Text Box 1">
          <a:extLst>
            <a:ext uri="{FF2B5EF4-FFF2-40B4-BE49-F238E27FC236}">
              <a16:creationId xmlns:a16="http://schemas.microsoft.com/office/drawing/2014/main" id="{07C61257-EECD-45C7-B3B4-D807646381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1" name="Text Box 1">
          <a:extLst>
            <a:ext uri="{FF2B5EF4-FFF2-40B4-BE49-F238E27FC236}">
              <a16:creationId xmlns:a16="http://schemas.microsoft.com/office/drawing/2014/main" id="{148E7F65-5AEF-4ACD-A15C-0CC9A5274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2" name="Text Box 1">
          <a:extLst>
            <a:ext uri="{FF2B5EF4-FFF2-40B4-BE49-F238E27FC236}">
              <a16:creationId xmlns:a16="http://schemas.microsoft.com/office/drawing/2014/main" id="{59502603-8FE1-4EB3-90D3-96AD141DE3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3" name="Text Box 1">
          <a:extLst>
            <a:ext uri="{FF2B5EF4-FFF2-40B4-BE49-F238E27FC236}">
              <a16:creationId xmlns:a16="http://schemas.microsoft.com/office/drawing/2014/main" id="{B376C223-EE23-4E39-B4BB-079399B460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4" name="Text Box 1">
          <a:extLst>
            <a:ext uri="{FF2B5EF4-FFF2-40B4-BE49-F238E27FC236}">
              <a16:creationId xmlns:a16="http://schemas.microsoft.com/office/drawing/2014/main" id="{8C7183F5-23EE-4321-9C08-BC567C0E02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5" name="Text Box 1">
          <a:extLst>
            <a:ext uri="{FF2B5EF4-FFF2-40B4-BE49-F238E27FC236}">
              <a16:creationId xmlns:a16="http://schemas.microsoft.com/office/drawing/2014/main" id="{6F116604-ABE9-4DEF-9DE9-1108471BFD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6" name="Text Box 1">
          <a:extLst>
            <a:ext uri="{FF2B5EF4-FFF2-40B4-BE49-F238E27FC236}">
              <a16:creationId xmlns:a16="http://schemas.microsoft.com/office/drawing/2014/main" id="{FAFE6FB7-CB2F-413C-B35E-B40266859B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7" name="Text Box 1">
          <a:extLst>
            <a:ext uri="{FF2B5EF4-FFF2-40B4-BE49-F238E27FC236}">
              <a16:creationId xmlns:a16="http://schemas.microsoft.com/office/drawing/2014/main" id="{3C960FF5-E361-4B08-97B6-26FE1EA7E8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8" name="Text Box 1">
          <a:extLst>
            <a:ext uri="{FF2B5EF4-FFF2-40B4-BE49-F238E27FC236}">
              <a16:creationId xmlns:a16="http://schemas.microsoft.com/office/drawing/2014/main" id="{B62D3DFF-318D-4654-9FDD-EDB0882D78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9" name="Text Box 1">
          <a:extLst>
            <a:ext uri="{FF2B5EF4-FFF2-40B4-BE49-F238E27FC236}">
              <a16:creationId xmlns:a16="http://schemas.microsoft.com/office/drawing/2014/main" id="{3EA97574-93FB-41FE-8F95-E7554C4D2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0" name="Text Box 1">
          <a:extLst>
            <a:ext uri="{FF2B5EF4-FFF2-40B4-BE49-F238E27FC236}">
              <a16:creationId xmlns:a16="http://schemas.microsoft.com/office/drawing/2014/main" id="{9573E477-835F-41DD-A969-68CFBFB6E8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1" name="Text Box 1">
          <a:extLst>
            <a:ext uri="{FF2B5EF4-FFF2-40B4-BE49-F238E27FC236}">
              <a16:creationId xmlns:a16="http://schemas.microsoft.com/office/drawing/2014/main" id="{85568153-E4CA-4FFB-81C6-4C1A8079FB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2" name="Text Box 1">
          <a:extLst>
            <a:ext uri="{FF2B5EF4-FFF2-40B4-BE49-F238E27FC236}">
              <a16:creationId xmlns:a16="http://schemas.microsoft.com/office/drawing/2014/main" id="{AB7D82BD-73CE-46F5-BFED-125FC99A13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3" name="Text Box 1">
          <a:extLst>
            <a:ext uri="{FF2B5EF4-FFF2-40B4-BE49-F238E27FC236}">
              <a16:creationId xmlns:a16="http://schemas.microsoft.com/office/drawing/2014/main" id="{5A981044-9C91-47EC-82BA-81CA17CCE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4" name="Text Box 1">
          <a:extLst>
            <a:ext uri="{FF2B5EF4-FFF2-40B4-BE49-F238E27FC236}">
              <a16:creationId xmlns:a16="http://schemas.microsoft.com/office/drawing/2014/main" id="{7AF1124E-0A69-4E7D-80B1-B62A31249E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5" name="Text Box 1">
          <a:extLst>
            <a:ext uri="{FF2B5EF4-FFF2-40B4-BE49-F238E27FC236}">
              <a16:creationId xmlns:a16="http://schemas.microsoft.com/office/drawing/2014/main" id="{1DF0C607-B53F-4A3A-91C8-96547869D1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6" name="Text Box 1">
          <a:extLst>
            <a:ext uri="{FF2B5EF4-FFF2-40B4-BE49-F238E27FC236}">
              <a16:creationId xmlns:a16="http://schemas.microsoft.com/office/drawing/2014/main" id="{C108BA2C-477B-425C-8ABB-A926BF47C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7" name="Text Box 1">
          <a:extLst>
            <a:ext uri="{FF2B5EF4-FFF2-40B4-BE49-F238E27FC236}">
              <a16:creationId xmlns:a16="http://schemas.microsoft.com/office/drawing/2014/main" id="{63264F81-CED6-490B-AEBA-78DF7E0BDF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8" name="Text Box 1">
          <a:extLst>
            <a:ext uri="{FF2B5EF4-FFF2-40B4-BE49-F238E27FC236}">
              <a16:creationId xmlns:a16="http://schemas.microsoft.com/office/drawing/2014/main" id="{F03281D1-66BB-4287-A126-70AA2D3B66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9" name="Text Box 1">
          <a:extLst>
            <a:ext uri="{FF2B5EF4-FFF2-40B4-BE49-F238E27FC236}">
              <a16:creationId xmlns:a16="http://schemas.microsoft.com/office/drawing/2014/main" id="{D51A8C38-BFB4-4605-AD1A-501807F496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0" name="Text Box 1">
          <a:extLst>
            <a:ext uri="{FF2B5EF4-FFF2-40B4-BE49-F238E27FC236}">
              <a16:creationId xmlns:a16="http://schemas.microsoft.com/office/drawing/2014/main" id="{C88E281C-BCED-4DA0-82F1-978AE94F69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1" name="Text Box 1">
          <a:extLst>
            <a:ext uri="{FF2B5EF4-FFF2-40B4-BE49-F238E27FC236}">
              <a16:creationId xmlns:a16="http://schemas.microsoft.com/office/drawing/2014/main" id="{88DB6084-80AD-4214-AFC7-8524BBABC2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2" name="Text Box 1">
          <a:extLst>
            <a:ext uri="{FF2B5EF4-FFF2-40B4-BE49-F238E27FC236}">
              <a16:creationId xmlns:a16="http://schemas.microsoft.com/office/drawing/2014/main" id="{9C8336CF-964B-4336-84B3-A318D2C35E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3" name="Text Box 1">
          <a:extLst>
            <a:ext uri="{FF2B5EF4-FFF2-40B4-BE49-F238E27FC236}">
              <a16:creationId xmlns:a16="http://schemas.microsoft.com/office/drawing/2014/main" id="{3CA9BE08-2524-4E6D-A90C-C481EEE7FF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4" name="Text Box 1">
          <a:extLst>
            <a:ext uri="{FF2B5EF4-FFF2-40B4-BE49-F238E27FC236}">
              <a16:creationId xmlns:a16="http://schemas.microsoft.com/office/drawing/2014/main" id="{AE24F73C-9B2B-4371-BD5A-6D9BC0B40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5" name="Text Box 1">
          <a:extLst>
            <a:ext uri="{FF2B5EF4-FFF2-40B4-BE49-F238E27FC236}">
              <a16:creationId xmlns:a16="http://schemas.microsoft.com/office/drawing/2014/main" id="{2186A638-1AEF-480D-AE95-E0A478C1B7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6" name="Text Box 1">
          <a:extLst>
            <a:ext uri="{FF2B5EF4-FFF2-40B4-BE49-F238E27FC236}">
              <a16:creationId xmlns:a16="http://schemas.microsoft.com/office/drawing/2014/main" id="{166ABE4A-1C16-41F1-AD07-3BA56994CC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7" name="Text Box 1">
          <a:extLst>
            <a:ext uri="{FF2B5EF4-FFF2-40B4-BE49-F238E27FC236}">
              <a16:creationId xmlns:a16="http://schemas.microsoft.com/office/drawing/2014/main" id="{F8D241FB-2EE1-4D3C-A820-3CC8F6622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8" name="Text Box 1">
          <a:extLst>
            <a:ext uri="{FF2B5EF4-FFF2-40B4-BE49-F238E27FC236}">
              <a16:creationId xmlns:a16="http://schemas.microsoft.com/office/drawing/2014/main" id="{B7268583-2854-4467-974F-458E6F7DDB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9" name="Text Box 1">
          <a:extLst>
            <a:ext uri="{FF2B5EF4-FFF2-40B4-BE49-F238E27FC236}">
              <a16:creationId xmlns:a16="http://schemas.microsoft.com/office/drawing/2014/main" id="{3CFF02B4-2004-4600-9C59-C834ACF8D3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0" name="Text Box 1">
          <a:extLst>
            <a:ext uri="{FF2B5EF4-FFF2-40B4-BE49-F238E27FC236}">
              <a16:creationId xmlns:a16="http://schemas.microsoft.com/office/drawing/2014/main" id="{C189200E-2A6F-4AE9-A97E-0B8E67B2FE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1" name="Text Box 1">
          <a:extLst>
            <a:ext uri="{FF2B5EF4-FFF2-40B4-BE49-F238E27FC236}">
              <a16:creationId xmlns:a16="http://schemas.microsoft.com/office/drawing/2014/main" id="{0C5F35D6-1666-4236-8AFD-2CB88E0110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2" name="Text Box 1">
          <a:extLst>
            <a:ext uri="{FF2B5EF4-FFF2-40B4-BE49-F238E27FC236}">
              <a16:creationId xmlns:a16="http://schemas.microsoft.com/office/drawing/2014/main" id="{9BFF411F-8C03-41B7-8292-7D4DA15BF3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3" name="Text Box 1">
          <a:extLst>
            <a:ext uri="{FF2B5EF4-FFF2-40B4-BE49-F238E27FC236}">
              <a16:creationId xmlns:a16="http://schemas.microsoft.com/office/drawing/2014/main" id="{D9E458CA-DDED-4374-B468-7089E9B3E75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4" name="Text Box 1">
          <a:extLst>
            <a:ext uri="{FF2B5EF4-FFF2-40B4-BE49-F238E27FC236}">
              <a16:creationId xmlns:a16="http://schemas.microsoft.com/office/drawing/2014/main" id="{D74B4F94-B6FB-4F5A-9EA8-A00D984A4D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5" name="Text Box 1">
          <a:extLst>
            <a:ext uri="{FF2B5EF4-FFF2-40B4-BE49-F238E27FC236}">
              <a16:creationId xmlns:a16="http://schemas.microsoft.com/office/drawing/2014/main" id="{C28C25CE-2F9E-47C2-B861-4FBB8537A36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6" name="Text Box 1">
          <a:extLst>
            <a:ext uri="{FF2B5EF4-FFF2-40B4-BE49-F238E27FC236}">
              <a16:creationId xmlns:a16="http://schemas.microsoft.com/office/drawing/2014/main" id="{DD03A3D7-7496-465A-9338-B477CFBF4AC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7" name="Text Box 1">
          <a:extLst>
            <a:ext uri="{FF2B5EF4-FFF2-40B4-BE49-F238E27FC236}">
              <a16:creationId xmlns:a16="http://schemas.microsoft.com/office/drawing/2014/main" id="{B9CC4649-63FE-4220-A51E-A5C8EB73AD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8" name="Text Box 1">
          <a:extLst>
            <a:ext uri="{FF2B5EF4-FFF2-40B4-BE49-F238E27FC236}">
              <a16:creationId xmlns:a16="http://schemas.microsoft.com/office/drawing/2014/main" id="{515C6154-B9F1-471A-8EFB-C1019055661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9" name="Text Box 1">
          <a:extLst>
            <a:ext uri="{FF2B5EF4-FFF2-40B4-BE49-F238E27FC236}">
              <a16:creationId xmlns:a16="http://schemas.microsoft.com/office/drawing/2014/main" id="{AFC36861-7D19-473F-B6F2-54004E94D3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0" name="Text Box 1">
          <a:extLst>
            <a:ext uri="{FF2B5EF4-FFF2-40B4-BE49-F238E27FC236}">
              <a16:creationId xmlns:a16="http://schemas.microsoft.com/office/drawing/2014/main" id="{9FFCB36E-A96E-4F57-BEF2-C9D06EAB16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1" name="Text Box 1">
          <a:extLst>
            <a:ext uri="{FF2B5EF4-FFF2-40B4-BE49-F238E27FC236}">
              <a16:creationId xmlns:a16="http://schemas.microsoft.com/office/drawing/2014/main" id="{A585CE0D-EE25-45A2-A7A5-5140A3EB92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2" name="Text Box 1">
          <a:extLst>
            <a:ext uri="{FF2B5EF4-FFF2-40B4-BE49-F238E27FC236}">
              <a16:creationId xmlns:a16="http://schemas.microsoft.com/office/drawing/2014/main" id="{D200CD19-2F2C-41A5-8820-4E7ECED61D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3" name="Text Box 1">
          <a:extLst>
            <a:ext uri="{FF2B5EF4-FFF2-40B4-BE49-F238E27FC236}">
              <a16:creationId xmlns:a16="http://schemas.microsoft.com/office/drawing/2014/main" id="{760344F0-ED8D-4FE0-AD57-15A92910943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4" name="Text Box 1">
          <a:extLst>
            <a:ext uri="{FF2B5EF4-FFF2-40B4-BE49-F238E27FC236}">
              <a16:creationId xmlns:a16="http://schemas.microsoft.com/office/drawing/2014/main" id="{BBCD109A-33AD-4135-A5B9-7CEBF2816E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5" name="Text Box 1">
          <a:extLst>
            <a:ext uri="{FF2B5EF4-FFF2-40B4-BE49-F238E27FC236}">
              <a16:creationId xmlns:a16="http://schemas.microsoft.com/office/drawing/2014/main" id="{7DEBFE93-43B6-420B-BFA9-400F501D1D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6" name="Text Box 1">
          <a:extLst>
            <a:ext uri="{FF2B5EF4-FFF2-40B4-BE49-F238E27FC236}">
              <a16:creationId xmlns:a16="http://schemas.microsoft.com/office/drawing/2014/main" id="{DC077D43-059F-40EE-B51C-2F1BA2484AD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7" name="Text Box 1">
          <a:extLst>
            <a:ext uri="{FF2B5EF4-FFF2-40B4-BE49-F238E27FC236}">
              <a16:creationId xmlns:a16="http://schemas.microsoft.com/office/drawing/2014/main" id="{1EC66CC3-CDB1-46EF-816F-9B852139A8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8" name="Text Box 1">
          <a:extLst>
            <a:ext uri="{FF2B5EF4-FFF2-40B4-BE49-F238E27FC236}">
              <a16:creationId xmlns:a16="http://schemas.microsoft.com/office/drawing/2014/main" id="{D5377B35-44FF-41F9-A7C9-A6C3F36BC2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9" name="Text Box 1">
          <a:extLst>
            <a:ext uri="{FF2B5EF4-FFF2-40B4-BE49-F238E27FC236}">
              <a16:creationId xmlns:a16="http://schemas.microsoft.com/office/drawing/2014/main" id="{AB94A0AB-515B-47E2-B9FF-B18BCA49730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0" name="Text Box 1">
          <a:extLst>
            <a:ext uri="{FF2B5EF4-FFF2-40B4-BE49-F238E27FC236}">
              <a16:creationId xmlns:a16="http://schemas.microsoft.com/office/drawing/2014/main" id="{E051824C-A14B-4393-83BA-3F33A89377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1" name="Text Box 1">
          <a:extLst>
            <a:ext uri="{FF2B5EF4-FFF2-40B4-BE49-F238E27FC236}">
              <a16:creationId xmlns:a16="http://schemas.microsoft.com/office/drawing/2014/main" id="{E8EBD67B-F6CD-47FC-9DE4-D020055679F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2" name="Text Box 1">
          <a:extLst>
            <a:ext uri="{FF2B5EF4-FFF2-40B4-BE49-F238E27FC236}">
              <a16:creationId xmlns:a16="http://schemas.microsoft.com/office/drawing/2014/main" id="{AFB5EF77-9D72-4DDD-B47E-156C24128F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3" name="Text Box 1">
          <a:extLst>
            <a:ext uri="{FF2B5EF4-FFF2-40B4-BE49-F238E27FC236}">
              <a16:creationId xmlns:a16="http://schemas.microsoft.com/office/drawing/2014/main" id="{57FC374E-E848-420E-8435-DE0E05A59F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4" name="Text Box 1">
          <a:extLst>
            <a:ext uri="{FF2B5EF4-FFF2-40B4-BE49-F238E27FC236}">
              <a16:creationId xmlns:a16="http://schemas.microsoft.com/office/drawing/2014/main" id="{7CF85999-0C83-475D-BA74-3DAFD47011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5" name="Text Box 1">
          <a:extLst>
            <a:ext uri="{FF2B5EF4-FFF2-40B4-BE49-F238E27FC236}">
              <a16:creationId xmlns:a16="http://schemas.microsoft.com/office/drawing/2014/main" id="{C6D97A93-B511-4AEE-8FA4-D2E521C036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6" name="Text Box 1">
          <a:extLst>
            <a:ext uri="{FF2B5EF4-FFF2-40B4-BE49-F238E27FC236}">
              <a16:creationId xmlns:a16="http://schemas.microsoft.com/office/drawing/2014/main" id="{F0E9D1AB-5325-4C5B-BDC7-980FB24E68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7" name="Text Box 1">
          <a:extLst>
            <a:ext uri="{FF2B5EF4-FFF2-40B4-BE49-F238E27FC236}">
              <a16:creationId xmlns:a16="http://schemas.microsoft.com/office/drawing/2014/main" id="{9E5790C8-F04B-4FA8-9484-1BB411FE85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8" name="Text Box 1">
          <a:extLst>
            <a:ext uri="{FF2B5EF4-FFF2-40B4-BE49-F238E27FC236}">
              <a16:creationId xmlns:a16="http://schemas.microsoft.com/office/drawing/2014/main" id="{72E902E2-CA8C-40AC-9CA8-844206725C2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9" name="Text Box 1">
          <a:extLst>
            <a:ext uri="{FF2B5EF4-FFF2-40B4-BE49-F238E27FC236}">
              <a16:creationId xmlns:a16="http://schemas.microsoft.com/office/drawing/2014/main" id="{7EEB3424-30A8-4A91-9D4C-D85A0D6E3B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0" name="Text Box 1">
          <a:extLst>
            <a:ext uri="{FF2B5EF4-FFF2-40B4-BE49-F238E27FC236}">
              <a16:creationId xmlns:a16="http://schemas.microsoft.com/office/drawing/2014/main" id="{3756441F-1B91-4B36-BD6C-0455FB3D57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1" name="Text Box 1">
          <a:extLst>
            <a:ext uri="{FF2B5EF4-FFF2-40B4-BE49-F238E27FC236}">
              <a16:creationId xmlns:a16="http://schemas.microsoft.com/office/drawing/2014/main" id="{5C768A78-491C-4150-831A-3DD34733FDB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2" name="Text Box 1">
          <a:extLst>
            <a:ext uri="{FF2B5EF4-FFF2-40B4-BE49-F238E27FC236}">
              <a16:creationId xmlns:a16="http://schemas.microsoft.com/office/drawing/2014/main" id="{593DDBE3-2ABC-4458-AFFC-706873AC37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3" name="Text Box 1">
          <a:extLst>
            <a:ext uri="{FF2B5EF4-FFF2-40B4-BE49-F238E27FC236}">
              <a16:creationId xmlns:a16="http://schemas.microsoft.com/office/drawing/2014/main" id="{9C4252B5-AF59-47F3-826D-07AECAB221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4" name="Text Box 1">
          <a:extLst>
            <a:ext uri="{FF2B5EF4-FFF2-40B4-BE49-F238E27FC236}">
              <a16:creationId xmlns:a16="http://schemas.microsoft.com/office/drawing/2014/main" id="{F308A8F3-1EA7-49B6-9F08-52F5CA4308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5" name="Text Box 1">
          <a:extLst>
            <a:ext uri="{FF2B5EF4-FFF2-40B4-BE49-F238E27FC236}">
              <a16:creationId xmlns:a16="http://schemas.microsoft.com/office/drawing/2014/main" id="{B7E07F4A-5AD8-4B07-A103-30CD3333EA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6" name="Text Box 1">
          <a:extLst>
            <a:ext uri="{FF2B5EF4-FFF2-40B4-BE49-F238E27FC236}">
              <a16:creationId xmlns:a16="http://schemas.microsoft.com/office/drawing/2014/main" id="{7F4C5ACD-1543-469F-9CCF-84A9CB4FCE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7" name="Text Box 1">
          <a:extLst>
            <a:ext uri="{FF2B5EF4-FFF2-40B4-BE49-F238E27FC236}">
              <a16:creationId xmlns:a16="http://schemas.microsoft.com/office/drawing/2014/main" id="{5C9CFCF5-3B46-423A-BDCE-854528A813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8" name="Text Box 1">
          <a:extLst>
            <a:ext uri="{FF2B5EF4-FFF2-40B4-BE49-F238E27FC236}">
              <a16:creationId xmlns:a16="http://schemas.microsoft.com/office/drawing/2014/main" id="{55921179-C627-420C-9EEF-0EEB0ADB594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9" name="Text Box 1">
          <a:extLst>
            <a:ext uri="{FF2B5EF4-FFF2-40B4-BE49-F238E27FC236}">
              <a16:creationId xmlns:a16="http://schemas.microsoft.com/office/drawing/2014/main" id="{EBF0E26C-1AD8-4FB7-B74C-E7D784DDF0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0" name="Text Box 1">
          <a:extLst>
            <a:ext uri="{FF2B5EF4-FFF2-40B4-BE49-F238E27FC236}">
              <a16:creationId xmlns:a16="http://schemas.microsoft.com/office/drawing/2014/main" id="{58B78F24-8CCE-4445-9184-28B25BC168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1" name="Text Box 1">
          <a:extLst>
            <a:ext uri="{FF2B5EF4-FFF2-40B4-BE49-F238E27FC236}">
              <a16:creationId xmlns:a16="http://schemas.microsoft.com/office/drawing/2014/main" id="{BE4E61BD-E27D-4316-8CC6-99372A4C91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2" name="Text Box 1">
          <a:extLst>
            <a:ext uri="{FF2B5EF4-FFF2-40B4-BE49-F238E27FC236}">
              <a16:creationId xmlns:a16="http://schemas.microsoft.com/office/drawing/2014/main" id="{76387CAB-EA8B-4935-9C4C-DF35D71EDE1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3" name="Text Box 1">
          <a:extLst>
            <a:ext uri="{FF2B5EF4-FFF2-40B4-BE49-F238E27FC236}">
              <a16:creationId xmlns:a16="http://schemas.microsoft.com/office/drawing/2014/main" id="{6EF667F8-430D-4EAF-9A6D-ED6E6C4CC4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4" name="Text Box 1">
          <a:extLst>
            <a:ext uri="{FF2B5EF4-FFF2-40B4-BE49-F238E27FC236}">
              <a16:creationId xmlns:a16="http://schemas.microsoft.com/office/drawing/2014/main" id="{72060FBB-0A29-4BB9-9842-37317FDEAF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5" name="Text Box 1">
          <a:extLst>
            <a:ext uri="{FF2B5EF4-FFF2-40B4-BE49-F238E27FC236}">
              <a16:creationId xmlns:a16="http://schemas.microsoft.com/office/drawing/2014/main" id="{5BA8B7BA-10C1-4316-A2AA-70CCA95F0D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6" name="Text Box 1">
          <a:extLst>
            <a:ext uri="{FF2B5EF4-FFF2-40B4-BE49-F238E27FC236}">
              <a16:creationId xmlns:a16="http://schemas.microsoft.com/office/drawing/2014/main" id="{551293FC-E423-44EE-A4C4-2B8066E478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7" name="Text Box 1">
          <a:extLst>
            <a:ext uri="{FF2B5EF4-FFF2-40B4-BE49-F238E27FC236}">
              <a16:creationId xmlns:a16="http://schemas.microsoft.com/office/drawing/2014/main" id="{0792901C-E055-42DF-AC60-D92BD38E6EB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8" name="Text Box 1">
          <a:extLst>
            <a:ext uri="{FF2B5EF4-FFF2-40B4-BE49-F238E27FC236}">
              <a16:creationId xmlns:a16="http://schemas.microsoft.com/office/drawing/2014/main" id="{B9C320F6-F9A3-4467-94B5-56E7802509E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9" name="Text Box 1">
          <a:extLst>
            <a:ext uri="{FF2B5EF4-FFF2-40B4-BE49-F238E27FC236}">
              <a16:creationId xmlns:a16="http://schemas.microsoft.com/office/drawing/2014/main" id="{C46E31B1-098E-4924-B2CF-CE6921BCAB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0" name="Text Box 1">
          <a:extLst>
            <a:ext uri="{FF2B5EF4-FFF2-40B4-BE49-F238E27FC236}">
              <a16:creationId xmlns:a16="http://schemas.microsoft.com/office/drawing/2014/main" id="{DC5E4D70-363E-42EB-AFC2-92CE8E9621A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1" name="Text Box 1">
          <a:extLst>
            <a:ext uri="{FF2B5EF4-FFF2-40B4-BE49-F238E27FC236}">
              <a16:creationId xmlns:a16="http://schemas.microsoft.com/office/drawing/2014/main" id="{33BC61CC-8386-4A1C-AB4D-BBCA53C306A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2" name="Text Box 1">
          <a:extLst>
            <a:ext uri="{FF2B5EF4-FFF2-40B4-BE49-F238E27FC236}">
              <a16:creationId xmlns:a16="http://schemas.microsoft.com/office/drawing/2014/main" id="{9F0F07AE-D32D-473D-A605-3012CE6715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3" name="Text Box 1">
          <a:extLst>
            <a:ext uri="{FF2B5EF4-FFF2-40B4-BE49-F238E27FC236}">
              <a16:creationId xmlns:a16="http://schemas.microsoft.com/office/drawing/2014/main" id="{539377BE-E9F5-4544-A7F2-91E9EBA538E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4" name="Text Box 1">
          <a:extLst>
            <a:ext uri="{FF2B5EF4-FFF2-40B4-BE49-F238E27FC236}">
              <a16:creationId xmlns:a16="http://schemas.microsoft.com/office/drawing/2014/main" id="{99CC1B1E-1F71-4812-BAFC-A8E7C91E40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5" name="Text Box 1">
          <a:extLst>
            <a:ext uri="{FF2B5EF4-FFF2-40B4-BE49-F238E27FC236}">
              <a16:creationId xmlns:a16="http://schemas.microsoft.com/office/drawing/2014/main" id="{42952F9C-0FB5-4B66-9C20-97D0D6C8E2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6" name="Text Box 1">
          <a:extLst>
            <a:ext uri="{FF2B5EF4-FFF2-40B4-BE49-F238E27FC236}">
              <a16:creationId xmlns:a16="http://schemas.microsoft.com/office/drawing/2014/main" id="{30862416-70E3-41A7-B862-53445BD1FF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7" name="Text Box 1">
          <a:extLst>
            <a:ext uri="{FF2B5EF4-FFF2-40B4-BE49-F238E27FC236}">
              <a16:creationId xmlns:a16="http://schemas.microsoft.com/office/drawing/2014/main" id="{324D49E0-5C21-4533-9B17-1CDD7B94EF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8" name="Text Box 1">
          <a:extLst>
            <a:ext uri="{FF2B5EF4-FFF2-40B4-BE49-F238E27FC236}">
              <a16:creationId xmlns:a16="http://schemas.microsoft.com/office/drawing/2014/main" id="{B7A46788-0D7B-49BB-9425-79D56F5254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9" name="Text Box 1">
          <a:extLst>
            <a:ext uri="{FF2B5EF4-FFF2-40B4-BE49-F238E27FC236}">
              <a16:creationId xmlns:a16="http://schemas.microsoft.com/office/drawing/2014/main" id="{27E1F7EA-0F02-421B-9165-33F29499D3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0" name="Text Box 1">
          <a:extLst>
            <a:ext uri="{FF2B5EF4-FFF2-40B4-BE49-F238E27FC236}">
              <a16:creationId xmlns:a16="http://schemas.microsoft.com/office/drawing/2014/main" id="{35603A65-3B6B-4C41-9221-79CF66D8A6A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1" name="Text Box 1">
          <a:extLst>
            <a:ext uri="{FF2B5EF4-FFF2-40B4-BE49-F238E27FC236}">
              <a16:creationId xmlns:a16="http://schemas.microsoft.com/office/drawing/2014/main" id="{90910404-BAE6-4CA9-BC7B-574C91F4624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2" name="Text Box 1">
          <a:extLst>
            <a:ext uri="{FF2B5EF4-FFF2-40B4-BE49-F238E27FC236}">
              <a16:creationId xmlns:a16="http://schemas.microsoft.com/office/drawing/2014/main" id="{3BE8FE93-8C6E-4125-9566-82FFF88D28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3" name="Text Box 1">
          <a:extLst>
            <a:ext uri="{FF2B5EF4-FFF2-40B4-BE49-F238E27FC236}">
              <a16:creationId xmlns:a16="http://schemas.microsoft.com/office/drawing/2014/main" id="{96F4AF77-0479-4E93-953B-89F18829F5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4" name="Text Box 1">
          <a:extLst>
            <a:ext uri="{FF2B5EF4-FFF2-40B4-BE49-F238E27FC236}">
              <a16:creationId xmlns:a16="http://schemas.microsoft.com/office/drawing/2014/main" id="{7E415B77-4B4A-43FB-A2F3-0BAC99143F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5" name="Text Box 1">
          <a:extLst>
            <a:ext uri="{FF2B5EF4-FFF2-40B4-BE49-F238E27FC236}">
              <a16:creationId xmlns:a16="http://schemas.microsoft.com/office/drawing/2014/main" id="{86C73BEF-EDF1-4620-8D71-4D5A66320A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6" name="Text Box 1">
          <a:extLst>
            <a:ext uri="{FF2B5EF4-FFF2-40B4-BE49-F238E27FC236}">
              <a16:creationId xmlns:a16="http://schemas.microsoft.com/office/drawing/2014/main" id="{17E0CD31-117F-45AC-8ACD-5FA45D8CB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7" name="Text Box 1">
          <a:extLst>
            <a:ext uri="{FF2B5EF4-FFF2-40B4-BE49-F238E27FC236}">
              <a16:creationId xmlns:a16="http://schemas.microsoft.com/office/drawing/2014/main" id="{78975CDE-56DD-461A-B84E-AD705039EB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8" name="Text Box 1">
          <a:extLst>
            <a:ext uri="{FF2B5EF4-FFF2-40B4-BE49-F238E27FC236}">
              <a16:creationId xmlns:a16="http://schemas.microsoft.com/office/drawing/2014/main" id="{4E9FEF2A-3520-411D-9E80-ED6166C922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9" name="Text Box 1">
          <a:extLst>
            <a:ext uri="{FF2B5EF4-FFF2-40B4-BE49-F238E27FC236}">
              <a16:creationId xmlns:a16="http://schemas.microsoft.com/office/drawing/2014/main" id="{AF7F9C55-60CC-44B1-82C6-AF4262B490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0" name="Text Box 1">
          <a:extLst>
            <a:ext uri="{FF2B5EF4-FFF2-40B4-BE49-F238E27FC236}">
              <a16:creationId xmlns:a16="http://schemas.microsoft.com/office/drawing/2014/main" id="{4014C664-AAE4-47AE-814F-23FFB8FD82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1" name="Text Box 1">
          <a:extLst>
            <a:ext uri="{FF2B5EF4-FFF2-40B4-BE49-F238E27FC236}">
              <a16:creationId xmlns:a16="http://schemas.microsoft.com/office/drawing/2014/main" id="{F351FF0D-9792-4108-8C09-96AA25F206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2" name="Text Box 1">
          <a:extLst>
            <a:ext uri="{FF2B5EF4-FFF2-40B4-BE49-F238E27FC236}">
              <a16:creationId xmlns:a16="http://schemas.microsoft.com/office/drawing/2014/main" id="{6A931FAB-B077-40BD-951A-DC1E4322634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3" name="Text Box 1">
          <a:extLst>
            <a:ext uri="{FF2B5EF4-FFF2-40B4-BE49-F238E27FC236}">
              <a16:creationId xmlns:a16="http://schemas.microsoft.com/office/drawing/2014/main" id="{889AC140-51EF-4DD6-8E9E-27BBA7A10A5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4" name="Text Box 1">
          <a:extLst>
            <a:ext uri="{FF2B5EF4-FFF2-40B4-BE49-F238E27FC236}">
              <a16:creationId xmlns:a16="http://schemas.microsoft.com/office/drawing/2014/main" id="{71F0A14D-88D6-48A0-8282-084B4685258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5" name="Text Box 1">
          <a:extLst>
            <a:ext uri="{FF2B5EF4-FFF2-40B4-BE49-F238E27FC236}">
              <a16:creationId xmlns:a16="http://schemas.microsoft.com/office/drawing/2014/main" id="{C7353F06-53FD-4BBD-9E9C-2D9733FB9E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6" name="Text Box 1">
          <a:extLst>
            <a:ext uri="{FF2B5EF4-FFF2-40B4-BE49-F238E27FC236}">
              <a16:creationId xmlns:a16="http://schemas.microsoft.com/office/drawing/2014/main" id="{473783F7-85D4-4E10-B2DD-712A2FE2965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7" name="Text Box 1">
          <a:extLst>
            <a:ext uri="{FF2B5EF4-FFF2-40B4-BE49-F238E27FC236}">
              <a16:creationId xmlns:a16="http://schemas.microsoft.com/office/drawing/2014/main" id="{5EEE598A-EAA1-4D7C-AB1F-2A86A65020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8" name="Text Box 1">
          <a:extLst>
            <a:ext uri="{FF2B5EF4-FFF2-40B4-BE49-F238E27FC236}">
              <a16:creationId xmlns:a16="http://schemas.microsoft.com/office/drawing/2014/main" id="{8E35E362-ED55-495E-9330-4AC29A2EAC9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9" name="Text Box 1">
          <a:extLst>
            <a:ext uri="{FF2B5EF4-FFF2-40B4-BE49-F238E27FC236}">
              <a16:creationId xmlns:a16="http://schemas.microsoft.com/office/drawing/2014/main" id="{ECE9EF88-F47D-49F5-9451-9E45A4E043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0" name="Text Box 1">
          <a:extLst>
            <a:ext uri="{FF2B5EF4-FFF2-40B4-BE49-F238E27FC236}">
              <a16:creationId xmlns:a16="http://schemas.microsoft.com/office/drawing/2014/main" id="{B9DF2A8B-CD85-4820-8530-0191975A64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1" name="Text Box 1">
          <a:extLst>
            <a:ext uri="{FF2B5EF4-FFF2-40B4-BE49-F238E27FC236}">
              <a16:creationId xmlns:a16="http://schemas.microsoft.com/office/drawing/2014/main" id="{904D1E05-1B2A-4D2B-AD26-26737660F3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2" name="Text Box 1">
          <a:extLst>
            <a:ext uri="{FF2B5EF4-FFF2-40B4-BE49-F238E27FC236}">
              <a16:creationId xmlns:a16="http://schemas.microsoft.com/office/drawing/2014/main" id="{F2698BF3-AFCB-41E7-8606-B4BA012801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3" name="Text Box 1">
          <a:extLst>
            <a:ext uri="{FF2B5EF4-FFF2-40B4-BE49-F238E27FC236}">
              <a16:creationId xmlns:a16="http://schemas.microsoft.com/office/drawing/2014/main" id="{85157224-38FD-4374-A06C-F2A5C4B09A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4" name="Text Box 1">
          <a:extLst>
            <a:ext uri="{FF2B5EF4-FFF2-40B4-BE49-F238E27FC236}">
              <a16:creationId xmlns:a16="http://schemas.microsoft.com/office/drawing/2014/main" id="{024D3095-62D2-410C-A847-03D8CDAF10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5" name="Text Box 1">
          <a:extLst>
            <a:ext uri="{FF2B5EF4-FFF2-40B4-BE49-F238E27FC236}">
              <a16:creationId xmlns:a16="http://schemas.microsoft.com/office/drawing/2014/main" id="{19DFBF65-7F5F-4414-82BB-0943897F77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6" name="Text Box 1">
          <a:extLst>
            <a:ext uri="{FF2B5EF4-FFF2-40B4-BE49-F238E27FC236}">
              <a16:creationId xmlns:a16="http://schemas.microsoft.com/office/drawing/2014/main" id="{06DE673C-F0B7-448B-8F57-8DFD6DA6BB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7" name="Text Box 1">
          <a:extLst>
            <a:ext uri="{FF2B5EF4-FFF2-40B4-BE49-F238E27FC236}">
              <a16:creationId xmlns:a16="http://schemas.microsoft.com/office/drawing/2014/main" id="{96242658-EAB9-460F-BFFD-6FD2F73551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8" name="Text Box 1">
          <a:extLst>
            <a:ext uri="{FF2B5EF4-FFF2-40B4-BE49-F238E27FC236}">
              <a16:creationId xmlns:a16="http://schemas.microsoft.com/office/drawing/2014/main" id="{4EF34AA7-1D5B-4576-BCC5-E3DCD8D3999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9" name="Text Box 1">
          <a:extLst>
            <a:ext uri="{FF2B5EF4-FFF2-40B4-BE49-F238E27FC236}">
              <a16:creationId xmlns:a16="http://schemas.microsoft.com/office/drawing/2014/main" id="{B9DB6789-AA00-40C1-BA20-A0E528D52CA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0" name="Text Box 1">
          <a:extLst>
            <a:ext uri="{FF2B5EF4-FFF2-40B4-BE49-F238E27FC236}">
              <a16:creationId xmlns:a16="http://schemas.microsoft.com/office/drawing/2014/main" id="{ED07D530-5D31-482B-A448-35D72898ED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1" name="Text Box 1">
          <a:extLst>
            <a:ext uri="{FF2B5EF4-FFF2-40B4-BE49-F238E27FC236}">
              <a16:creationId xmlns:a16="http://schemas.microsoft.com/office/drawing/2014/main" id="{3A7761BC-33F9-4CBD-9AD7-F0E2A2078F7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2" name="Text Box 1">
          <a:extLst>
            <a:ext uri="{FF2B5EF4-FFF2-40B4-BE49-F238E27FC236}">
              <a16:creationId xmlns:a16="http://schemas.microsoft.com/office/drawing/2014/main" id="{DD577980-3505-4BFC-9CD2-65021E13CC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3" name="Text Box 1">
          <a:extLst>
            <a:ext uri="{FF2B5EF4-FFF2-40B4-BE49-F238E27FC236}">
              <a16:creationId xmlns:a16="http://schemas.microsoft.com/office/drawing/2014/main" id="{86C067F7-0B95-40A4-BDE7-DC4F8C5E39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4" name="Text Box 1">
          <a:extLst>
            <a:ext uri="{FF2B5EF4-FFF2-40B4-BE49-F238E27FC236}">
              <a16:creationId xmlns:a16="http://schemas.microsoft.com/office/drawing/2014/main" id="{89F82174-B5A9-419C-9127-15EBD93E543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5" name="Text Box 1">
          <a:extLst>
            <a:ext uri="{FF2B5EF4-FFF2-40B4-BE49-F238E27FC236}">
              <a16:creationId xmlns:a16="http://schemas.microsoft.com/office/drawing/2014/main" id="{4E2B6DEB-AF55-4252-8769-453B6264C5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6" name="Text Box 1">
          <a:extLst>
            <a:ext uri="{FF2B5EF4-FFF2-40B4-BE49-F238E27FC236}">
              <a16:creationId xmlns:a16="http://schemas.microsoft.com/office/drawing/2014/main" id="{06FA75DA-712D-4CC0-A9C0-02E0A841B90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7" name="Text Box 1">
          <a:extLst>
            <a:ext uri="{FF2B5EF4-FFF2-40B4-BE49-F238E27FC236}">
              <a16:creationId xmlns:a16="http://schemas.microsoft.com/office/drawing/2014/main" id="{47B98D26-06EE-485B-A688-C9F564921E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8" name="Text Box 1">
          <a:extLst>
            <a:ext uri="{FF2B5EF4-FFF2-40B4-BE49-F238E27FC236}">
              <a16:creationId xmlns:a16="http://schemas.microsoft.com/office/drawing/2014/main" id="{28B03E72-0407-4E35-BFDE-48F21758E0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9" name="Text Box 1">
          <a:extLst>
            <a:ext uri="{FF2B5EF4-FFF2-40B4-BE49-F238E27FC236}">
              <a16:creationId xmlns:a16="http://schemas.microsoft.com/office/drawing/2014/main" id="{8AFF1F78-3AC7-4E15-9AB7-0F7752E9AD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0" name="Text Box 1">
          <a:extLst>
            <a:ext uri="{FF2B5EF4-FFF2-40B4-BE49-F238E27FC236}">
              <a16:creationId xmlns:a16="http://schemas.microsoft.com/office/drawing/2014/main" id="{7CFE4301-D377-4D2F-B21D-106CC45DB0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1" name="Text Box 1">
          <a:extLst>
            <a:ext uri="{FF2B5EF4-FFF2-40B4-BE49-F238E27FC236}">
              <a16:creationId xmlns:a16="http://schemas.microsoft.com/office/drawing/2014/main" id="{29A28979-F3D3-407D-BDF0-A936FE564A3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2" name="Text Box 1">
          <a:extLst>
            <a:ext uri="{FF2B5EF4-FFF2-40B4-BE49-F238E27FC236}">
              <a16:creationId xmlns:a16="http://schemas.microsoft.com/office/drawing/2014/main" id="{9E9F50ED-5988-4512-8317-682204D463D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3" name="Text Box 1">
          <a:extLst>
            <a:ext uri="{FF2B5EF4-FFF2-40B4-BE49-F238E27FC236}">
              <a16:creationId xmlns:a16="http://schemas.microsoft.com/office/drawing/2014/main" id="{31792BA0-BB2C-44A3-92C4-6B2472A1D2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4" name="Text Box 1">
          <a:extLst>
            <a:ext uri="{FF2B5EF4-FFF2-40B4-BE49-F238E27FC236}">
              <a16:creationId xmlns:a16="http://schemas.microsoft.com/office/drawing/2014/main" id="{E58450AF-0E5E-4A82-B817-B89276A61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5" name="Text Box 1">
          <a:extLst>
            <a:ext uri="{FF2B5EF4-FFF2-40B4-BE49-F238E27FC236}">
              <a16:creationId xmlns:a16="http://schemas.microsoft.com/office/drawing/2014/main" id="{E36FAF12-C0B2-4993-8052-BBB21BA1B70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6" name="Text Box 1">
          <a:extLst>
            <a:ext uri="{FF2B5EF4-FFF2-40B4-BE49-F238E27FC236}">
              <a16:creationId xmlns:a16="http://schemas.microsoft.com/office/drawing/2014/main" id="{344B9009-9039-46D4-B331-ECDC1BA441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7" name="Text Box 1">
          <a:extLst>
            <a:ext uri="{FF2B5EF4-FFF2-40B4-BE49-F238E27FC236}">
              <a16:creationId xmlns:a16="http://schemas.microsoft.com/office/drawing/2014/main" id="{D71A16E3-7998-4423-B1C7-9BEA8EA3E2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8" name="Text Box 1">
          <a:extLst>
            <a:ext uri="{FF2B5EF4-FFF2-40B4-BE49-F238E27FC236}">
              <a16:creationId xmlns:a16="http://schemas.microsoft.com/office/drawing/2014/main" id="{55F0726F-DD6B-44E2-8DF8-D47AB7CD2B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9" name="Text Box 1">
          <a:extLst>
            <a:ext uri="{FF2B5EF4-FFF2-40B4-BE49-F238E27FC236}">
              <a16:creationId xmlns:a16="http://schemas.microsoft.com/office/drawing/2014/main" id="{B4D007F6-0665-415F-8F1E-CCA512146E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0" name="Text Box 1">
          <a:extLst>
            <a:ext uri="{FF2B5EF4-FFF2-40B4-BE49-F238E27FC236}">
              <a16:creationId xmlns:a16="http://schemas.microsoft.com/office/drawing/2014/main" id="{F792837E-57E7-4C7A-857C-55CCDCE56C5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1" name="Text Box 1">
          <a:extLst>
            <a:ext uri="{FF2B5EF4-FFF2-40B4-BE49-F238E27FC236}">
              <a16:creationId xmlns:a16="http://schemas.microsoft.com/office/drawing/2014/main" id="{C299C296-9BD3-43D7-B9CA-2F535F9270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2" name="Text Box 1">
          <a:extLst>
            <a:ext uri="{FF2B5EF4-FFF2-40B4-BE49-F238E27FC236}">
              <a16:creationId xmlns:a16="http://schemas.microsoft.com/office/drawing/2014/main" id="{9BDE24AA-866B-4061-94DD-FE763BCF041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3" name="Text Box 1">
          <a:extLst>
            <a:ext uri="{FF2B5EF4-FFF2-40B4-BE49-F238E27FC236}">
              <a16:creationId xmlns:a16="http://schemas.microsoft.com/office/drawing/2014/main" id="{4E26FCDB-3CE9-40AC-8149-00ACDA16978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4" name="Text Box 1">
          <a:extLst>
            <a:ext uri="{FF2B5EF4-FFF2-40B4-BE49-F238E27FC236}">
              <a16:creationId xmlns:a16="http://schemas.microsoft.com/office/drawing/2014/main" id="{37974FC4-6016-49D4-8EB2-14C7F31C085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5" name="Text Box 1">
          <a:extLst>
            <a:ext uri="{FF2B5EF4-FFF2-40B4-BE49-F238E27FC236}">
              <a16:creationId xmlns:a16="http://schemas.microsoft.com/office/drawing/2014/main" id="{E40B28FC-3368-4B02-A108-4B3B402ED84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6" name="Text Box 1">
          <a:extLst>
            <a:ext uri="{FF2B5EF4-FFF2-40B4-BE49-F238E27FC236}">
              <a16:creationId xmlns:a16="http://schemas.microsoft.com/office/drawing/2014/main" id="{E4C59CCD-265E-4FF5-88C9-4CEA8601BD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7" name="Text Box 1">
          <a:extLst>
            <a:ext uri="{FF2B5EF4-FFF2-40B4-BE49-F238E27FC236}">
              <a16:creationId xmlns:a16="http://schemas.microsoft.com/office/drawing/2014/main" id="{6C911D6B-D3A0-4A79-B089-A9D0852F0E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8" name="Text Box 1">
          <a:extLst>
            <a:ext uri="{FF2B5EF4-FFF2-40B4-BE49-F238E27FC236}">
              <a16:creationId xmlns:a16="http://schemas.microsoft.com/office/drawing/2014/main" id="{52EB10FF-1E0A-46D1-97AA-103DBF0A6AE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9" name="Text Box 1">
          <a:extLst>
            <a:ext uri="{FF2B5EF4-FFF2-40B4-BE49-F238E27FC236}">
              <a16:creationId xmlns:a16="http://schemas.microsoft.com/office/drawing/2014/main" id="{94BA1313-EAEC-4F37-8E98-42C3EA7F13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0" name="Text Box 1">
          <a:extLst>
            <a:ext uri="{FF2B5EF4-FFF2-40B4-BE49-F238E27FC236}">
              <a16:creationId xmlns:a16="http://schemas.microsoft.com/office/drawing/2014/main" id="{12B35E52-5405-423A-B12C-BA9ECE42A6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1" name="Text Box 1">
          <a:extLst>
            <a:ext uri="{FF2B5EF4-FFF2-40B4-BE49-F238E27FC236}">
              <a16:creationId xmlns:a16="http://schemas.microsoft.com/office/drawing/2014/main" id="{05B6EED9-6968-4748-BF4D-6A5A2E5ECEF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2" name="Text Box 1">
          <a:extLst>
            <a:ext uri="{FF2B5EF4-FFF2-40B4-BE49-F238E27FC236}">
              <a16:creationId xmlns:a16="http://schemas.microsoft.com/office/drawing/2014/main" id="{FAE2557B-FA3E-4C1E-95F5-114B04C396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3" name="Text Box 1">
          <a:extLst>
            <a:ext uri="{FF2B5EF4-FFF2-40B4-BE49-F238E27FC236}">
              <a16:creationId xmlns:a16="http://schemas.microsoft.com/office/drawing/2014/main" id="{BAFB27BE-D6E4-4AE5-B97F-9BE88AEE92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4" name="Text Box 1">
          <a:extLst>
            <a:ext uri="{FF2B5EF4-FFF2-40B4-BE49-F238E27FC236}">
              <a16:creationId xmlns:a16="http://schemas.microsoft.com/office/drawing/2014/main" id="{F46A4CE5-081B-43BB-85F4-C9478D52C8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5" name="Text Box 1">
          <a:extLst>
            <a:ext uri="{FF2B5EF4-FFF2-40B4-BE49-F238E27FC236}">
              <a16:creationId xmlns:a16="http://schemas.microsoft.com/office/drawing/2014/main" id="{E8F7CCD5-E2DF-4B79-B148-AE9540A27F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6" name="Text Box 1">
          <a:extLst>
            <a:ext uri="{FF2B5EF4-FFF2-40B4-BE49-F238E27FC236}">
              <a16:creationId xmlns:a16="http://schemas.microsoft.com/office/drawing/2014/main" id="{5895538C-6410-40B3-88BF-9AABB86FFA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7" name="Text Box 1">
          <a:extLst>
            <a:ext uri="{FF2B5EF4-FFF2-40B4-BE49-F238E27FC236}">
              <a16:creationId xmlns:a16="http://schemas.microsoft.com/office/drawing/2014/main" id="{DDF1D8BE-1531-4FDA-9A6F-6DA42AE9E8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8" name="Text Box 1">
          <a:extLst>
            <a:ext uri="{FF2B5EF4-FFF2-40B4-BE49-F238E27FC236}">
              <a16:creationId xmlns:a16="http://schemas.microsoft.com/office/drawing/2014/main" id="{AF69C697-26E6-4BCD-A7C7-AB13938C3B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9" name="Text Box 1">
          <a:extLst>
            <a:ext uri="{FF2B5EF4-FFF2-40B4-BE49-F238E27FC236}">
              <a16:creationId xmlns:a16="http://schemas.microsoft.com/office/drawing/2014/main" id="{72601D23-4CF8-4129-8095-318A5B166C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0" name="Text Box 1">
          <a:extLst>
            <a:ext uri="{FF2B5EF4-FFF2-40B4-BE49-F238E27FC236}">
              <a16:creationId xmlns:a16="http://schemas.microsoft.com/office/drawing/2014/main" id="{66DEED37-3344-4AE7-B3E9-51A2FD01D57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1" name="Text Box 1">
          <a:extLst>
            <a:ext uri="{FF2B5EF4-FFF2-40B4-BE49-F238E27FC236}">
              <a16:creationId xmlns:a16="http://schemas.microsoft.com/office/drawing/2014/main" id="{BB41E157-EFBD-4981-8419-E3CCC9CBCF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2" name="Text Box 1">
          <a:extLst>
            <a:ext uri="{FF2B5EF4-FFF2-40B4-BE49-F238E27FC236}">
              <a16:creationId xmlns:a16="http://schemas.microsoft.com/office/drawing/2014/main" id="{0CAF1CD2-4DA0-486D-A9F1-D0BF2170B2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3" name="Text Box 1">
          <a:extLst>
            <a:ext uri="{FF2B5EF4-FFF2-40B4-BE49-F238E27FC236}">
              <a16:creationId xmlns:a16="http://schemas.microsoft.com/office/drawing/2014/main" id="{423D34E2-1778-48C3-9C0C-8BAE3B0031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4" name="Text Box 1">
          <a:extLst>
            <a:ext uri="{FF2B5EF4-FFF2-40B4-BE49-F238E27FC236}">
              <a16:creationId xmlns:a16="http://schemas.microsoft.com/office/drawing/2014/main" id="{E15861B0-8CC4-4177-8338-2B69E70DE2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5" name="Text Box 1">
          <a:extLst>
            <a:ext uri="{FF2B5EF4-FFF2-40B4-BE49-F238E27FC236}">
              <a16:creationId xmlns:a16="http://schemas.microsoft.com/office/drawing/2014/main" id="{1AD8A1E0-EB08-4CEC-9103-592D822344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6" name="Text Box 1">
          <a:extLst>
            <a:ext uri="{FF2B5EF4-FFF2-40B4-BE49-F238E27FC236}">
              <a16:creationId xmlns:a16="http://schemas.microsoft.com/office/drawing/2014/main" id="{1BF1940E-828E-4118-ABEC-0AAEA508E0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7" name="Text Box 1">
          <a:extLst>
            <a:ext uri="{FF2B5EF4-FFF2-40B4-BE49-F238E27FC236}">
              <a16:creationId xmlns:a16="http://schemas.microsoft.com/office/drawing/2014/main" id="{F9628E7D-0ED5-4738-93FC-8077A7445F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8" name="Text Box 1">
          <a:extLst>
            <a:ext uri="{FF2B5EF4-FFF2-40B4-BE49-F238E27FC236}">
              <a16:creationId xmlns:a16="http://schemas.microsoft.com/office/drawing/2014/main" id="{7D96D0BC-21F0-4FB2-8894-C318EE9B1F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9" name="Text Box 1">
          <a:extLst>
            <a:ext uri="{FF2B5EF4-FFF2-40B4-BE49-F238E27FC236}">
              <a16:creationId xmlns:a16="http://schemas.microsoft.com/office/drawing/2014/main" id="{44800DF6-68B9-4172-9AE1-476868D0BE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0" name="Text Box 1">
          <a:extLst>
            <a:ext uri="{FF2B5EF4-FFF2-40B4-BE49-F238E27FC236}">
              <a16:creationId xmlns:a16="http://schemas.microsoft.com/office/drawing/2014/main" id="{48975915-415F-41BC-AB54-43C900262D4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1" name="Text Box 1">
          <a:extLst>
            <a:ext uri="{FF2B5EF4-FFF2-40B4-BE49-F238E27FC236}">
              <a16:creationId xmlns:a16="http://schemas.microsoft.com/office/drawing/2014/main" id="{925198B9-3DB8-4DF3-96A5-B4B971AD0C4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2" name="Text Box 1">
          <a:extLst>
            <a:ext uri="{FF2B5EF4-FFF2-40B4-BE49-F238E27FC236}">
              <a16:creationId xmlns:a16="http://schemas.microsoft.com/office/drawing/2014/main" id="{BD0F14B3-34AB-4F64-A687-8A039853066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3" name="Text Box 1">
          <a:extLst>
            <a:ext uri="{FF2B5EF4-FFF2-40B4-BE49-F238E27FC236}">
              <a16:creationId xmlns:a16="http://schemas.microsoft.com/office/drawing/2014/main" id="{29505CAB-7931-4540-9961-5A6740CB73A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4" name="Text Box 1">
          <a:extLst>
            <a:ext uri="{FF2B5EF4-FFF2-40B4-BE49-F238E27FC236}">
              <a16:creationId xmlns:a16="http://schemas.microsoft.com/office/drawing/2014/main" id="{17606BCD-CA60-42AD-ADB7-FD998BE235B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5" name="Text Box 1">
          <a:extLst>
            <a:ext uri="{FF2B5EF4-FFF2-40B4-BE49-F238E27FC236}">
              <a16:creationId xmlns:a16="http://schemas.microsoft.com/office/drawing/2014/main" id="{F502D6F3-8676-4B11-9601-8E1D62CEC2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6" name="Text Box 1">
          <a:extLst>
            <a:ext uri="{FF2B5EF4-FFF2-40B4-BE49-F238E27FC236}">
              <a16:creationId xmlns:a16="http://schemas.microsoft.com/office/drawing/2014/main" id="{EFCE9D6E-92BC-4AF1-9BCD-A1B915D6B0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7" name="Text Box 1">
          <a:extLst>
            <a:ext uri="{FF2B5EF4-FFF2-40B4-BE49-F238E27FC236}">
              <a16:creationId xmlns:a16="http://schemas.microsoft.com/office/drawing/2014/main" id="{9437DDD5-DD91-414D-B1EE-943ED7BFFC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8" name="Text Box 1">
          <a:extLst>
            <a:ext uri="{FF2B5EF4-FFF2-40B4-BE49-F238E27FC236}">
              <a16:creationId xmlns:a16="http://schemas.microsoft.com/office/drawing/2014/main" id="{12AF23A3-6BDA-4E5A-96DE-B88E2234B1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9" name="Text Box 1">
          <a:extLst>
            <a:ext uri="{FF2B5EF4-FFF2-40B4-BE49-F238E27FC236}">
              <a16:creationId xmlns:a16="http://schemas.microsoft.com/office/drawing/2014/main" id="{F63151CD-6B2E-42F1-8CDD-21A02C2C0D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0" name="Text Box 1">
          <a:extLst>
            <a:ext uri="{FF2B5EF4-FFF2-40B4-BE49-F238E27FC236}">
              <a16:creationId xmlns:a16="http://schemas.microsoft.com/office/drawing/2014/main" id="{156A7423-C70F-4F77-BF02-E538F82944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1" name="Text Box 1">
          <a:extLst>
            <a:ext uri="{FF2B5EF4-FFF2-40B4-BE49-F238E27FC236}">
              <a16:creationId xmlns:a16="http://schemas.microsoft.com/office/drawing/2014/main" id="{9A469F32-8E7A-423B-AD07-25C4BEA835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2" name="Text Box 1">
          <a:extLst>
            <a:ext uri="{FF2B5EF4-FFF2-40B4-BE49-F238E27FC236}">
              <a16:creationId xmlns:a16="http://schemas.microsoft.com/office/drawing/2014/main" id="{4D8EABD6-F69C-4928-9BC8-DC5EA5D5B3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3" name="Text Box 1">
          <a:extLst>
            <a:ext uri="{FF2B5EF4-FFF2-40B4-BE49-F238E27FC236}">
              <a16:creationId xmlns:a16="http://schemas.microsoft.com/office/drawing/2014/main" id="{0BA931FC-655C-4409-B753-D24FC2DC76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4" name="Text Box 1">
          <a:extLst>
            <a:ext uri="{FF2B5EF4-FFF2-40B4-BE49-F238E27FC236}">
              <a16:creationId xmlns:a16="http://schemas.microsoft.com/office/drawing/2014/main" id="{AED640E7-C46E-4AD9-8BE7-88895181DC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5" name="Text Box 1">
          <a:extLst>
            <a:ext uri="{FF2B5EF4-FFF2-40B4-BE49-F238E27FC236}">
              <a16:creationId xmlns:a16="http://schemas.microsoft.com/office/drawing/2014/main" id="{CF85A13B-1697-4034-BA01-225D2D473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6" name="Text Box 1">
          <a:extLst>
            <a:ext uri="{FF2B5EF4-FFF2-40B4-BE49-F238E27FC236}">
              <a16:creationId xmlns:a16="http://schemas.microsoft.com/office/drawing/2014/main" id="{67EF4C50-289E-40AB-AB03-6B0532A854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7" name="Text Box 1">
          <a:extLst>
            <a:ext uri="{FF2B5EF4-FFF2-40B4-BE49-F238E27FC236}">
              <a16:creationId xmlns:a16="http://schemas.microsoft.com/office/drawing/2014/main" id="{FA1B1E72-CA69-4CE4-9887-2A9A8E1FB1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8" name="Text Box 1">
          <a:extLst>
            <a:ext uri="{FF2B5EF4-FFF2-40B4-BE49-F238E27FC236}">
              <a16:creationId xmlns:a16="http://schemas.microsoft.com/office/drawing/2014/main" id="{B6288791-FFE3-4273-ABC7-2FFA001FF8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9" name="Text Box 1">
          <a:extLst>
            <a:ext uri="{FF2B5EF4-FFF2-40B4-BE49-F238E27FC236}">
              <a16:creationId xmlns:a16="http://schemas.microsoft.com/office/drawing/2014/main" id="{D28F4874-0CD3-4944-9353-49383A3D84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0" name="Text Box 1">
          <a:extLst>
            <a:ext uri="{FF2B5EF4-FFF2-40B4-BE49-F238E27FC236}">
              <a16:creationId xmlns:a16="http://schemas.microsoft.com/office/drawing/2014/main" id="{AE8A5A7B-5C58-4317-9B32-1CA7C86189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1" name="Text Box 1">
          <a:extLst>
            <a:ext uri="{FF2B5EF4-FFF2-40B4-BE49-F238E27FC236}">
              <a16:creationId xmlns:a16="http://schemas.microsoft.com/office/drawing/2014/main" id="{AE3FF991-DBE1-4FC0-BBFB-5786108686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2" name="Text Box 1">
          <a:extLst>
            <a:ext uri="{FF2B5EF4-FFF2-40B4-BE49-F238E27FC236}">
              <a16:creationId xmlns:a16="http://schemas.microsoft.com/office/drawing/2014/main" id="{D81B3D07-7782-4B5F-A846-B891CA747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3" name="Text Box 1">
          <a:extLst>
            <a:ext uri="{FF2B5EF4-FFF2-40B4-BE49-F238E27FC236}">
              <a16:creationId xmlns:a16="http://schemas.microsoft.com/office/drawing/2014/main" id="{1A00EB22-9817-4DCB-BC45-2012395D30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4" name="Text Box 1">
          <a:extLst>
            <a:ext uri="{FF2B5EF4-FFF2-40B4-BE49-F238E27FC236}">
              <a16:creationId xmlns:a16="http://schemas.microsoft.com/office/drawing/2014/main" id="{A16ADE09-C525-492B-902A-38088841C3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5" name="Text Box 1">
          <a:extLst>
            <a:ext uri="{FF2B5EF4-FFF2-40B4-BE49-F238E27FC236}">
              <a16:creationId xmlns:a16="http://schemas.microsoft.com/office/drawing/2014/main" id="{B8B7DEA1-573F-41BD-AA6D-88F146C058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6" name="Text Box 1">
          <a:extLst>
            <a:ext uri="{FF2B5EF4-FFF2-40B4-BE49-F238E27FC236}">
              <a16:creationId xmlns:a16="http://schemas.microsoft.com/office/drawing/2014/main" id="{21CF193A-5D69-4865-A7FD-9E3D1D0AF9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7" name="Text Box 1">
          <a:extLst>
            <a:ext uri="{FF2B5EF4-FFF2-40B4-BE49-F238E27FC236}">
              <a16:creationId xmlns:a16="http://schemas.microsoft.com/office/drawing/2014/main" id="{5B01D9ED-9F36-4147-A0B9-605E730279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8" name="Text Box 1">
          <a:extLst>
            <a:ext uri="{FF2B5EF4-FFF2-40B4-BE49-F238E27FC236}">
              <a16:creationId xmlns:a16="http://schemas.microsoft.com/office/drawing/2014/main" id="{C172B375-0693-484A-82D9-D9219CEE91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9" name="Text Box 1">
          <a:extLst>
            <a:ext uri="{FF2B5EF4-FFF2-40B4-BE49-F238E27FC236}">
              <a16:creationId xmlns:a16="http://schemas.microsoft.com/office/drawing/2014/main" id="{0B04FAB8-5E5F-4256-9A9A-173209C9CF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0" name="Text Box 1">
          <a:extLst>
            <a:ext uri="{FF2B5EF4-FFF2-40B4-BE49-F238E27FC236}">
              <a16:creationId xmlns:a16="http://schemas.microsoft.com/office/drawing/2014/main" id="{08926490-8C6E-48B7-9F4C-A852BA00F7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1" name="Text Box 1">
          <a:extLst>
            <a:ext uri="{FF2B5EF4-FFF2-40B4-BE49-F238E27FC236}">
              <a16:creationId xmlns:a16="http://schemas.microsoft.com/office/drawing/2014/main" id="{D0D5328E-DD2A-48E5-AAA0-D8C261F2F6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2" name="Text Box 1">
          <a:extLst>
            <a:ext uri="{FF2B5EF4-FFF2-40B4-BE49-F238E27FC236}">
              <a16:creationId xmlns:a16="http://schemas.microsoft.com/office/drawing/2014/main" id="{B9CBD49B-E93F-4838-9438-3DD67BC1F1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3" name="Text Box 1">
          <a:extLst>
            <a:ext uri="{FF2B5EF4-FFF2-40B4-BE49-F238E27FC236}">
              <a16:creationId xmlns:a16="http://schemas.microsoft.com/office/drawing/2014/main" id="{19E4BB9E-C7FF-4FC2-A2E2-EF64571300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4" name="Text Box 1">
          <a:extLst>
            <a:ext uri="{FF2B5EF4-FFF2-40B4-BE49-F238E27FC236}">
              <a16:creationId xmlns:a16="http://schemas.microsoft.com/office/drawing/2014/main" id="{58AFD479-397F-4604-A5A7-FF323491EE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5" name="Text Box 1">
          <a:extLst>
            <a:ext uri="{FF2B5EF4-FFF2-40B4-BE49-F238E27FC236}">
              <a16:creationId xmlns:a16="http://schemas.microsoft.com/office/drawing/2014/main" id="{70DD251E-3A08-4E55-9BE2-B2208C4585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6" name="Text Box 1">
          <a:extLst>
            <a:ext uri="{FF2B5EF4-FFF2-40B4-BE49-F238E27FC236}">
              <a16:creationId xmlns:a16="http://schemas.microsoft.com/office/drawing/2014/main" id="{4327C1CA-E073-4788-930D-E354F638BF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7" name="Text Box 1">
          <a:extLst>
            <a:ext uri="{FF2B5EF4-FFF2-40B4-BE49-F238E27FC236}">
              <a16:creationId xmlns:a16="http://schemas.microsoft.com/office/drawing/2014/main" id="{A751A391-6775-4A6A-B919-628FF1BF5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8" name="Text Box 1">
          <a:extLst>
            <a:ext uri="{FF2B5EF4-FFF2-40B4-BE49-F238E27FC236}">
              <a16:creationId xmlns:a16="http://schemas.microsoft.com/office/drawing/2014/main" id="{F85E2984-6E20-46C5-92DE-1E69049430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9" name="Text Box 1">
          <a:extLst>
            <a:ext uri="{FF2B5EF4-FFF2-40B4-BE49-F238E27FC236}">
              <a16:creationId xmlns:a16="http://schemas.microsoft.com/office/drawing/2014/main" id="{D0502DA3-A6DC-4690-BBB1-7A48ADAD42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0" name="Text Box 1">
          <a:extLst>
            <a:ext uri="{FF2B5EF4-FFF2-40B4-BE49-F238E27FC236}">
              <a16:creationId xmlns:a16="http://schemas.microsoft.com/office/drawing/2014/main" id="{29C514C9-AC41-4D70-B049-E1B2AA66AC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1" name="Text Box 1">
          <a:extLst>
            <a:ext uri="{FF2B5EF4-FFF2-40B4-BE49-F238E27FC236}">
              <a16:creationId xmlns:a16="http://schemas.microsoft.com/office/drawing/2014/main" id="{BF281CD3-7817-4970-A9EE-8384F99E27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2" name="Text Box 1">
          <a:extLst>
            <a:ext uri="{FF2B5EF4-FFF2-40B4-BE49-F238E27FC236}">
              <a16:creationId xmlns:a16="http://schemas.microsoft.com/office/drawing/2014/main" id="{38F5F68D-94AB-45D1-9003-6E25A9D1CA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3" name="Text Box 1">
          <a:extLst>
            <a:ext uri="{FF2B5EF4-FFF2-40B4-BE49-F238E27FC236}">
              <a16:creationId xmlns:a16="http://schemas.microsoft.com/office/drawing/2014/main" id="{C2B36153-D3C3-413B-8EFE-02EE4B205B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4" name="Text Box 1">
          <a:extLst>
            <a:ext uri="{FF2B5EF4-FFF2-40B4-BE49-F238E27FC236}">
              <a16:creationId xmlns:a16="http://schemas.microsoft.com/office/drawing/2014/main" id="{84C17D66-2686-445E-9DDB-FC5DC81D4A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5" name="Text Box 1">
          <a:extLst>
            <a:ext uri="{FF2B5EF4-FFF2-40B4-BE49-F238E27FC236}">
              <a16:creationId xmlns:a16="http://schemas.microsoft.com/office/drawing/2014/main" id="{032A9D41-7686-46D1-92EA-B097FF95F2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6" name="Text Box 1">
          <a:extLst>
            <a:ext uri="{FF2B5EF4-FFF2-40B4-BE49-F238E27FC236}">
              <a16:creationId xmlns:a16="http://schemas.microsoft.com/office/drawing/2014/main" id="{EEAEA8FF-FE49-47D9-A992-55A0068F87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7" name="Text Box 1">
          <a:extLst>
            <a:ext uri="{FF2B5EF4-FFF2-40B4-BE49-F238E27FC236}">
              <a16:creationId xmlns:a16="http://schemas.microsoft.com/office/drawing/2014/main" id="{9C960960-A90E-4C10-A052-713EC8D44C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8" name="Text Box 1">
          <a:extLst>
            <a:ext uri="{FF2B5EF4-FFF2-40B4-BE49-F238E27FC236}">
              <a16:creationId xmlns:a16="http://schemas.microsoft.com/office/drawing/2014/main" id="{46632F51-E671-4333-AE4B-FF88793ACA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9" name="Text Box 1">
          <a:extLst>
            <a:ext uri="{FF2B5EF4-FFF2-40B4-BE49-F238E27FC236}">
              <a16:creationId xmlns:a16="http://schemas.microsoft.com/office/drawing/2014/main" id="{70FB32E9-F805-4790-B439-6576533045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0" name="Text Box 1">
          <a:extLst>
            <a:ext uri="{FF2B5EF4-FFF2-40B4-BE49-F238E27FC236}">
              <a16:creationId xmlns:a16="http://schemas.microsoft.com/office/drawing/2014/main" id="{011A847E-3D0C-431D-B29B-DB28E0A437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1" name="Text Box 1">
          <a:extLst>
            <a:ext uri="{FF2B5EF4-FFF2-40B4-BE49-F238E27FC236}">
              <a16:creationId xmlns:a16="http://schemas.microsoft.com/office/drawing/2014/main" id="{CE6ACFC9-7560-4B3E-A386-A9C5518491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2" name="Text Box 1">
          <a:extLst>
            <a:ext uri="{FF2B5EF4-FFF2-40B4-BE49-F238E27FC236}">
              <a16:creationId xmlns:a16="http://schemas.microsoft.com/office/drawing/2014/main" id="{BA3772F1-BFCC-4006-8064-993A9A647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3" name="Text Box 1">
          <a:extLst>
            <a:ext uri="{FF2B5EF4-FFF2-40B4-BE49-F238E27FC236}">
              <a16:creationId xmlns:a16="http://schemas.microsoft.com/office/drawing/2014/main" id="{DAF81120-CB3B-451E-82BF-7B0AE7A2A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4" name="Text Box 1">
          <a:extLst>
            <a:ext uri="{FF2B5EF4-FFF2-40B4-BE49-F238E27FC236}">
              <a16:creationId xmlns:a16="http://schemas.microsoft.com/office/drawing/2014/main" id="{8A874788-0AE6-40A4-AA1A-AA75EC5B8C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5" name="Text Box 1">
          <a:extLst>
            <a:ext uri="{FF2B5EF4-FFF2-40B4-BE49-F238E27FC236}">
              <a16:creationId xmlns:a16="http://schemas.microsoft.com/office/drawing/2014/main" id="{AA3F1EDB-758C-47F5-A92E-A8C232084D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6" name="Text Box 1">
          <a:extLst>
            <a:ext uri="{FF2B5EF4-FFF2-40B4-BE49-F238E27FC236}">
              <a16:creationId xmlns:a16="http://schemas.microsoft.com/office/drawing/2014/main" id="{15F8826D-32DA-40D7-A135-40F95FB1B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7" name="Text Box 1">
          <a:extLst>
            <a:ext uri="{FF2B5EF4-FFF2-40B4-BE49-F238E27FC236}">
              <a16:creationId xmlns:a16="http://schemas.microsoft.com/office/drawing/2014/main" id="{B8D5A666-40A6-4A86-AC10-854327A5E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8" name="Text Box 1">
          <a:extLst>
            <a:ext uri="{FF2B5EF4-FFF2-40B4-BE49-F238E27FC236}">
              <a16:creationId xmlns:a16="http://schemas.microsoft.com/office/drawing/2014/main" id="{D5158306-EA5D-4285-9D72-DA41769A58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9" name="Text Box 1">
          <a:extLst>
            <a:ext uri="{FF2B5EF4-FFF2-40B4-BE49-F238E27FC236}">
              <a16:creationId xmlns:a16="http://schemas.microsoft.com/office/drawing/2014/main" id="{CEDD8481-3479-4371-8237-FF0D4F1D6A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0" name="Text Box 1">
          <a:extLst>
            <a:ext uri="{FF2B5EF4-FFF2-40B4-BE49-F238E27FC236}">
              <a16:creationId xmlns:a16="http://schemas.microsoft.com/office/drawing/2014/main" id="{9C9A2815-78E4-44D8-8C5F-2260C48BE5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1" name="Text Box 1">
          <a:extLst>
            <a:ext uri="{FF2B5EF4-FFF2-40B4-BE49-F238E27FC236}">
              <a16:creationId xmlns:a16="http://schemas.microsoft.com/office/drawing/2014/main" id="{0AE33CD2-239B-4A0C-8121-AFEEC0293F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2" name="Text Box 1">
          <a:extLst>
            <a:ext uri="{FF2B5EF4-FFF2-40B4-BE49-F238E27FC236}">
              <a16:creationId xmlns:a16="http://schemas.microsoft.com/office/drawing/2014/main" id="{1A8338DC-53D4-49D4-8600-B268497B66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3" name="Text Box 1">
          <a:extLst>
            <a:ext uri="{FF2B5EF4-FFF2-40B4-BE49-F238E27FC236}">
              <a16:creationId xmlns:a16="http://schemas.microsoft.com/office/drawing/2014/main" id="{51EF3D03-4069-44E8-98C0-007BDAA35B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4" name="Text Box 1">
          <a:extLst>
            <a:ext uri="{FF2B5EF4-FFF2-40B4-BE49-F238E27FC236}">
              <a16:creationId xmlns:a16="http://schemas.microsoft.com/office/drawing/2014/main" id="{6FB993B3-EF67-4915-97E1-36D702B68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5" name="Text Box 1">
          <a:extLst>
            <a:ext uri="{FF2B5EF4-FFF2-40B4-BE49-F238E27FC236}">
              <a16:creationId xmlns:a16="http://schemas.microsoft.com/office/drawing/2014/main" id="{94683940-B22A-4650-AF80-0CE1A4ABFE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6" name="Text Box 1">
          <a:extLst>
            <a:ext uri="{FF2B5EF4-FFF2-40B4-BE49-F238E27FC236}">
              <a16:creationId xmlns:a16="http://schemas.microsoft.com/office/drawing/2014/main" id="{603FE0C3-480C-4911-B554-6F3D3553CE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7" name="Text Box 1">
          <a:extLst>
            <a:ext uri="{FF2B5EF4-FFF2-40B4-BE49-F238E27FC236}">
              <a16:creationId xmlns:a16="http://schemas.microsoft.com/office/drawing/2014/main" id="{78E59771-7E50-4D52-B6E4-F4C4824EEE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8" name="Text Box 1">
          <a:extLst>
            <a:ext uri="{FF2B5EF4-FFF2-40B4-BE49-F238E27FC236}">
              <a16:creationId xmlns:a16="http://schemas.microsoft.com/office/drawing/2014/main" id="{C801AEF6-533C-4A45-AFA0-ADC96D361C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9" name="Text Box 1">
          <a:extLst>
            <a:ext uri="{FF2B5EF4-FFF2-40B4-BE49-F238E27FC236}">
              <a16:creationId xmlns:a16="http://schemas.microsoft.com/office/drawing/2014/main" id="{E637D322-45DA-42B3-B6A2-4A7FD4CF44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0" name="Text Box 1">
          <a:extLst>
            <a:ext uri="{FF2B5EF4-FFF2-40B4-BE49-F238E27FC236}">
              <a16:creationId xmlns:a16="http://schemas.microsoft.com/office/drawing/2014/main" id="{965A50A6-09FA-4272-9CED-6CF396DC18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1" name="Text Box 1">
          <a:extLst>
            <a:ext uri="{FF2B5EF4-FFF2-40B4-BE49-F238E27FC236}">
              <a16:creationId xmlns:a16="http://schemas.microsoft.com/office/drawing/2014/main" id="{6D8CF0BF-D8DF-46FF-8D3C-72D9926152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2" name="Text Box 1">
          <a:extLst>
            <a:ext uri="{FF2B5EF4-FFF2-40B4-BE49-F238E27FC236}">
              <a16:creationId xmlns:a16="http://schemas.microsoft.com/office/drawing/2014/main" id="{EE91FF12-A079-4114-8E20-2322DA2E0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3" name="Text Box 1">
          <a:extLst>
            <a:ext uri="{FF2B5EF4-FFF2-40B4-BE49-F238E27FC236}">
              <a16:creationId xmlns:a16="http://schemas.microsoft.com/office/drawing/2014/main" id="{3C81AD66-EC80-42C3-A2DF-11729F2072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4" name="Text Box 1">
          <a:extLst>
            <a:ext uri="{FF2B5EF4-FFF2-40B4-BE49-F238E27FC236}">
              <a16:creationId xmlns:a16="http://schemas.microsoft.com/office/drawing/2014/main" id="{C6155E6B-353A-4A66-8EF8-0D649F0C8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5" name="Text Box 1">
          <a:extLst>
            <a:ext uri="{FF2B5EF4-FFF2-40B4-BE49-F238E27FC236}">
              <a16:creationId xmlns:a16="http://schemas.microsoft.com/office/drawing/2014/main" id="{670EB0E9-165F-4BF8-8105-4D843B3947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6" name="Text Box 1">
          <a:extLst>
            <a:ext uri="{FF2B5EF4-FFF2-40B4-BE49-F238E27FC236}">
              <a16:creationId xmlns:a16="http://schemas.microsoft.com/office/drawing/2014/main" id="{6EEB8E5D-6B3A-490B-877B-A8CED1AC0B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7" name="Text Box 1">
          <a:extLst>
            <a:ext uri="{FF2B5EF4-FFF2-40B4-BE49-F238E27FC236}">
              <a16:creationId xmlns:a16="http://schemas.microsoft.com/office/drawing/2014/main" id="{83774986-8ADD-4627-8BDC-612930A991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8" name="Text Box 1">
          <a:extLst>
            <a:ext uri="{FF2B5EF4-FFF2-40B4-BE49-F238E27FC236}">
              <a16:creationId xmlns:a16="http://schemas.microsoft.com/office/drawing/2014/main" id="{013B1606-5F9F-4BA8-88E3-856CBDBB2A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9" name="Text Box 1">
          <a:extLst>
            <a:ext uri="{FF2B5EF4-FFF2-40B4-BE49-F238E27FC236}">
              <a16:creationId xmlns:a16="http://schemas.microsoft.com/office/drawing/2014/main" id="{455AD3E5-A3FF-4CBC-ADB7-6BF20785EE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0" name="Text Box 1">
          <a:extLst>
            <a:ext uri="{FF2B5EF4-FFF2-40B4-BE49-F238E27FC236}">
              <a16:creationId xmlns:a16="http://schemas.microsoft.com/office/drawing/2014/main" id="{BBAADED0-B979-4C5F-BCB6-18E8F41777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1" name="Text Box 1">
          <a:extLst>
            <a:ext uri="{FF2B5EF4-FFF2-40B4-BE49-F238E27FC236}">
              <a16:creationId xmlns:a16="http://schemas.microsoft.com/office/drawing/2014/main" id="{0EA13BDB-6427-41B9-8926-4274D160CF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2" name="Text Box 1">
          <a:extLst>
            <a:ext uri="{FF2B5EF4-FFF2-40B4-BE49-F238E27FC236}">
              <a16:creationId xmlns:a16="http://schemas.microsoft.com/office/drawing/2014/main" id="{139D6031-9D07-41FE-86F6-2B07CCC916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3" name="Text Box 1">
          <a:extLst>
            <a:ext uri="{FF2B5EF4-FFF2-40B4-BE49-F238E27FC236}">
              <a16:creationId xmlns:a16="http://schemas.microsoft.com/office/drawing/2014/main" id="{1BA367F8-223B-4DAB-8B69-D59E91254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4" name="Text Box 1">
          <a:extLst>
            <a:ext uri="{FF2B5EF4-FFF2-40B4-BE49-F238E27FC236}">
              <a16:creationId xmlns:a16="http://schemas.microsoft.com/office/drawing/2014/main" id="{C43BE963-0721-4075-986B-6FA750F596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5" name="Text Box 1">
          <a:extLst>
            <a:ext uri="{FF2B5EF4-FFF2-40B4-BE49-F238E27FC236}">
              <a16:creationId xmlns:a16="http://schemas.microsoft.com/office/drawing/2014/main" id="{53EDBB6A-2FAF-4A86-B3A1-3F58DA9DA9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6" name="Text Box 1">
          <a:extLst>
            <a:ext uri="{FF2B5EF4-FFF2-40B4-BE49-F238E27FC236}">
              <a16:creationId xmlns:a16="http://schemas.microsoft.com/office/drawing/2014/main" id="{DFF58221-8AA0-4653-93C9-853C77FFD1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7" name="Text Box 1">
          <a:extLst>
            <a:ext uri="{FF2B5EF4-FFF2-40B4-BE49-F238E27FC236}">
              <a16:creationId xmlns:a16="http://schemas.microsoft.com/office/drawing/2014/main" id="{DDF65CB3-9D23-4B2C-8684-0EDB0C3ECF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8" name="Text Box 1">
          <a:extLst>
            <a:ext uri="{FF2B5EF4-FFF2-40B4-BE49-F238E27FC236}">
              <a16:creationId xmlns:a16="http://schemas.microsoft.com/office/drawing/2014/main" id="{9A5981DB-29A0-49CB-B8A3-18CF853813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9" name="Text Box 1">
          <a:extLst>
            <a:ext uri="{FF2B5EF4-FFF2-40B4-BE49-F238E27FC236}">
              <a16:creationId xmlns:a16="http://schemas.microsoft.com/office/drawing/2014/main" id="{26E37041-DB6D-4622-A2EA-8F8F2B8D4F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0" name="Text Box 1">
          <a:extLst>
            <a:ext uri="{FF2B5EF4-FFF2-40B4-BE49-F238E27FC236}">
              <a16:creationId xmlns:a16="http://schemas.microsoft.com/office/drawing/2014/main" id="{C4286BE7-7AE6-4F5B-A157-0AF50293A3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1" name="Text Box 1">
          <a:extLst>
            <a:ext uri="{FF2B5EF4-FFF2-40B4-BE49-F238E27FC236}">
              <a16:creationId xmlns:a16="http://schemas.microsoft.com/office/drawing/2014/main" id="{5278ADA9-190F-46C3-A0FF-803BD9A079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2" name="Text Box 1">
          <a:extLst>
            <a:ext uri="{FF2B5EF4-FFF2-40B4-BE49-F238E27FC236}">
              <a16:creationId xmlns:a16="http://schemas.microsoft.com/office/drawing/2014/main" id="{1B8485E3-6326-469F-8238-45F967890A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3" name="Text Box 1">
          <a:extLst>
            <a:ext uri="{FF2B5EF4-FFF2-40B4-BE49-F238E27FC236}">
              <a16:creationId xmlns:a16="http://schemas.microsoft.com/office/drawing/2014/main" id="{6996E714-CCA3-424C-9116-13A1755B6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4" name="Text Box 1">
          <a:extLst>
            <a:ext uri="{FF2B5EF4-FFF2-40B4-BE49-F238E27FC236}">
              <a16:creationId xmlns:a16="http://schemas.microsoft.com/office/drawing/2014/main" id="{3336642F-E3E0-4848-BC42-264C87A1CD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5" name="Text Box 1">
          <a:extLst>
            <a:ext uri="{FF2B5EF4-FFF2-40B4-BE49-F238E27FC236}">
              <a16:creationId xmlns:a16="http://schemas.microsoft.com/office/drawing/2014/main" id="{06E8A2D3-5E74-42B7-A7CB-A2CDAA6197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6" name="Text Box 1">
          <a:extLst>
            <a:ext uri="{FF2B5EF4-FFF2-40B4-BE49-F238E27FC236}">
              <a16:creationId xmlns:a16="http://schemas.microsoft.com/office/drawing/2014/main" id="{18E7892C-F0BE-4241-9C56-46FC74E82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7" name="Text Box 1">
          <a:extLst>
            <a:ext uri="{FF2B5EF4-FFF2-40B4-BE49-F238E27FC236}">
              <a16:creationId xmlns:a16="http://schemas.microsoft.com/office/drawing/2014/main" id="{E0D70AA0-E7A5-44CE-B6D0-D62E540D24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8" name="Text Box 1">
          <a:extLst>
            <a:ext uri="{FF2B5EF4-FFF2-40B4-BE49-F238E27FC236}">
              <a16:creationId xmlns:a16="http://schemas.microsoft.com/office/drawing/2014/main" id="{6500E39F-AE3D-434E-AC02-BED39D8829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9" name="Text Box 1">
          <a:extLst>
            <a:ext uri="{FF2B5EF4-FFF2-40B4-BE49-F238E27FC236}">
              <a16:creationId xmlns:a16="http://schemas.microsoft.com/office/drawing/2014/main" id="{5025A483-92F2-4D7D-91D6-187DAD76F3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0" name="Text Box 1">
          <a:extLst>
            <a:ext uri="{FF2B5EF4-FFF2-40B4-BE49-F238E27FC236}">
              <a16:creationId xmlns:a16="http://schemas.microsoft.com/office/drawing/2014/main" id="{35238184-FA51-41B0-A994-1E393E6C38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1" name="Text Box 1">
          <a:extLst>
            <a:ext uri="{FF2B5EF4-FFF2-40B4-BE49-F238E27FC236}">
              <a16:creationId xmlns:a16="http://schemas.microsoft.com/office/drawing/2014/main" id="{5B5238D6-4A20-425F-854E-B212AF7E4E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2" name="Text Box 1">
          <a:extLst>
            <a:ext uri="{FF2B5EF4-FFF2-40B4-BE49-F238E27FC236}">
              <a16:creationId xmlns:a16="http://schemas.microsoft.com/office/drawing/2014/main" id="{91C56F13-C0EF-4D2D-A7E6-6EF9621B52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3" name="Text Box 1">
          <a:extLst>
            <a:ext uri="{FF2B5EF4-FFF2-40B4-BE49-F238E27FC236}">
              <a16:creationId xmlns:a16="http://schemas.microsoft.com/office/drawing/2014/main" id="{B257E86A-4539-4495-B8D1-EBB2DDDC8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4" name="Text Box 1">
          <a:extLst>
            <a:ext uri="{FF2B5EF4-FFF2-40B4-BE49-F238E27FC236}">
              <a16:creationId xmlns:a16="http://schemas.microsoft.com/office/drawing/2014/main" id="{B124FE4A-CC4A-48EC-AD3A-B916FFA5B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5" name="Text Box 1">
          <a:extLst>
            <a:ext uri="{FF2B5EF4-FFF2-40B4-BE49-F238E27FC236}">
              <a16:creationId xmlns:a16="http://schemas.microsoft.com/office/drawing/2014/main" id="{6C85C40B-E52A-4FE0-9FB1-60AE729D29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6" name="Text Box 1">
          <a:extLst>
            <a:ext uri="{FF2B5EF4-FFF2-40B4-BE49-F238E27FC236}">
              <a16:creationId xmlns:a16="http://schemas.microsoft.com/office/drawing/2014/main" id="{02EB47E6-D57E-4543-986B-9E34FB8A0B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7" name="Text Box 1">
          <a:extLst>
            <a:ext uri="{FF2B5EF4-FFF2-40B4-BE49-F238E27FC236}">
              <a16:creationId xmlns:a16="http://schemas.microsoft.com/office/drawing/2014/main" id="{92C333C6-70F4-4E89-B962-FA2B4D4763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8" name="Text Box 1">
          <a:extLst>
            <a:ext uri="{FF2B5EF4-FFF2-40B4-BE49-F238E27FC236}">
              <a16:creationId xmlns:a16="http://schemas.microsoft.com/office/drawing/2014/main" id="{4611D775-F230-4635-B741-65D05E2AE0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9" name="Text Box 1">
          <a:extLst>
            <a:ext uri="{FF2B5EF4-FFF2-40B4-BE49-F238E27FC236}">
              <a16:creationId xmlns:a16="http://schemas.microsoft.com/office/drawing/2014/main" id="{07BECDC3-0936-457D-824A-CC7A34CA1F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0" name="Text Box 1">
          <a:extLst>
            <a:ext uri="{FF2B5EF4-FFF2-40B4-BE49-F238E27FC236}">
              <a16:creationId xmlns:a16="http://schemas.microsoft.com/office/drawing/2014/main" id="{0465F9A4-F6B0-4508-BDE0-B087793077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1" name="Text Box 1">
          <a:extLst>
            <a:ext uri="{FF2B5EF4-FFF2-40B4-BE49-F238E27FC236}">
              <a16:creationId xmlns:a16="http://schemas.microsoft.com/office/drawing/2014/main" id="{6745C3ED-CA56-426D-97C0-F146E3C65D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2" name="Text Box 1">
          <a:extLst>
            <a:ext uri="{FF2B5EF4-FFF2-40B4-BE49-F238E27FC236}">
              <a16:creationId xmlns:a16="http://schemas.microsoft.com/office/drawing/2014/main" id="{93C93DDC-15A1-49C2-AF28-D151817D79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3" name="Text Box 1">
          <a:extLst>
            <a:ext uri="{FF2B5EF4-FFF2-40B4-BE49-F238E27FC236}">
              <a16:creationId xmlns:a16="http://schemas.microsoft.com/office/drawing/2014/main" id="{A0AC6A45-67E0-48AA-BBC8-A39F234B55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4" name="Text Box 1">
          <a:extLst>
            <a:ext uri="{FF2B5EF4-FFF2-40B4-BE49-F238E27FC236}">
              <a16:creationId xmlns:a16="http://schemas.microsoft.com/office/drawing/2014/main" id="{B82C1A72-26CF-4185-ABFD-CE68C2695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5" name="Text Box 1">
          <a:extLst>
            <a:ext uri="{FF2B5EF4-FFF2-40B4-BE49-F238E27FC236}">
              <a16:creationId xmlns:a16="http://schemas.microsoft.com/office/drawing/2014/main" id="{3CD170CF-32FF-461C-AFEF-20E95CB690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6" name="Text Box 1">
          <a:extLst>
            <a:ext uri="{FF2B5EF4-FFF2-40B4-BE49-F238E27FC236}">
              <a16:creationId xmlns:a16="http://schemas.microsoft.com/office/drawing/2014/main" id="{2AECD69B-543A-46E5-A631-F31093BA1D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7" name="Text Box 1">
          <a:extLst>
            <a:ext uri="{FF2B5EF4-FFF2-40B4-BE49-F238E27FC236}">
              <a16:creationId xmlns:a16="http://schemas.microsoft.com/office/drawing/2014/main" id="{DC2E5C92-9BB0-46AC-97EC-A20A8FB84D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8" name="Text Box 1">
          <a:extLst>
            <a:ext uri="{FF2B5EF4-FFF2-40B4-BE49-F238E27FC236}">
              <a16:creationId xmlns:a16="http://schemas.microsoft.com/office/drawing/2014/main" id="{6515281E-27AB-4591-B212-41885BA44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9" name="Text Box 1">
          <a:extLst>
            <a:ext uri="{FF2B5EF4-FFF2-40B4-BE49-F238E27FC236}">
              <a16:creationId xmlns:a16="http://schemas.microsoft.com/office/drawing/2014/main" id="{CD1454ED-A7AE-4391-8BF0-20CDD33591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0" name="Text Box 1">
          <a:extLst>
            <a:ext uri="{FF2B5EF4-FFF2-40B4-BE49-F238E27FC236}">
              <a16:creationId xmlns:a16="http://schemas.microsoft.com/office/drawing/2014/main" id="{98B2F387-B699-4B48-97A0-FD8CD6D586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1" name="Text Box 1">
          <a:extLst>
            <a:ext uri="{FF2B5EF4-FFF2-40B4-BE49-F238E27FC236}">
              <a16:creationId xmlns:a16="http://schemas.microsoft.com/office/drawing/2014/main" id="{742251DE-2DA6-47CC-ABE7-13AD8D0B3A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2" name="Text Box 1">
          <a:extLst>
            <a:ext uri="{FF2B5EF4-FFF2-40B4-BE49-F238E27FC236}">
              <a16:creationId xmlns:a16="http://schemas.microsoft.com/office/drawing/2014/main" id="{1CE3D463-A86D-4F33-9009-C5312A8F6D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3" name="Text Box 1">
          <a:extLst>
            <a:ext uri="{FF2B5EF4-FFF2-40B4-BE49-F238E27FC236}">
              <a16:creationId xmlns:a16="http://schemas.microsoft.com/office/drawing/2014/main" id="{297C5C9C-E794-46D8-9D49-D20AB1FE14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4" name="Text Box 1">
          <a:extLst>
            <a:ext uri="{FF2B5EF4-FFF2-40B4-BE49-F238E27FC236}">
              <a16:creationId xmlns:a16="http://schemas.microsoft.com/office/drawing/2014/main" id="{A5CB6DB9-541D-4312-8769-B385EF2852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5" name="Text Box 1">
          <a:extLst>
            <a:ext uri="{FF2B5EF4-FFF2-40B4-BE49-F238E27FC236}">
              <a16:creationId xmlns:a16="http://schemas.microsoft.com/office/drawing/2014/main" id="{B3B78D2A-AA24-4153-B55C-444BA58829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6" name="Text Box 1">
          <a:extLst>
            <a:ext uri="{FF2B5EF4-FFF2-40B4-BE49-F238E27FC236}">
              <a16:creationId xmlns:a16="http://schemas.microsoft.com/office/drawing/2014/main" id="{063E4F76-88A8-46C7-83EF-2CAEAD6397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7" name="Text Box 1">
          <a:extLst>
            <a:ext uri="{FF2B5EF4-FFF2-40B4-BE49-F238E27FC236}">
              <a16:creationId xmlns:a16="http://schemas.microsoft.com/office/drawing/2014/main" id="{357DB8FE-4D7E-446B-93B9-191CAC4E9C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8" name="Text Box 1">
          <a:extLst>
            <a:ext uri="{FF2B5EF4-FFF2-40B4-BE49-F238E27FC236}">
              <a16:creationId xmlns:a16="http://schemas.microsoft.com/office/drawing/2014/main" id="{7EAE4758-8A0C-425B-AD16-B02E5E621F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9" name="Text Box 1">
          <a:extLst>
            <a:ext uri="{FF2B5EF4-FFF2-40B4-BE49-F238E27FC236}">
              <a16:creationId xmlns:a16="http://schemas.microsoft.com/office/drawing/2014/main" id="{B3DBFC61-67E6-49CA-9849-6D9F34A06E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0" name="Text Box 1">
          <a:extLst>
            <a:ext uri="{FF2B5EF4-FFF2-40B4-BE49-F238E27FC236}">
              <a16:creationId xmlns:a16="http://schemas.microsoft.com/office/drawing/2014/main" id="{67DDAC38-BC59-48ED-9162-59EB0F6F80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1" name="Text Box 1">
          <a:extLst>
            <a:ext uri="{FF2B5EF4-FFF2-40B4-BE49-F238E27FC236}">
              <a16:creationId xmlns:a16="http://schemas.microsoft.com/office/drawing/2014/main" id="{830BF07F-58A9-483F-BDFC-3D92C5E70C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2" name="Text Box 1">
          <a:extLst>
            <a:ext uri="{FF2B5EF4-FFF2-40B4-BE49-F238E27FC236}">
              <a16:creationId xmlns:a16="http://schemas.microsoft.com/office/drawing/2014/main" id="{CD12895D-5F24-425F-ACD6-CDA70C4462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3" name="Text Box 1">
          <a:extLst>
            <a:ext uri="{FF2B5EF4-FFF2-40B4-BE49-F238E27FC236}">
              <a16:creationId xmlns:a16="http://schemas.microsoft.com/office/drawing/2014/main" id="{A667A030-7903-4F1A-A2AC-57D868C04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4" name="Text Box 1">
          <a:extLst>
            <a:ext uri="{FF2B5EF4-FFF2-40B4-BE49-F238E27FC236}">
              <a16:creationId xmlns:a16="http://schemas.microsoft.com/office/drawing/2014/main" id="{7CBAA744-BA5D-4D44-A429-6139853BF2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5" name="Text Box 1">
          <a:extLst>
            <a:ext uri="{FF2B5EF4-FFF2-40B4-BE49-F238E27FC236}">
              <a16:creationId xmlns:a16="http://schemas.microsoft.com/office/drawing/2014/main" id="{0032DE76-0259-49BD-834C-005D3B211D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6" name="Text Box 1">
          <a:extLst>
            <a:ext uri="{FF2B5EF4-FFF2-40B4-BE49-F238E27FC236}">
              <a16:creationId xmlns:a16="http://schemas.microsoft.com/office/drawing/2014/main" id="{D0C6C0E9-3654-41B2-B17C-5F6820B1F2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7" name="Text Box 1">
          <a:extLst>
            <a:ext uri="{FF2B5EF4-FFF2-40B4-BE49-F238E27FC236}">
              <a16:creationId xmlns:a16="http://schemas.microsoft.com/office/drawing/2014/main" id="{AD01F59E-D24C-4656-BDF9-8ED807DD30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8" name="Text Box 1">
          <a:extLst>
            <a:ext uri="{FF2B5EF4-FFF2-40B4-BE49-F238E27FC236}">
              <a16:creationId xmlns:a16="http://schemas.microsoft.com/office/drawing/2014/main" id="{5A369504-F64D-4606-80AC-3C2292AB78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9" name="Text Box 1">
          <a:extLst>
            <a:ext uri="{FF2B5EF4-FFF2-40B4-BE49-F238E27FC236}">
              <a16:creationId xmlns:a16="http://schemas.microsoft.com/office/drawing/2014/main" id="{35888ABF-A9F1-49BE-8126-23AFF2D245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0" name="Text Box 1">
          <a:extLst>
            <a:ext uri="{FF2B5EF4-FFF2-40B4-BE49-F238E27FC236}">
              <a16:creationId xmlns:a16="http://schemas.microsoft.com/office/drawing/2014/main" id="{52BB6E94-ACD3-4C87-B229-614238AF8A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1" name="Text Box 1">
          <a:extLst>
            <a:ext uri="{FF2B5EF4-FFF2-40B4-BE49-F238E27FC236}">
              <a16:creationId xmlns:a16="http://schemas.microsoft.com/office/drawing/2014/main" id="{9F13DF1B-E688-4CDB-8731-00D42668AF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2" name="Text Box 1">
          <a:extLst>
            <a:ext uri="{FF2B5EF4-FFF2-40B4-BE49-F238E27FC236}">
              <a16:creationId xmlns:a16="http://schemas.microsoft.com/office/drawing/2014/main" id="{216D90F4-084A-47C0-96D9-327A5F66CD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3" name="Text Box 1">
          <a:extLst>
            <a:ext uri="{FF2B5EF4-FFF2-40B4-BE49-F238E27FC236}">
              <a16:creationId xmlns:a16="http://schemas.microsoft.com/office/drawing/2014/main" id="{C55A3683-5980-4486-B15F-091E82A348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4" name="Text Box 1">
          <a:extLst>
            <a:ext uri="{FF2B5EF4-FFF2-40B4-BE49-F238E27FC236}">
              <a16:creationId xmlns:a16="http://schemas.microsoft.com/office/drawing/2014/main" id="{3EAD2118-1E4A-4E1B-92C1-2FEB71A41C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5" name="Text Box 1">
          <a:extLst>
            <a:ext uri="{FF2B5EF4-FFF2-40B4-BE49-F238E27FC236}">
              <a16:creationId xmlns:a16="http://schemas.microsoft.com/office/drawing/2014/main" id="{48953514-3E05-486B-B293-3157EE3D9F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6" name="Text Box 1">
          <a:extLst>
            <a:ext uri="{FF2B5EF4-FFF2-40B4-BE49-F238E27FC236}">
              <a16:creationId xmlns:a16="http://schemas.microsoft.com/office/drawing/2014/main" id="{B3FDB32D-4017-4E42-AA07-4D50B701BB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7" name="Text Box 1">
          <a:extLst>
            <a:ext uri="{FF2B5EF4-FFF2-40B4-BE49-F238E27FC236}">
              <a16:creationId xmlns:a16="http://schemas.microsoft.com/office/drawing/2014/main" id="{55B5418C-0627-4B24-8D31-6E392389DA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8" name="Text Box 1">
          <a:extLst>
            <a:ext uri="{FF2B5EF4-FFF2-40B4-BE49-F238E27FC236}">
              <a16:creationId xmlns:a16="http://schemas.microsoft.com/office/drawing/2014/main" id="{94403F42-BAEA-4880-A5CA-AE5F2A8DF1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9" name="Text Box 1">
          <a:extLst>
            <a:ext uri="{FF2B5EF4-FFF2-40B4-BE49-F238E27FC236}">
              <a16:creationId xmlns:a16="http://schemas.microsoft.com/office/drawing/2014/main" id="{DF96BFBD-F23E-42DB-B350-0766750632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0" name="Text Box 1">
          <a:extLst>
            <a:ext uri="{FF2B5EF4-FFF2-40B4-BE49-F238E27FC236}">
              <a16:creationId xmlns:a16="http://schemas.microsoft.com/office/drawing/2014/main" id="{E67649B4-1B9A-4F65-A857-B62E388ABA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1" name="Text Box 1">
          <a:extLst>
            <a:ext uri="{FF2B5EF4-FFF2-40B4-BE49-F238E27FC236}">
              <a16:creationId xmlns:a16="http://schemas.microsoft.com/office/drawing/2014/main" id="{14679838-470B-4B18-98B6-3622C22E13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2" name="Text Box 1">
          <a:extLst>
            <a:ext uri="{FF2B5EF4-FFF2-40B4-BE49-F238E27FC236}">
              <a16:creationId xmlns:a16="http://schemas.microsoft.com/office/drawing/2014/main" id="{E0E24AEE-66E8-4628-83C0-B79CA9000A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3" name="Text Box 1">
          <a:extLst>
            <a:ext uri="{FF2B5EF4-FFF2-40B4-BE49-F238E27FC236}">
              <a16:creationId xmlns:a16="http://schemas.microsoft.com/office/drawing/2014/main" id="{4E424F7B-F9AF-4272-9AAE-2D40F07677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4" name="Text Box 1">
          <a:extLst>
            <a:ext uri="{FF2B5EF4-FFF2-40B4-BE49-F238E27FC236}">
              <a16:creationId xmlns:a16="http://schemas.microsoft.com/office/drawing/2014/main" id="{FF983EDC-093A-4BA5-8F7C-60D193F67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5" name="Text Box 1">
          <a:extLst>
            <a:ext uri="{FF2B5EF4-FFF2-40B4-BE49-F238E27FC236}">
              <a16:creationId xmlns:a16="http://schemas.microsoft.com/office/drawing/2014/main" id="{260A77B2-D4C1-4BCD-A1F0-4723B86595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6" name="Text Box 1">
          <a:extLst>
            <a:ext uri="{FF2B5EF4-FFF2-40B4-BE49-F238E27FC236}">
              <a16:creationId xmlns:a16="http://schemas.microsoft.com/office/drawing/2014/main" id="{6BA9534F-7FDD-4E81-99F0-5C18DD06DC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7" name="Text Box 1">
          <a:extLst>
            <a:ext uri="{FF2B5EF4-FFF2-40B4-BE49-F238E27FC236}">
              <a16:creationId xmlns:a16="http://schemas.microsoft.com/office/drawing/2014/main" id="{E0A09640-B422-45BA-9114-DB21AB1596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8" name="Text Box 1">
          <a:extLst>
            <a:ext uri="{FF2B5EF4-FFF2-40B4-BE49-F238E27FC236}">
              <a16:creationId xmlns:a16="http://schemas.microsoft.com/office/drawing/2014/main" id="{E0C3A5BD-CC43-43AE-99B5-542CB9154F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9" name="Text Box 1">
          <a:extLst>
            <a:ext uri="{FF2B5EF4-FFF2-40B4-BE49-F238E27FC236}">
              <a16:creationId xmlns:a16="http://schemas.microsoft.com/office/drawing/2014/main" id="{0A0D5894-FC28-43C8-A258-66FA566BB8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0" name="Text Box 1">
          <a:extLst>
            <a:ext uri="{FF2B5EF4-FFF2-40B4-BE49-F238E27FC236}">
              <a16:creationId xmlns:a16="http://schemas.microsoft.com/office/drawing/2014/main" id="{2D50ACC8-4C76-4553-B2FE-13970D1A4D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1" name="Text Box 1">
          <a:extLst>
            <a:ext uri="{FF2B5EF4-FFF2-40B4-BE49-F238E27FC236}">
              <a16:creationId xmlns:a16="http://schemas.microsoft.com/office/drawing/2014/main" id="{5376AF22-D1DE-419B-AA11-254A545D93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2" name="Text Box 1">
          <a:extLst>
            <a:ext uri="{FF2B5EF4-FFF2-40B4-BE49-F238E27FC236}">
              <a16:creationId xmlns:a16="http://schemas.microsoft.com/office/drawing/2014/main" id="{0CBCE563-E20E-4FA1-80C7-EB993A60F3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3" name="Text Box 1">
          <a:extLst>
            <a:ext uri="{FF2B5EF4-FFF2-40B4-BE49-F238E27FC236}">
              <a16:creationId xmlns:a16="http://schemas.microsoft.com/office/drawing/2014/main" id="{94D79DB3-A820-4163-A6AA-2F52B279D7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4" name="Text Box 1">
          <a:extLst>
            <a:ext uri="{FF2B5EF4-FFF2-40B4-BE49-F238E27FC236}">
              <a16:creationId xmlns:a16="http://schemas.microsoft.com/office/drawing/2014/main" id="{C645AEBF-E9A8-432E-8402-EA438B3762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5" name="Text Box 1">
          <a:extLst>
            <a:ext uri="{FF2B5EF4-FFF2-40B4-BE49-F238E27FC236}">
              <a16:creationId xmlns:a16="http://schemas.microsoft.com/office/drawing/2014/main" id="{0701B2EC-69E1-40EA-94CF-23CF5CBA9A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6" name="Text Box 1">
          <a:extLst>
            <a:ext uri="{FF2B5EF4-FFF2-40B4-BE49-F238E27FC236}">
              <a16:creationId xmlns:a16="http://schemas.microsoft.com/office/drawing/2014/main" id="{04586DCD-D9F9-4E84-A9C9-94F838B9BD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7" name="Text Box 1">
          <a:extLst>
            <a:ext uri="{FF2B5EF4-FFF2-40B4-BE49-F238E27FC236}">
              <a16:creationId xmlns:a16="http://schemas.microsoft.com/office/drawing/2014/main" id="{F9E972A0-8ABB-4AD5-9DE9-FDDD4B11FE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8" name="Text Box 1">
          <a:extLst>
            <a:ext uri="{FF2B5EF4-FFF2-40B4-BE49-F238E27FC236}">
              <a16:creationId xmlns:a16="http://schemas.microsoft.com/office/drawing/2014/main" id="{6B355E87-2BB2-4D2F-895A-5551F78D0F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9" name="Text Box 1">
          <a:extLst>
            <a:ext uri="{FF2B5EF4-FFF2-40B4-BE49-F238E27FC236}">
              <a16:creationId xmlns:a16="http://schemas.microsoft.com/office/drawing/2014/main" id="{FEAC8447-ED03-417C-ADDF-06D7AB5536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0" name="Text Box 1">
          <a:extLst>
            <a:ext uri="{FF2B5EF4-FFF2-40B4-BE49-F238E27FC236}">
              <a16:creationId xmlns:a16="http://schemas.microsoft.com/office/drawing/2014/main" id="{FBD0C2A4-E4C8-4C02-8BE4-7FC1CCB5C0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1" name="Text Box 1">
          <a:extLst>
            <a:ext uri="{FF2B5EF4-FFF2-40B4-BE49-F238E27FC236}">
              <a16:creationId xmlns:a16="http://schemas.microsoft.com/office/drawing/2014/main" id="{AF7D6988-4B3C-4B23-A66C-B0A4EC5B22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2" name="Text Box 1">
          <a:extLst>
            <a:ext uri="{FF2B5EF4-FFF2-40B4-BE49-F238E27FC236}">
              <a16:creationId xmlns:a16="http://schemas.microsoft.com/office/drawing/2014/main" id="{78E805D5-6CD1-4895-811F-4338AE56F1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3" name="Text Box 1">
          <a:extLst>
            <a:ext uri="{FF2B5EF4-FFF2-40B4-BE49-F238E27FC236}">
              <a16:creationId xmlns:a16="http://schemas.microsoft.com/office/drawing/2014/main" id="{F5F3AC38-0FBD-4361-9BA4-147DC68D3B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4" name="Text Box 1">
          <a:extLst>
            <a:ext uri="{FF2B5EF4-FFF2-40B4-BE49-F238E27FC236}">
              <a16:creationId xmlns:a16="http://schemas.microsoft.com/office/drawing/2014/main" id="{0B83B1C5-7E8D-4E39-B476-B36373F72B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5" name="Text Box 1">
          <a:extLst>
            <a:ext uri="{FF2B5EF4-FFF2-40B4-BE49-F238E27FC236}">
              <a16:creationId xmlns:a16="http://schemas.microsoft.com/office/drawing/2014/main" id="{600E4EA3-783B-49B0-9C83-15F38E485A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6" name="Text Box 1">
          <a:extLst>
            <a:ext uri="{FF2B5EF4-FFF2-40B4-BE49-F238E27FC236}">
              <a16:creationId xmlns:a16="http://schemas.microsoft.com/office/drawing/2014/main" id="{1712AED0-79D3-4925-9DD9-E643828EEC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7" name="Text Box 1">
          <a:extLst>
            <a:ext uri="{FF2B5EF4-FFF2-40B4-BE49-F238E27FC236}">
              <a16:creationId xmlns:a16="http://schemas.microsoft.com/office/drawing/2014/main" id="{1CA647C3-9A54-4ED8-B18D-9434D5F66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8" name="Text Box 1">
          <a:extLst>
            <a:ext uri="{FF2B5EF4-FFF2-40B4-BE49-F238E27FC236}">
              <a16:creationId xmlns:a16="http://schemas.microsoft.com/office/drawing/2014/main" id="{6BEC33C2-FD83-4983-BCEE-7579D60934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9" name="Text Box 1">
          <a:extLst>
            <a:ext uri="{FF2B5EF4-FFF2-40B4-BE49-F238E27FC236}">
              <a16:creationId xmlns:a16="http://schemas.microsoft.com/office/drawing/2014/main" id="{476C1797-DB43-4D4D-8EB0-53A8886410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0" name="Text Box 1">
          <a:extLst>
            <a:ext uri="{FF2B5EF4-FFF2-40B4-BE49-F238E27FC236}">
              <a16:creationId xmlns:a16="http://schemas.microsoft.com/office/drawing/2014/main" id="{F4AF1903-2BF6-401E-8C0F-C6B8F14C3F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1" name="Text Box 1">
          <a:extLst>
            <a:ext uri="{FF2B5EF4-FFF2-40B4-BE49-F238E27FC236}">
              <a16:creationId xmlns:a16="http://schemas.microsoft.com/office/drawing/2014/main" id="{5D1C07EB-3E1A-454A-B6D4-49F24BB23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2" name="Text Box 1">
          <a:extLst>
            <a:ext uri="{FF2B5EF4-FFF2-40B4-BE49-F238E27FC236}">
              <a16:creationId xmlns:a16="http://schemas.microsoft.com/office/drawing/2014/main" id="{A186D02E-DBAA-4721-84B9-28E28DE7BA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3" name="Text Box 1">
          <a:extLst>
            <a:ext uri="{FF2B5EF4-FFF2-40B4-BE49-F238E27FC236}">
              <a16:creationId xmlns:a16="http://schemas.microsoft.com/office/drawing/2014/main" id="{F32E9779-19FF-42D9-9937-076416332C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4" name="Text Box 1">
          <a:extLst>
            <a:ext uri="{FF2B5EF4-FFF2-40B4-BE49-F238E27FC236}">
              <a16:creationId xmlns:a16="http://schemas.microsoft.com/office/drawing/2014/main" id="{9DBED742-FAB9-4F65-9582-090FBC07E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5" name="Text Box 1">
          <a:extLst>
            <a:ext uri="{FF2B5EF4-FFF2-40B4-BE49-F238E27FC236}">
              <a16:creationId xmlns:a16="http://schemas.microsoft.com/office/drawing/2014/main" id="{E03CEAA4-82EB-46E6-B2B1-6567D7742F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6" name="Text Box 1">
          <a:extLst>
            <a:ext uri="{FF2B5EF4-FFF2-40B4-BE49-F238E27FC236}">
              <a16:creationId xmlns:a16="http://schemas.microsoft.com/office/drawing/2014/main" id="{161A945C-552F-4110-9F39-55B250CE62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7" name="Text Box 1">
          <a:extLst>
            <a:ext uri="{FF2B5EF4-FFF2-40B4-BE49-F238E27FC236}">
              <a16:creationId xmlns:a16="http://schemas.microsoft.com/office/drawing/2014/main" id="{589CF2B5-CCDE-466B-B636-F1E8434BE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8" name="Text Box 1">
          <a:extLst>
            <a:ext uri="{FF2B5EF4-FFF2-40B4-BE49-F238E27FC236}">
              <a16:creationId xmlns:a16="http://schemas.microsoft.com/office/drawing/2014/main" id="{10ABEA98-C68E-445A-B129-5CD43EAB87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9" name="Text Box 1">
          <a:extLst>
            <a:ext uri="{FF2B5EF4-FFF2-40B4-BE49-F238E27FC236}">
              <a16:creationId xmlns:a16="http://schemas.microsoft.com/office/drawing/2014/main" id="{AB09A574-3EA7-4617-B920-BFC53F34B0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0" name="Text Box 1">
          <a:extLst>
            <a:ext uri="{FF2B5EF4-FFF2-40B4-BE49-F238E27FC236}">
              <a16:creationId xmlns:a16="http://schemas.microsoft.com/office/drawing/2014/main" id="{8E1CC44F-3AD2-4A36-8348-D2BB8DD860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1" name="Text Box 1">
          <a:extLst>
            <a:ext uri="{FF2B5EF4-FFF2-40B4-BE49-F238E27FC236}">
              <a16:creationId xmlns:a16="http://schemas.microsoft.com/office/drawing/2014/main" id="{411D9830-D0B5-4D06-BB4D-0345696C47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2" name="Text Box 1">
          <a:extLst>
            <a:ext uri="{FF2B5EF4-FFF2-40B4-BE49-F238E27FC236}">
              <a16:creationId xmlns:a16="http://schemas.microsoft.com/office/drawing/2014/main" id="{1B27EFB9-C7A7-4BAF-B3DF-95BDB73C34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3" name="Text Box 1">
          <a:extLst>
            <a:ext uri="{FF2B5EF4-FFF2-40B4-BE49-F238E27FC236}">
              <a16:creationId xmlns:a16="http://schemas.microsoft.com/office/drawing/2014/main" id="{E542DC6A-C60A-4773-A7C7-60B446DB0E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4" name="Text Box 1">
          <a:extLst>
            <a:ext uri="{FF2B5EF4-FFF2-40B4-BE49-F238E27FC236}">
              <a16:creationId xmlns:a16="http://schemas.microsoft.com/office/drawing/2014/main" id="{1CF445AC-C756-4DC1-9E16-2E5E367285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5" name="Text Box 1">
          <a:extLst>
            <a:ext uri="{FF2B5EF4-FFF2-40B4-BE49-F238E27FC236}">
              <a16:creationId xmlns:a16="http://schemas.microsoft.com/office/drawing/2014/main" id="{895CD55A-EE32-4395-894E-6EBDE1AB94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6" name="Text Box 1">
          <a:extLst>
            <a:ext uri="{FF2B5EF4-FFF2-40B4-BE49-F238E27FC236}">
              <a16:creationId xmlns:a16="http://schemas.microsoft.com/office/drawing/2014/main" id="{BB454B36-59D4-4E3F-84D8-64CCE7B88E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7" name="Text Box 1">
          <a:extLst>
            <a:ext uri="{FF2B5EF4-FFF2-40B4-BE49-F238E27FC236}">
              <a16:creationId xmlns:a16="http://schemas.microsoft.com/office/drawing/2014/main" id="{6FB9145C-4F2A-4971-8687-3E32E83094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8" name="Text Box 1">
          <a:extLst>
            <a:ext uri="{FF2B5EF4-FFF2-40B4-BE49-F238E27FC236}">
              <a16:creationId xmlns:a16="http://schemas.microsoft.com/office/drawing/2014/main" id="{9C30D7E1-CA69-447A-B306-332EB05813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9" name="Text Box 1">
          <a:extLst>
            <a:ext uri="{FF2B5EF4-FFF2-40B4-BE49-F238E27FC236}">
              <a16:creationId xmlns:a16="http://schemas.microsoft.com/office/drawing/2014/main" id="{43C422C3-827E-4DB3-8888-D01FB23AD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0" name="Text Box 1">
          <a:extLst>
            <a:ext uri="{FF2B5EF4-FFF2-40B4-BE49-F238E27FC236}">
              <a16:creationId xmlns:a16="http://schemas.microsoft.com/office/drawing/2014/main" id="{FF48E978-F4F0-4B2B-B1F1-3D0192D7D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1" name="Text Box 1">
          <a:extLst>
            <a:ext uri="{FF2B5EF4-FFF2-40B4-BE49-F238E27FC236}">
              <a16:creationId xmlns:a16="http://schemas.microsoft.com/office/drawing/2014/main" id="{D84FD9D8-26E8-4C3F-A37D-442FBBE4A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2" name="Text Box 1">
          <a:extLst>
            <a:ext uri="{FF2B5EF4-FFF2-40B4-BE49-F238E27FC236}">
              <a16:creationId xmlns:a16="http://schemas.microsoft.com/office/drawing/2014/main" id="{D8782956-4B0E-4DDF-8B0F-141853F209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3" name="Text Box 1">
          <a:extLst>
            <a:ext uri="{FF2B5EF4-FFF2-40B4-BE49-F238E27FC236}">
              <a16:creationId xmlns:a16="http://schemas.microsoft.com/office/drawing/2014/main" id="{E95A6215-5B2C-4FA0-90BE-61ABED0FD0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4" name="Text Box 1">
          <a:extLst>
            <a:ext uri="{FF2B5EF4-FFF2-40B4-BE49-F238E27FC236}">
              <a16:creationId xmlns:a16="http://schemas.microsoft.com/office/drawing/2014/main" id="{B7A25C49-B36F-45FB-ADC0-7DC59EC44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5" name="Text Box 1">
          <a:extLst>
            <a:ext uri="{FF2B5EF4-FFF2-40B4-BE49-F238E27FC236}">
              <a16:creationId xmlns:a16="http://schemas.microsoft.com/office/drawing/2014/main" id="{9E6FA11D-3736-498B-80A4-E1065AC800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6" name="Text Box 1">
          <a:extLst>
            <a:ext uri="{FF2B5EF4-FFF2-40B4-BE49-F238E27FC236}">
              <a16:creationId xmlns:a16="http://schemas.microsoft.com/office/drawing/2014/main" id="{0684383C-50AD-4E15-BFD3-753BE7BAEE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7" name="Text Box 1">
          <a:extLst>
            <a:ext uri="{FF2B5EF4-FFF2-40B4-BE49-F238E27FC236}">
              <a16:creationId xmlns:a16="http://schemas.microsoft.com/office/drawing/2014/main" id="{F57712D1-EEEB-4A81-B175-1093464CBB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8" name="Text Box 1">
          <a:extLst>
            <a:ext uri="{FF2B5EF4-FFF2-40B4-BE49-F238E27FC236}">
              <a16:creationId xmlns:a16="http://schemas.microsoft.com/office/drawing/2014/main" id="{513E0587-65A0-47A4-9ACD-059584712F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9" name="Text Box 1">
          <a:extLst>
            <a:ext uri="{FF2B5EF4-FFF2-40B4-BE49-F238E27FC236}">
              <a16:creationId xmlns:a16="http://schemas.microsoft.com/office/drawing/2014/main" id="{C85A2DCD-BACF-489A-8313-BB2BCD46D0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0" name="Text Box 1">
          <a:extLst>
            <a:ext uri="{FF2B5EF4-FFF2-40B4-BE49-F238E27FC236}">
              <a16:creationId xmlns:a16="http://schemas.microsoft.com/office/drawing/2014/main" id="{60DEFE08-7E9E-4CFA-B0BD-2E96BC0244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1" name="Text Box 1">
          <a:extLst>
            <a:ext uri="{FF2B5EF4-FFF2-40B4-BE49-F238E27FC236}">
              <a16:creationId xmlns:a16="http://schemas.microsoft.com/office/drawing/2014/main" id="{243BBA67-2CE1-425C-8305-AAD8FFA510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2" name="Text Box 1">
          <a:extLst>
            <a:ext uri="{FF2B5EF4-FFF2-40B4-BE49-F238E27FC236}">
              <a16:creationId xmlns:a16="http://schemas.microsoft.com/office/drawing/2014/main" id="{AB0CE8A0-D382-4106-B2D1-8FA9553DBD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3" name="Text Box 1">
          <a:extLst>
            <a:ext uri="{FF2B5EF4-FFF2-40B4-BE49-F238E27FC236}">
              <a16:creationId xmlns:a16="http://schemas.microsoft.com/office/drawing/2014/main" id="{4DB4778A-2347-4CCB-ACEA-0299ED9588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4" name="Text Box 1">
          <a:extLst>
            <a:ext uri="{FF2B5EF4-FFF2-40B4-BE49-F238E27FC236}">
              <a16:creationId xmlns:a16="http://schemas.microsoft.com/office/drawing/2014/main" id="{A1C4C0CF-D621-4635-AD28-DE6DAF3286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5" name="Text Box 1">
          <a:extLst>
            <a:ext uri="{FF2B5EF4-FFF2-40B4-BE49-F238E27FC236}">
              <a16:creationId xmlns:a16="http://schemas.microsoft.com/office/drawing/2014/main" id="{29ED6F17-6ADF-4FB9-961F-1E593D77C8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6" name="Text Box 1">
          <a:extLst>
            <a:ext uri="{FF2B5EF4-FFF2-40B4-BE49-F238E27FC236}">
              <a16:creationId xmlns:a16="http://schemas.microsoft.com/office/drawing/2014/main" id="{A46387D6-6536-4BAF-86BB-7CF14CDAE0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7" name="Text Box 1">
          <a:extLst>
            <a:ext uri="{FF2B5EF4-FFF2-40B4-BE49-F238E27FC236}">
              <a16:creationId xmlns:a16="http://schemas.microsoft.com/office/drawing/2014/main" id="{B5C798E2-613A-4223-AC15-9C26509C7C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8" name="Text Box 1">
          <a:extLst>
            <a:ext uri="{FF2B5EF4-FFF2-40B4-BE49-F238E27FC236}">
              <a16:creationId xmlns:a16="http://schemas.microsoft.com/office/drawing/2014/main" id="{1A86BB73-6353-425C-A580-C85B13D52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9" name="Text Box 1">
          <a:extLst>
            <a:ext uri="{FF2B5EF4-FFF2-40B4-BE49-F238E27FC236}">
              <a16:creationId xmlns:a16="http://schemas.microsoft.com/office/drawing/2014/main" id="{733D65B1-1BC2-43A7-9E62-AD629BE365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0" name="Text Box 1">
          <a:extLst>
            <a:ext uri="{FF2B5EF4-FFF2-40B4-BE49-F238E27FC236}">
              <a16:creationId xmlns:a16="http://schemas.microsoft.com/office/drawing/2014/main" id="{CEDD730D-DDF7-449E-8B55-B0D06AF0B0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1" name="Text Box 1">
          <a:extLst>
            <a:ext uri="{FF2B5EF4-FFF2-40B4-BE49-F238E27FC236}">
              <a16:creationId xmlns:a16="http://schemas.microsoft.com/office/drawing/2014/main" id="{A2A5FE26-04F9-484E-BAAA-F52B8F2397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2" name="Text Box 1">
          <a:extLst>
            <a:ext uri="{FF2B5EF4-FFF2-40B4-BE49-F238E27FC236}">
              <a16:creationId xmlns:a16="http://schemas.microsoft.com/office/drawing/2014/main" id="{7E4723BD-A616-45BD-A077-B3718508E6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3" name="Text Box 1">
          <a:extLst>
            <a:ext uri="{FF2B5EF4-FFF2-40B4-BE49-F238E27FC236}">
              <a16:creationId xmlns:a16="http://schemas.microsoft.com/office/drawing/2014/main" id="{D79DA234-9EA9-4A16-884F-EF84F147FB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4" name="Text Box 1">
          <a:extLst>
            <a:ext uri="{FF2B5EF4-FFF2-40B4-BE49-F238E27FC236}">
              <a16:creationId xmlns:a16="http://schemas.microsoft.com/office/drawing/2014/main" id="{5C4BC559-1611-42C8-AAAE-B3A369BEDE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5" name="Text Box 1">
          <a:extLst>
            <a:ext uri="{FF2B5EF4-FFF2-40B4-BE49-F238E27FC236}">
              <a16:creationId xmlns:a16="http://schemas.microsoft.com/office/drawing/2014/main" id="{D5391404-20EA-40C8-92C5-11296F732F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6" name="Text Box 1">
          <a:extLst>
            <a:ext uri="{FF2B5EF4-FFF2-40B4-BE49-F238E27FC236}">
              <a16:creationId xmlns:a16="http://schemas.microsoft.com/office/drawing/2014/main" id="{C7F5CECF-C6D1-4D74-833C-5B20D6644F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7" name="Text Box 1">
          <a:extLst>
            <a:ext uri="{FF2B5EF4-FFF2-40B4-BE49-F238E27FC236}">
              <a16:creationId xmlns:a16="http://schemas.microsoft.com/office/drawing/2014/main" id="{661CF9E4-B3E3-46ED-952F-4C7EBE4959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8" name="Text Box 1">
          <a:extLst>
            <a:ext uri="{FF2B5EF4-FFF2-40B4-BE49-F238E27FC236}">
              <a16:creationId xmlns:a16="http://schemas.microsoft.com/office/drawing/2014/main" id="{7CD513B2-9253-46EA-A34F-A9DC5425D2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9" name="Text Box 1">
          <a:extLst>
            <a:ext uri="{FF2B5EF4-FFF2-40B4-BE49-F238E27FC236}">
              <a16:creationId xmlns:a16="http://schemas.microsoft.com/office/drawing/2014/main" id="{9D20596E-6971-4C89-B774-C880E6CFA2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0" name="Text Box 1">
          <a:extLst>
            <a:ext uri="{FF2B5EF4-FFF2-40B4-BE49-F238E27FC236}">
              <a16:creationId xmlns:a16="http://schemas.microsoft.com/office/drawing/2014/main" id="{E14DF21D-C44E-4A91-BC50-A8D3BE9190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1" name="Text Box 1">
          <a:extLst>
            <a:ext uri="{FF2B5EF4-FFF2-40B4-BE49-F238E27FC236}">
              <a16:creationId xmlns:a16="http://schemas.microsoft.com/office/drawing/2014/main" id="{2C3AD686-D443-4BFB-9901-0BCD44B949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2" name="Text Box 1">
          <a:extLst>
            <a:ext uri="{FF2B5EF4-FFF2-40B4-BE49-F238E27FC236}">
              <a16:creationId xmlns:a16="http://schemas.microsoft.com/office/drawing/2014/main" id="{ADABA61F-F8EB-4EB4-8D36-D660866942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3" name="Text Box 1">
          <a:extLst>
            <a:ext uri="{FF2B5EF4-FFF2-40B4-BE49-F238E27FC236}">
              <a16:creationId xmlns:a16="http://schemas.microsoft.com/office/drawing/2014/main" id="{C6B5A7E2-385A-4C08-B6E2-EB4AEEA57E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4" name="Text Box 1">
          <a:extLst>
            <a:ext uri="{FF2B5EF4-FFF2-40B4-BE49-F238E27FC236}">
              <a16:creationId xmlns:a16="http://schemas.microsoft.com/office/drawing/2014/main" id="{D8A896DB-202D-490E-826A-6A6A75C897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5" name="Text Box 1">
          <a:extLst>
            <a:ext uri="{FF2B5EF4-FFF2-40B4-BE49-F238E27FC236}">
              <a16:creationId xmlns:a16="http://schemas.microsoft.com/office/drawing/2014/main" id="{976E0820-FEAC-4793-A029-A2336EC0E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6" name="Text Box 1">
          <a:extLst>
            <a:ext uri="{FF2B5EF4-FFF2-40B4-BE49-F238E27FC236}">
              <a16:creationId xmlns:a16="http://schemas.microsoft.com/office/drawing/2014/main" id="{D52B6009-797D-4BDD-9368-7B588D4FA8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7" name="Text Box 1">
          <a:extLst>
            <a:ext uri="{FF2B5EF4-FFF2-40B4-BE49-F238E27FC236}">
              <a16:creationId xmlns:a16="http://schemas.microsoft.com/office/drawing/2014/main" id="{61485043-654D-4B44-80EC-CF77CF3E80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8" name="Text Box 1">
          <a:extLst>
            <a:ext uri="{FF2B5EF4-FFF2-40B4-BE49-F238E27FC236}">
              <a16:creationId xmlns:a16="http://schemas.microsoft.com/office/drawing/2014/main" id="{F5239F5A-19EF-479C-B4B9-DDC9290B01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9" name="Text Box 1">
          <a:extLst>
            <a:ext uri="{FF2B5EF4-FFF2-40B4-BE49-F238E27FC236}">
              <a16:creationId xmlns:a16="http://schemas.microsoft.com/office/drawing/2014/main" id="{31DD3978-B694-4B31-9808-69995CE8D8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0" name="Text Box 1">
          <a:extLst>
            <a:ext uri="{FF2B5EF4-FFF2-40B4-BE49-F238E27FC236}">
              <a16:creationId xmlns:a16="http://schemas.microsoft.com/office/drawing/2014/main" id="{D28AA5E0-AB36-4625-B8AA-12FDD2F17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1" name="Text Box 1">
          <a:extLst>
            <a:ext uri="{FF2B5EF4-FFF2-40B4-BE49-F238E27FC236}">
              <a16:creationId xmlns:a16="http://schemas.microsoft.com/office/drawing/2014/main" id="{1C8E9C3B-6C2C-44EE-A348-E46A249FFB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2" name="Text Box 1">
          <a:extLst>
            <a:ext uri="{FF2B5EF4-FFF2-40B4-BE49-F238E27FC236}">
              <a16:creationId xmlns:a16="http://schemas.microsoft.com/office/drawing/2014/main" id="{BA0F5F61-09C5-4B95-A438-61F85BD303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3" name="Text Box 1">
          <a:extLst>
            <a:ext uri="{FF2B5EF4-FFF2-40B4-BE49-F238E27FC236}">
              <a16:creationId xmlns:a16="http://schemas.microsoft.com/office/drawing/2014/main" id="{EF8C6A09-A403-409B-80EC-60D3EFA9EA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4" name="Text Box 1">
          <a:extLst>
            <a:ext uri="{FF2B5EF4-FFF2-40B4-BE49-F238E27FC236}">
              <a16:creationId xmlns:a16="http://schemas.microsoft.com/office/drawing/2014/main" id="{2917F8CB-CF71-49E3-BBAD-05D58F955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5" name="Text Box 1">
          <a:extLst>
            <a:ext uri="{FF2B5EF4-FFF2-40B4-BE49-F238E27FC236}">
              <a16:creationId xmlns:a16="http://schemas.microsoft.com/office/drawing/2014/main" id="{695DA5D8-79C6-4AD4-944D-AE9FB7D65D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6" name="Text Box 1">
          <a:extLst>
            <a:ext uri="{FF2B5EF4-FFF2-40B4-BE49-F238E27FC236}">
              <a16:creationId xmlns:a16="http://schemas.microsoft.com/office/drawing/2014/main" id="{A58DFEB5-254C-422B-8895-17D7B82734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7" name="Text Box 1">
          <a:extLst>
            <a:ext uri="{FF2B5EF4-FFF2-40B4-BE49-F238E27FC236}">
              <a16:creationId xmlns:a16="http://schemas.microsoft.com/office/drawing/2014/main" id="{09BF239F-3874-44FE-B115-7F5609949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8" name="Text Box 1">
          <a:extLst>
            <a:ext uri="{FF2B5EF4-FFF2-40B4-BE49-F238E27FC236}">
              <a16:creationId xmlns:a16="http://schemas.microsoft.com/office/drawing/2014/main" id="{4918150B-DC07-4BB3-9758-91FB4E15FF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9" name="Text Box 1">
          <a:extLst>
            <a:ext uri="{FF2B5EF4-FFF2-40B4-BE49-F238E27FC236}">
              <a16:creationId xmlns:a16="http://schemas.microsoft.com/office/drawing/2014/main" id="{B47A89E1-12E9-4505-B886-2ADCF022C1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0" name="Text Box 1">
          <a:extLst>
            <a:ext uri="{FF2B5EF4-FFF2-40B4-BE49-F238E27FC236}">
              <a16:creationId xmlns:a16="http://schemas.microsoft.com/office/drawing/2014/main" id="{6E8830BD-D226-44B8-B14C-1626B47703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1" name="Text Box 1">
          <a:extLst>
            <a:ext uri="{FF2B5EF4-FFF2-40B4-BE49-F238E27FC236}">
              <a16:creationId xmlns:a16="http://schemas.microsoft.com/office/drawing/2014/main" id="{7F7BC52A-5AF6-4A84-9D10-CBBB0C3A4F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2" name="Text Box 1">
          <a:extLst>
            <a:ext uri="{FF2B5EF4-FFF2-40B4-BE49-F238E27FC236}">
              <a16:creationId xmlns:a16="http://schemas.microsoft.com/office/drawing/2014/main" id="{18830148-00E3-4A76-9B39-13A21666D6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3" name="Text Box 1">
          <a:extLst>
            <a:ext uri="{FF2B5EF4-FFF2-40B4-BE49-F238E27FC236}">
              <a16:creationId xmlns:a16="http://schemas.microsoft.com/office/drawing/2014/main" id="{24290B9D-8C0E-4837-9026-3D1D37EEB4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4" name="Text Box 1">
          <a:extLst>
            <a:ext uri="{FF2B5EF4-FFF2-40B4-BE49-F238E27FC236}">
              <a16:creationId xmlns:a16="http://schemas.microsoft.com/office/drawing/2014/main" id="{83923092-D4C7-42DB-AF19-B1C6FF9BE1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5" name="Text Box 1">
          <a:extLst>
            <a:ext uri="{FF2B5EF4-FFF2-40B4-BE49-F238E27FC236}">
              <a16:creationId xmlns:a16="http://schemas.microsoft.com/office/drawing/2014/main" id="{B2ED6F7C-F6EF-4419-9338-3539926F85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6" name="Text Box 1">
          <a:extLst>
            <a:ext uri="{FF2B5EF4-FFF2-40B4-BE49-F238E27FC236}">
              <a16:creationId xmlns:a16="http://schemas.microsoft.com/office/drawing/2014/main" id="{DFB157D6-4425-4202-98CD-76162E0238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7" name="Text Box 1">
          <a:extLst>
            <a:ext uri="{FF2B5EF4-FFF2-40B4-BE49-F238E27FC236}">
              <a16:creationId xmlns:a16="http://schemas.microsoft.com/office/drawing/2014/main" id="{8B6ADDB4-97FF-4DC4-87C1-FD55B56ACD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8" name="Text Box 1">
          <a:extLst>
            <a:ext uri="{FF2B5EF4-FFF2-40B4-BE49-F238E27FC236}">
              <a16:creationId xmlns:a16="http://schemas.microsoft.com/office/drawing/2014/main" id="{7D35E75D-F53E-453B-AB2D-4E14437D8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9" name="Text Box 1">
          <a:extLst>
            <a:ext uri="{FF2B5EF4-FFF2-40B4-BE49-F238E27FC236}">
              <a16:creationId xmlns:a16="http://schemas.microsoft.com/office/drawing/2014/main" id="{D1619A69-8DB0-4B1E-B780-3CADBFD3D7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0" name="Text Box 1">
          <a:extLst>
            <a:ext uri="{FF2B5EF4-FFF2-40B4-BE49-F238E27FC236}">
              <a16:creationId xmlns:a16="http://schemas.microsoft.com/office/drawing/2014/main" id="{F0D28920-A1ED-408D-BAB8-0BF43D44E2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1" name="Text Box 1">
          <a:extLst>
            <a:ext uri="{FF2B5EF4-FFF2-40B4-BE49-F238E27FC236}">
              <a16:creationId xmlns:a16="http://schemas.microsoft.com/office/drawing/2014/main" id="{41784944-1566-4F39-A4F0-FC9AE032D8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2" name="Text Box 1">
          <a:extLst>
            <a:ext uri="{FF2B5EF4-FFF2-40B4-BE49-F238E27FC236}">
              <a16:creationId xmlns:a16="http://schemas.microsoft.com/office/drawing/2014/main" id="{F8B7D0B5-CFFB-4451-AB2E-F19A468634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3" name="Text Box 1">
          <a:extLst>
            <a:ext uri="{FF2B5EF4-FFF2-40B4-BE49-F238E27FC236}">
              <a16:creationId xmlns:a16="http://schemas.microsoft.com/office/drawing/2014/main" id="{3C567E3F-4AF8-4BF9-87D1-3D85E8182F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4" name="Text Box 1">
          <a:extLst>
            <a:ext uri="{FF2B5EF4-FFF2-40B4-BE49-F238E27FC236}">
              <a16:creationId xmlns:a16="http://schemas.microsoft.com/office/drawing/2014/main" id="{C3AD42A1-1862-4F3B-9451-DD7A60C4D8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5" name="Text Box 1">
          <a:extLst>
            <a:ext uri="{FF2B5EF4-FFF2-40B4-BE49-F238E27FC236}">
              <a16:creationId xmlns:a16="http://schemas.microsoft.com/office/drawing/2014/main" id="{7C407D8F-365C-43AF-AD59-1DC178BF5E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6" name="Text Box 1">
          <a:extLst>
            <a:ext uri="{FF2B5EF4-FFF2-40B4-BE49-F238E27FC236}">
              <a16:creationId xmlns:a16="http://schemas.microsoft.com/office/drawing/2014/main" id="{AABEDEE1-5C41-4A0C-88BC-11C093DAA5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7" name="Text Box 1">
          <a:extLst>
            <a:ext uri="{FF2B5EF4-FFF2-40B4-BE49-F238E27FC236}">
              <a16:creationId xmlns:a16="http://schemas.microsoft.com/office/drawing/2014/main" id="{0FB59DC8-456F-49FC-8C3D-73714CBA5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8" name="Text Box 1">
          <a:extLst>
            <a:ext uri="{FF2B5EF4-FFF2-40B4-BE49-F238E27FC236}">
              <a16:creationId xmlns:a16="http://schemas.microsoft.com/office/drawing/2014/main" id="{EACC9302-8AF9-45CB-9EC2-349E77B70B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9" name="Text Box 1">
          <a:extLst>
            <a:ext uri="{FF2B5EF4-FFF2-40B4-BE49-F238E27FC236}">
              <a16:creationId xmlns:a16="http://schemas.microsoft.com/office/drawing/2014/main" id="{1C7067E3-C772-4DC6-B720-61BA8DABB6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0" name="Text Box 1">
          <a:extLst>
            <a:ext uri="{FF2B5EF4-FFF2-40B4-BE49-F238E27FC236}">
              <a16:creationId xmlns:a16="http://schemas.microsoft.com/office/drawing/2014/main" id="{AB769B9B-58EB-402B-A041-C001A35226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1" name="Text Box 1">
          <a:extLst>
            <a:ext uri="{FF2B5EF4-FFF2-40B4-BE49-F238E27FC236}">
              <a16:creationId xmlns:a16="http://schemas.microsoft.com/office/drawing/2014/main" id="{3C84AE5F-1EF9-41C6-A525-F5324A6257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2" name="Text Box 1">
          <a:extLst>
            <a:ext uri="{FF2B5EF4-FFF2-40B4-BE49-F238E27FC236}">
              <a16:creationId xmlns:a16="http://schemas.microsoft.com/office/drawing/2014/main" id="{C9DFDF41-2E89-4F53-B8D5-306498B90E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3" name="Text Box 1">
          <a:extLst>
            <a:ext uri="{FF2B5EF4-FFF2-40B4-BE49-F238E27FC236}">
              <a16:creationId xmlns:a16="http://schemas.microsoft.com/office/drawing/2014/main" id="{667481F6-0409-4F49-B513-D4299C6A3A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4" name="Text Box 1">
          <a:extLst>
            <a:ext uri="{FF2B5EF4-FFF2-40B4-BE49-F238E27FC236}">
              <a16:creationId xmlns:a16="http://schemas.microsoft.com/office/drawing/2014/main" id="{5D7FF5C6-D8AF-425D-8089-46B271D1F7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5" name="Text Box 1">
          <a:extLst>
            <a:ext uri="{FF2B5EF4-FFF2-40B4-BE49-F238E27FC236}">
              <a16:creationId xmlns:a16="http://schemas.microsoft.com/office/drawing/2014/main" id="{0E874B02-F1FC-4937-B9C5-4A59E2916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6" name="Text Box 1">
          <a:extLst>
            <a:ext uri="{FF2B5EF4-FFF2-40B4-BE49-F238E27FC236}">
              <a16:creationId xmlns:a16="http://schemas.microsoft.com/office/drawing/2014/main" id="{742CCCA9-4951-4B59-B3EE-8CBD1A7334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7" name="Text Box 1">
          <a:extLst>
            <a:ext uri="{FF2B5EF4-FFF2-40B4-BE49-F238E27FC236}">
              <a16:creationId xmlns:a16="http://schemas.microsoft.com/office/drawing/2014/main" id="{995CF335-C891-4F76-9C6A-5ACBA1F617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8" name="Text Box 1">
          <a:extLst>
            <a:ext uri="{FF2B5EF4-FFF2-40B4-BE49-F238E27FC236}">
              <a16:creationId xmlns:a16="http://schemas.microsoft.com/office/drawing/2014/main" id="{9BEED350-9DB6-4AB8-80F4-AE2E70C60E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9" name="Text Box 1">
          <a:extLst>
            <a:ext uri="{FF2B5EF4-FFF2-40B4-BE49-F238E27FC236}">
              <a16:creationId xmlns:a16="http://schemas.microsoft.com/office/drawing/2014/main" id="{2631FD45-EA98-4D86-8723-E5C7B0EAC9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0" name="Text Box 1">
          <a:extLst>
            <a:ext uri="{FF2B5EF4-FFF2-40B4-BE49-F238E27FC236}">
              <a16:creationId xmlns:a16="http://schemas.microsoft.com/office/drawing/2014/main" id="{C0802A74-D11B-4D2A-A270-6428810F3D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1" name="Text Box 1">
          <a:extLst>
            <a:ext uri="{FF2B5EF4-FFF2-40B4-BE49-F238E27FC236}">
              <a16:creationId xmlns:a16="http://schemas.microsoft.com/office/drawing/2014/main" id="{DE5F7AC2-7837-4BD5-B078-B10434A85E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2" name="Text Box 1">
          <a:extLst>
            <a:ext uri="{FF2B5EF4-FFF2-40B4-BE49-F238E27FC236}">
              <a16:creationId xmlns:a16="http://schemas.microsoft.com/office/drawing/2014/main" id="{E4730F4E-50D2-4BCD-A927-55418FAEE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3" name="Text Box 1">
          <a:extLst>
            <a:ext uri="{FF2B5EF4-FFF2-40B4-BE49-F238E27FC236}">
              <a16:creationId xmlns:a16="http://schemas.microsoft.com/office/drawing/2014/main" id="{FDC8838F-3F1A-493A-949E-2C8FB7DF0E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4" name="Text Box 1">
          <a:extLst>
            <a:ext uri="{FF2B5EF4-FFF2-40B4-BE49-F238E27FC236}">
              <a16:creationId xmlns:a16="http://schemas.microsoft.com/office/drawing/2014/main" id="{5499F041-DFCF-403F-8A23-9E4528B7D3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5" name="Text Box 1">
          <a:extLst>
            <a:ext uri="{FF2B5EF4-FFF2-40B4-BE49-F238E27FC236}">
              <a16:creationId xmlns:a16="http://schemas.microsoft.com/office/drawing/2014/main" id="{A5F671F7-6550-47DF-82A4-BFECA1663F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6" name="Text Box 1">
          <a:extLst>
            <a:ext uri="{FF2B5EF4-FFF2-40B4-BE49-F238E27FC236}">
              <a16:creationId xmlns:a16="http://schemas.microsoft.com/office/drawing/2014/main" id="{177CFB8C-9E37-413B-BAA0-3B31D2275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7" name="Text Box 1">
          <a:extLst>
            <a:ext uri="{FF2B5EF4-FFF2-40B4-BE49-F238E27FC236}">
              <a16:creationId xmlns:a16="http://schemas.microsoft.com/office/drawing/2014/main" id="{BEEE5C23-DFC0-41DD-99BC-D240345A63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8" name="Text Box 1">
          <a:extLst>
            <a:ext uri="{FF2B5EF4-FFF2-40B4-BE49-F238E27FC236}">
              <a16:creationId xmlns:a16="http://schemas.microsoft.com/office/drawing/2014/main" id="{147DD788-3FD0-4267-9C8E-770C0FE16A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9" name="Text Box 1">
          <a:extLst>
            <a:ext uri="{FF2B5EF4-FFF2-40B4-BE49-F238E27FC236}">
              <a16:creationId xmlns:a16="http://schemas.microsoft.com/office/drawing/2014/main" id="{9FB5B0F0-760E-414D-ABE0-C33419409A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799FC555-E05C-4C9C-9345-4CD382222B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1" name="Text Box 1">
          <a:extLst>
            <a:ext uri="{FF2B5EF4-FFF2-40B4-BE49-F238E27FC236}">
              <a16:creationId xmlns:a16="http://schemas.microsoft.com/office/drawing/2014/main" id="{3D7B135E-0296-44ED-9019-05241BF4F7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2" name="Text Box 1">
          <a:extLst>
            <a:ext uri="{FF2B5EF4-FFF2-40B4-BE49-F238E27FC236}">
              <a16:creationId xmlns:a16="http://schemas.microsoft.com/office/drawing/2014/main" id="{509572C0-3DB1-4BEB-93A9-73464639EB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3" name="Text Box 1">
          <a:extLst>
            <a:ext uri="{FF2B5EF4-FFF2-40B4-BE49-F238E27FC236}">
              <a16:creationId xmlns:a16="http://schemas.microsoft.com/office/drawing/2014/main" id="{2429B177-4AE5-436F-8496-30C7CF8F2D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4" name="Text Box 1">
          <a:extLst>
            <a:ext uri="{FF2B5EF4-FFF2-40B4-BE49-F238E27FC236}">
              <a16:creationId xmlns:a16="http://schemas.microsoft.com/office/drawing/2014/main" id="{F06A0C95-5AD3-4B2C-ACFB-DF9DDF7964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5" name="Text Box 1">
          <a:extLst>
            <a:ext uri="{FF2B5EF4-FFF2-40B4-BE49-F238E27FC236}">
              <a16:creationId xmlns:a16="http://schemas.microsoft.com/office/drawing/2014/main" id="{364532BC-5FFE-4BDA-B59E-0A1A4045BC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6" name="Text Box 1">
          <a:extLst>
            <a:ext uri="{FF2B5EF4-FFF2-40B4-BE49-F238E27FC236}">
              <a16:creationId xmlns:a16="http://schemas.microsoft.com/office/drawing/2014/main" id="{4FF8ACAF-46F9-44AF-B234-598F799CBA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7" name="Text Box 1">
          <a:extLst>
            <a:ext uri="{FF2B5EF4-FFF2-40B4-BE49-F238E27FC236}">
              <a16:creationId xmlns:a16="http://schemas.microsoft.com/office/drawing/2014/main" id="{C7D92B43-4907-4D30-9FC4-A04BA62909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8" name="Text Box 1">
          <a:extLst>
            <a:ext uri="{FF2B5EF4-FFF2-40B4-BE49-F238E27FC236}">
              <a16:creationId xmlns:a16="http://schemas.microsoft.com/office/drawing/2014/main" id="{48303568-D54A-4166-A4A1-24F6220640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9" name="Text Box 1">
          <a:extLst>
            <a:ext uri="{FF2B5EF4-FFF2-40B4-BE49-F238E27FC236}">
              <a16:creationId xmlns:a16="http://schemas.microsoft.com/office/drawing/2014/main" id="{BD7A0883-F352-46A0-B18C-0D4BFA1BB7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0" name="Text Box 1">
          <a:extLst>
            <a:ext uri="{FF2B5EF4-FFF2-40B4-BE49-F238E27FC236}">
              <a16:creationId xmlns:a16="http://schemas.microsoft.com/office/drawing/2014/main" id="{766F072E-DB05-48D1-A249-0D3E60C3BE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1" name="Text Box 1">
          <a:extLst>
            <a:ext uri="{FF2B5EF4-FFF2-40B4-BE49-F238E27FC236}">
              <a16:creationId xmlns:a16="http://schemas.microsoft.com/office/drawing/2014/main" id="{3C9FE5DD-ABCB-4474-829B-756149CFED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2" name="Text Box 1">
          <a:extLst>
            <a:ext uri="{FF2B5EF4-FFF2-40B4-BE49-F238E27FC236}">
              <a16:creationId xmlns:a16="http://schemas.microsoft.com/office/drawing/2014/main" id="{3B2E0C46-7CDE-41B4-A9A2-EE25CA47D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3" name="Text Box 1">
          <a:extLst>
            <a:ext uri="{FF2B5EF4-FFF2-40B4-BE49-F238E27FC236}">
              <a16:creationId xmlns:a16="http://schemas.microsoft.com/office/drawing/2014/main" id="{747828F5-34DD-4340-98E2-67C83B024E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4" name="Text Box 1">
          <a:extLst>
            <a:ext uri="{FF2B5EF4-FFF2-40B4-BE49-F238E27FC236}">
              <a16:creationId xmlns:a16="http://schemas.microsoft.com/office/drawing/2014/main" id="{1D0E4AD9-0072-4B12-B645-3855CD9026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5" name="Text Box 1">
          <a:extLst>
            <a:ext uri="{FF2B5EF4-FFF2-40B4-BE49-F238E27FC236}">
              <a16:creationId xmlns:a16="http://schemas.microsoft.com/office/drawing/2014/main" id="{293FFB0E-D1D3-4B89-9B6F-F4F1BB50BC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6" name="Text Box 1">
          <a:extLst>
            <a:ext uri="{FF2B5EF4-FFF2-40B4-BE49-F238E27FC236}">
              <a16:creationId xmlns:a16="http://schemas.microsoft.com/office/drawing/2014/main" id="{22D62D4B-E8D0-46D2-A5A4-D0A0272E4A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7" name="Text Box 1">
          <a:extLst>
            <a:ext uri="{FF2B5EF4-FFF2-40B4-BE49-F238E27FC236}">
              <a16:creationId xmlns:a16="http://schemas.microsoft.com/office/drawing/2014/main" id="{A1E157BA-E492-408E-AAEC-71AD2ABA4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8" name="Text Box 1">
          <a:extLst>
            <a:ext uri="{FF2B5EF4-FFF2-40B4-BE49-F238E27FC236}">
              <a16:creationId xmlns:a16="http://schemas.microsoft.com/office/drawing/2014/main" id="{48D7209E-CA48-43F4-8528-9AFB6D7991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9" name="Text Box 1">
          <a:extLst>
            <a:ext uri="{FF2B5EF4-FFF2-40B4-BE49-F238E27FC236}">
              <a16:creationId xmlns:a16="http://schemas.microsoft.com/office/drawing/2014/main" id="{3461A97F-3D33-4D2C-ABE7-70838B93DA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0" name="Text Box 1">
          <a:extLst>
            <a:ext uri="{FF2B5EF4-FFF2-40B4-BE49-F238E27FC236}">
              <a16:creationId xmlns:a16="http://schemas.microsoft.com/office/drawing/2014/main" id="{1DD34D71-8384-4127-85BC-3479739592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1" name="Text Box 1">
          <a:extLst>
            <a:ext uri="{FF2B5EF4-FFF2-40B4-BE49-F238E27FC236}">
              <a16:creationId xmlns:a16="http://schemas.microsoft.com/office/drawing/2014/main" id="{50C6E3E9-F8A0-4712-A844-178EEAFF85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2" name="Text Box 1">
          <a:extLst>
            <a:ext uri="{FF2B5EF4-FFF2-40B4-BE49-F238E27FC236}">
              <a16:creationId xmlns:a16="http://schemas.microsoft.com/office/drawing/2014/main" id="{0E69C7F9-8AAF-496C-9576-D75CDF1646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3" name="Text Box 1">
          <a:extLst>
            <a:ext uri="{FF2B5EF4-FFF2-40B4-BE49-F238E27FC236}">
              <a16:creationId xmlns:a16="http://schemas.microsoft.com/office/drawing/2014/main" id="{3B93CB31-344B-457C-BF60-639DA0DABE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4" name="Text Box 1">
          <a:extLst>
            <a:ext uri="{FF2B5EF4-FFF2-40B4-BE49-F238E27FC236}">
              <a16:creationId xmlns:a16="http://schemas.microsoft.com/office/drawing/2014/main" id="{C9FFE163-A8DD-42F8-89BC-D60EFEB7D8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5" name="Text Box 1">
          <a:extLst>
            <a:ext uri="{FF2B5EF4-FFF2-40B4-BE49-F238E27FC236}">
              <a16:creationId xmlns:a16="http://schemas.microsoft.com/office/drawing/2014/main" id="{EAB1DF85-67A5-4524-B0EB-18419FE1F3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6" name="Text Box 1">
          <a:extLst>
            <a:ext uri="{FF2B5EF4-FFF2-40B4-BE49-F238E27FC236}">
              <a16:creationId xmlns:a16="http://schemas.microsoft.com/office/drawing/2014/main" id="{17335811-14FD-42BA-9C5E-FEBB950D91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7" name="Text Box 1">
          <a:extLst>
            <a:ext uri="{FF2B5EF4-FFF2-40B4-BE49-F238E27FC236}">
              <a16:creationId xmlns:a16="http://schemas.microsoft.com/office/drawing/2014/main" id="{72325330-78E8-4A19-8BC4-C0C976AEC7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8" name="Text Box 1">
          <a:extLst>
            <a:ext uri="{FF2B5EF4-FFF2-40B4-BE49-F238E27FC236}">
              <a16:creationId xmlns:a16="http://schemas.microsoft.com/office/drawing/2014/main" id="{861A7705-3ED4-46EE-BD2B-779798C605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9" name="Text Box 1">
          <a:extLst>
            <a:ext uri="{FF2B5EF4-FFF2-40B4-BE49-F238E27FC236}">
              <a16:creationId xmlns:a16="http://schemas.microsoft.com/office/drawing/2014/main" id="{B3899F9D-8955-478C-95D3-29F48EBE59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0" name="Text Box 1">
          <a:extLst>
            <a:ext uri="{FF2B5EF4-FFF2-40B4-BE49-F238E27FC236}">
              <a16:creationId xmlns:a16="http://schemas.microsoft.com/office/drawing/2014/main" id="{9A48CDEA-42A1-40EE-B673-5908F7E656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1" name="Text Box 1">
          <a:extLst>
            <a:ext uri="{FF2B5EF4-FFF2-40B4-BE49-F238E27FC236}">
              <a16:creationId xmlns:a16="http://schemas.microsoft.com/office/drawing/2014/main" id="{57D985CB-2A33-4F5B-B442-3C6B38DF0E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2" name="Text Box 1">
          <a:extLst>
            <a:ext uri="{FF2B5EF4-FFF2-40B4-BE49-F238E27FC236}">
              <a16:creationId xmlns:a16="http://schemas.microsoft.com/office/drawing/2014/main" id="{166D559D-890A-4448-8DC0-0425B85B95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3" name="Text Box 1">
          <a:extLst>
            <a:ext uri="{FF2B5EF4-FFF2-40B4-BE49-F238E27FC236}">
              <a16:creationId xmlns:a16="http://schemas.microsoft.com/office/drawing/2014/main" id="{67334492-78F8-45C3-9010-FAA6AD9B48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4" name="Text Box 1">
          <a:extLst>
            <a:ext uri="{FF2B5EF4-FFF2-40B4-BE49-F238E27FC236}">
              <a16:creationId xmlns:a16="http://schemas.microsoft.com/office/drawing/2014/main" id="{5714A1D2-5152-4A38-A60E-BB0EAF754E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5" name="Text Box 1">
          <a:extLst>
            <a:ext uri="{FF2B5EF4-FFF2-40B4-BE49-F238E27FC236}">
              <a16:creationId xmlns:a16="http://schemas.microsoft.com/office/drawing/2014/main" id="{7F883C16-2359-485D-BB7D-92718C2453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6" name="Text Box 1">
          <a:extLst>
            <a:ext uri="{FF2B5EF4-FFF2-40B4-BE49-F238E27FC236}">
              <a16:creationId xmlns:a16="http://schemas.microsoft.com/office/drawing/2014/main" id="{4B85E00D-2C82-4485-A52F-8E284E23DC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7" name="Text Box 1">
          <a:extLst>
            <a:ext uri="{FF2B5EF4-FFF2-40B4-BE49-F238E27FC236}">
              <a16:creationId xmlns:a16="http://schemas.microsoft.com/office/drawing/2014/main" id="{4ABADEF1-4174-4BAD-A982-FF780E13FE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8" name="Text Box 1">
          <a:extLst>
            <a:ext uri="{FF2B5EF4-FFF2-40B4-BE49-F238E27FC236}">
              <a16:creationId xmlns:a16="http://schemas.microsoft.com/office/drawing/2014/main" id="{57E08579-8638-43E7-B3C2-2CCAFC9AAD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9" name="Text Box 1">
          <a:extLst>
            <a:ext uri="{FF2B5EF4-FFF2-40B4-BE49-F238E27FC236}">
              <a16:creationId xmlns:a16="http://schemas.microsoft.com/office/drawing/2014/main" id="{2AE6E302-BCCC-4896-8F9E-8357DC2BDD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0" name="Text Box 1">
          <a:extLst>
            <a:ext uri="{FF2B5EF4-FFF2-40B4-BE49-F238E27FC236}">
              <a16:creationId xmlns:a16="http://schemas.microsoft.com/office/drawing/2014/main" id="{2BF7F2E1-B54A-426C-9C4B-768BBA5CB3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1" name="Text Box 1">
          <a:extLst>
            <a:ext uri="{FF2B5EF4-FFF2-40B4-BE49-F238E27FC236}">
              <a16:creationId xmlns:a16="http://schemas.microsoft.com/office/drawing/2014/main" id="{4AE6C59A-7F95-4821-B76F-E103EBB4DE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2" name="Text Box 1">
          <a:extLst>
            <a:ext uri="{FF2B5EF4-FFF2-40B4-BE49-F238E27FC236}">
              <a16:creationId xmlns:a16="http://schemas.microsoft.com/office/drawing/2014/main" id="{F78F66E9-D59E-4972-9C86-03EB4FCD7D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3" name="Text Box 1">
          <a:extLst>
            <a:ext uri="{FF2B5EF4-FFF2-40B4-BE49-F238E27FC236}">
              <a16:creationId xmlns:a16="http://schemas.microsoft.com/office/drawing/2014/main" id="{38F907FB-539E-4778-AE56-76953942B9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4" name="Text Box 1">
          <a:extLst>
            <a:ext uri="{FF2B5EF4-FFF2-40B4-BE49-F238E27FC236}">
              <a16:creationId xmlns:a16="http://schemas.microsoft.com/office/drawing/2014/main" id="{C9219183-BE9B-4CB5-8E11-4BD53188A1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5" name="Text Box 1">
          <a:extLst>
            <a:ext uri="{FF2B5EF4-FFF2-40B4-BE49-F238E27FC236}">
              <a16:creationId xmlns:a16="http://schemas.microsoft.com/office/drawing/2014/main" id="{8AFA7FC7-4321-4A00-A9BE-B3DAB0A2CC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6" name="Text Box 1">
          <a:extLst>
            <a:ext uri="{FF2B5EF4-FFF2-40B4-BE49-F238E27FC236}">
              <a16:creationId xmlns:a16="http://schemas.microsoft.com/office/drawing/2014/main" id="{006E2FEE-5841-4F35-B0AC-82E9D7DB1C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7" name="Text Box 1">
          <a:extLst>
            <a:ext uri="{FF2B5EF4-FFF2-40B4-BE49-F238E27FC236}">
              <a16:creationId xmlns:a16="http://schemas.microsoft.com/office/drawing/2014/main" id="{CD067DF9-59B0-4BE3-9F6B-643993631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8" name="Text Box 1">
          <a:extLst>
            <a:ext uri="{FF2B5EF4-FFF2-40B4-BE49-F238E27FC236}">
              <a16:creationId xmlns:a16="http://schemas.microsoft.com/office/drawing/2014/main" id="{DAC62643-1F27-4FC5-BA0E-43091D266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9" name="Text Box 1">
          <a:extLst>
            <a:ext uri="{FF2B5EF4-FFF2-40B4-BE49-F238E27FC236}">
              <a16:creationId xmlns:a16="http://schemas.microsoft.com/office/drawing/2014/main" id="{451B3713-90BB-4344-BEC5-02FB8A2644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0" name="Text Box 1">
          <a:extLst>
            <a:ext uri="{FF2B5EF4-FFF2-40B4-BE49-F238E27FC236}">
              <a16:creationId xmlns:a16="http://schemas.microsoft.com/office/drawing/2014/main" id="{4D7A8DCF-EBB1-406A-B348-19E7EF4748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1" name="Text Box 1">
          <a:extLst>
            <a:ext uri="{FF2B5EF4-FFF2-40B4-BE49-F238E27FC236}">
              <a16:creationId xmlns:a16="http://schemas.microsoft.com/office/drawing/2014/main" id="{F493A6B9-1EF3-4D62-B990-2F10A5CE0E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2" name="Text Box 1">
          <a:extLst>
            <a:ext uri="{FF2B5EF4-FFF2-40B4-BE49-F238E27FC236}">
              <a16:creationId xmlns:a16="http://schemas.microsoft.com/office/drawing/2014/main" id="{4EF978E4-15D4-4A38-8423-F6F2F8B350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3" name="Text Box 1">
          <a:extLst>
            <a:ext uri="{FF2B5EF4-FFF2-40B4-BE49-F238E27FC236}">
              <a16:creationId xmlns:a16="http://schemas.microsoft.com/office/drawing/2014/main" id="{633F5822-6C64-48B2-8674-574390A82D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4" name="Text Box 1">
          <a:extLst>
            <a:ext uri="{FF2B5EF4-FFF2-40B4-BE49-F238E27FC236}">
              <a16:creationId xmlns:a16="http://schemas.microsoft.com/office/drawing/2014/main" id="{F5A87087-3D28-4936-8E0C-128828EE79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5" name="Text Box 1">
          <a:extLst>
            <a:ext uri="{FF2B5EF4-FFF2-40B4-BE49-F238E27FC236}">
              <a16:creationId xmlns:a16="http://schemas.microsoft.com/office/drawing/2014/main" id="{F7739F80-9D0E-4F02-B2E4-98A43F0FF1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6" name="Text Box 1">
          <a:extLst>
            <a:ext uri="{FF2B5EF4-FFF2-40B4-BE49-F238E27FC236}">
              <a16:creationId xmlns:a16="http://schemas.microsoft.com/office/drawing/2014/main" id="{365BF37C-1AEB-4806-B934-C545A51C8A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7" name="Text Box 1">
          <a:extLst>
            <a:ext uri="{FF2B5EF4-FFF2-40B4-BE49-F238E27FC236}">
              <a16:creationId xmlns:a16="http://schemas.microsoft.com/office/drawing/2014/main" id="{22566B1F-AA0D-4E4F-AFE3-50857AF12A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8" name="Text Box 1">
          <a:extLst>
            <a:ext uri="{FF2B5EF4-FFF2-40B4-BE49-F238E27FC236}">
              <a16:creationId xmlns:a16="http://schemas.microsoft.com/office/drawing/2014/main" id="{2189B20D-AB04-46E9-9162-31A57BD351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9" name="Text Box 1">
          <a:extLst>
            <a:ext uri="{FF2B5EF4-FFF2-40B4-BE49-F238E27FC236}">
              <a16:creationId xmlns:a16="http://schemas.microsoft.com/office/drawing/2014/main" id="{2FAC9E11-9C43-434F-AADA-F1CEEB78B1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0" name="Text Box 1">
          <a:extLst>
            <a:ext uri="{FF2B5EF4-FFF2-40B4-BE49-F238E27FC236}">
              <a16:creationId xmlns:a16="http://schemas.microsoft.com/office/drawing/2014/main" id="{E67A1A92-75A3-4F06-84F0-EFA8253476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1" name="Text Box 1">
          <a:extLst>
            <a:ext uri="{FF2B5EF4-FFF2-40B4-BE49-F238E27FC236}">
              <a16:creationId xmlns:a16="http://schemas.microsoft.com/office/drawing/2014/main" id="{3E1AB97F-B76C-44E6-A16A-6B7CD707C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2" name="Text Box 1">
          <a:extLst>
            <a:ext uri="{FF2B5EF4-FFF2-40B4-BE49-F238E27FC236}">
              <a16:creationId xmlns:a16="http://schemas.microsoft.com/office/drawing/2014/main" id="{31A99BEE-7526-4481-9AD4-67098D8712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3" name="Text Box 1">
          <a:extLst>
            <a:ext uri="{FF2B5EF4-FFF2-40B4-BE49-F238E27FC236}">
              <a16:creationId xmlns:a16="http://schemas.microsoft.com/office/drawing/2014/main" id="{F6B3615E-92C5-488F-98FE-A438D23B1C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4" name="Text Box 1">
          <a:extLst>
            <a:ext uri="{FF2B5EF4-FFF2-40B4-BE49-F238E27FC236}">
              <a16:creationId xmlns:a16="http://schemas.microsoft.com/office/drawing/2014/main" id="{D5F6CCE2-C590-4C31-BE7F-7B9786A44D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5" name="Text Box 1">
          <a:extLst>
            <a:ext uri="{FF2B5EF4-FFF2-40B4-BE49-F238E27FC236}">
              <a16:creationId xmlns:a16="http://schemas.microsoft.com/office/drawing/2014/main" id="{425F577B-1643-4B49-8CA0-C995897EDF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6" name="Text Box 1">
          <a:extLst>
            <a:ext uri="{FF2B5EF4-FFF2-40B4-BE49-F238E27FC236}">
              <a16:creationId xmlns:a16="http://schemas.microsoft.com/office/drawing/2014/main" id="{94C2655C-8E71-40CC-B710-84799A6E8A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7" name="Text Box 1">
          <a:extLst>
            <a:ext uri="{FF2B5EF4-FFF2-40B4-BE49-F238E27FC236}">
              <a16:creationId xmlns:a16="http://schemas.microsoft.com/office/drawing/2014/main" id="{FC594C87-51B5-4C7D-93D5-28629536A8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8" name="Text Box 1">
          <a:extLst>
            <a:ext uri="{FF2B5EF4-FFF2-40B4-BE49-F238E27FC236}">
              <a16:creationId xmlns:a16="http://schemas.microsoft.com/office/drawing/2014/main" id="{E039D1D9-E23A-49BD-AFFF-8DB3BDFA1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9" name="Text Box 1">
          <a:extLst>
            <a:ext uri="{FF2B5EF4-FFF2-40B4-BE49-F238E27FC236}">
              <a16:creationId xmlns:a16="http://schemas.microsoft.com/office/drawing/2014/main" id="{157DF4CF-E8EA-4240-9743-278520E574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0" name="Text Box 1">
          <a:extLst>
            <a:ext uri="{FF2B5EF4-FFF2-40B4-BE49-F238E27FC236}">
              <a16:creationId xmlns:a16="http://schemas.microsoft.com/office/drawing/2014/main" id="{F7195FD0-762C-41C3-B3CF-8AB5D84079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1" name="Text Box 1">
          <a:extLst>
            <a:ext uri="{FF2B5EF4-FFF2-40B4-BE49-F238E27FC236}">
              <a16:creationId xmlns:a16="http://schemas.microsoft.com/office/drawing/2014/main" id="{4DFD2699-0191-486C-AE76-310980E9C7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2" name="Text Box 1">
          <a:extLst>
            <a:ext uri="{FF2B5EF4-FFF2-40B4-BE49-F238E27FC236}">
              <a16:creationId xmlns:a16="http://schemas.microsoft.com/office/drawing/2014/main" id="{CA11E4F9-FB96-4D08-874C-A527816030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3" name="Text Box 1">
          <a:extLst>
            <a:ext uri="{FF2B5EF4-FFF2-40B4-BE49-F238E27FC236}">
              <a16:creationId xmlns:a16="http://schemas.microsoft.com/office/drawing/2014/main" id="{7CFAF1C8-9D98-496A-946A-0C66B1C4D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4" name="Text Box 1">
          <a:extLst>
            <a:ext uri="{FF2B5EF4-FFF2-40B4-BE49-F238E27FC236}">
              <a16:creationId xmlns:a16="http://schemas.microsoft.com/office/drawing/2014/main" id="{FD6DCC75-433D-4C03-966B-03304D2C6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5" name="Text Box 1">
          <a:extLst>
            <a:ext uri="{FF2B5EF4-FFF2-40B4-BE49-F238E27FC236}">
              <a16:creationId xmlns:a16="http://schemas.microsoft.com/office/drawing/2014/main" id="{4F9A2B20-3B16-46BC-8816-A18B8489CE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6" name="Text Box 1">
          <a:extLst>
            <a:ext uri="{FF2B5EF4-FFF2-40B4-BE49-F238E27FC236}">
              <a16:creationId xmlns:a16="http://schemas.microsoft.com/office/drawing/2014/main" id="{EA26F833-243D-467F-B543-7129C965EE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7" name="Text Box 1">
          <a:extLst>
            <a:ext uri="{FF2B5EF4-FFF2-40B4-BE49-F238E27FC236}">
              <a16:creationId xmlns:a16="http://schemas.microsoft.com/office/drawing/2014/main" id="{EE466EEE-5DFA-4C76-8589-DB39557E22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8" name="Text Box 1">
          <a:extLst>
            <a:ext uri="{FF2B5EF4-FFF2-40B4-BE49-F238E27FC236}">
              <a16:creationId xmlns:a16="http://schemas.microsoft.com/office/drawing/2014/main" id="{DDEF1490-CE40-4AE0-A75C-7A95389499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9" name="Text Box 1">
          <a:extLst>
            <a:ext uri="{FF2B5EF4-FFF2-40B4-BE49-F238E27FC236}">
              <a16:creationId xmlns:a16="http://schemas.microsoft.com/office/drawing/2014/main" id="{9547DF62-EBC8-4592-BE27-7F7125346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0" name="Text Box 1">
          <a:extLst>
            <a:ext uri="{FF2B5EF4-FFF2-40B4-BE49-F238E27FC236}">
              <a16:creationId xmlns:a16="http://schemas.microsoft.com/office/drawing/2014/main" id="{F8CCA134-1EAE-4082-A9C8-3F83A702BF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1" name="Text Box 1">
          <a:extLst>
            <a:ext uri="{FF2B5EF4-FFF2-40B4-BE49-F238E27FC236}">
              <a16:creationId xmlns:a16="http://schemas.microsoft.com/office/drawing/2014/main" id="{8749DEEE-5C7E-4B71-9C5A-400A554510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2" name="Text Box 1">
          <a:extLst>
            <a:ext uri="{FF2B5EF4-FFF2-40B4-BE49-F238E27FC236}">
              <a16:creationId xmlns:a16="http://schemas.microsoft.com/office/drawing/2014/main" id="{6A59D753-0550-47A1-8849-7A8EB5A4D3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3" name="Text Box 1">
          <a:extLst>
            <a:ext uri="{FF2B5EF4-FFF2-40B4-BE49-F238E27FC236}">
              <a16:creationId xmlns:a16="http://schemas.microsoft.com/office/drawing/2014/main" id="{18D52F98-9C54-45CB-9CAC-175574530E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4" name="Text Box 1">
          <a:extLst>
            <a:ext uri="{FF2B5EF4-FFF2-40B4-BE49-F238E27FC236}">
              <a16:creationId xmlns:a16="http://schemas.microsoft.com/office/drawing/2014/main" id="{E518EB72-7093-4D24-AAC4-2C15DF5D7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5" name="Text Box 1">
          <a:extLst>
            <a:ext uri="{FF2B5EF4-FFF2-40B4-BE49-F238E27FC236}">
              <a16:creationId xmlns:a16="http://schemas.microsoft.com/office/drawing/2014/main" id="{DF887488-487F-491E-835B-BF56A9F93D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6" name="Text Box 1">
          <a:extLst>
            <a:ext uri="{FF2B5EF4-FFF2-40B4-BE49-F238E27FC236}">
              <a16:creationId xmlns:a16="http://schemas.microsoft.com/office/drawing/2014/main" id="{8596EF92-A185-463C-9F17-FCB0EBFC7D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7" name="Text Box 1">
          <a:extLst>
            <a:ext uri="{FF2B5EF4-FFF2-40B4-BE49-F238E27FC236}">
              <a16:creationId xmlns:a16="http://schemas.microsoft.com/office/drawing/2014/main" id="{E5DD873C-512D-468D-8AA8-881E92E0C4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8" name="Text Box 1">
          <a:extLst>
            <a:ext uri="{FF2B5EF4-FFF2-40B4-BE49-F238E27FC236}">
              <a16:creationId xmlns:a16="http://schemas.microsoft.com/office/drawing/2014/main" id="{21341AD5-45DA-4036-A32B-BB9F276910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9" name="Text Box 1">
          <a:extLst>
            <a:ext uri="{FF2B5EF4-FFF2-40B4-BE49-F238E27FC236}">
              <a16:creationId xmlns:a16="http://schemas.microsoft.com/office/drawing/2014/main" id="{0E25AFC9-5DA2-4349-9163-2AD32A710E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0" name="Text Box 1">
          <a:extLst>
            <a:ext uri="{FF2B5EF4-FFF2-40B4-BE49-F238E27FC236}">
              <a16:creationId xmlns:a16="http://schemas.microsoft.com/office/drawing/2014/main" id="{CE82E965-0CC7-48AA-8976-96F69EED5F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1" name="Text Box 1">
          <a:extLst>
            <a:ext uri="{FF2B5EF4-FFF2-40B4-BE49-F238E27FC236}">
              <a16:creationId xmlns:a16="http://schemas.microsoft.com/office/drawing/2014/main" id="{7D969E12-634F-4605-A3FF-1394288946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2" name="Text Box 1">
          <a:extLst>
            <a:ext uri="{FF2B5EF4-FFF2-40B4-BE49-F238E27FC236}">
              <a16:creationId xmlns:a16="http://schemas.microsoft.com/office/drawing/2014/main" id="{672A70AC-3DB0-4E07-9738-9A3C9AA75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3" name="Text Box 1">
          <a:extLst>
            <a:ext uri="{FF2B5EF4-FFF2-40B4-BE49-F238E27FC236}">
              <a16:creationId xmlns:a16="http://schemas.microsoft.com/office/drawing/2014/main" id="{6365AD21-3B03-4AD0-BE2B-7D7D0D52EE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4" name="Text Box 1">
          <a:extLst>
            <a:ext uri="{FF2B5EF4-FFF2-40B4-BE49-F238E27FC236}">
              <a16:creationId xmlns:a16="http://schemas.microsoft.com/office/drawing/2014/main" id="{183D3659-A376-4339-8CD8-0D310DD3C7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5" name="Text Box 1">
          <a:extLst>
            <a:ext uri="{FF2B5EF4-FFF2-40B4-BE49-F238E27FC236}">
              <a16:creationId xmlns:a16="http://schemas.microsoft.com/office/drawing/2014/main" id="{2F49AD8A-9B00-4AEF-A395-0E18C8275B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6" name="Text Box 1">
          <a:extLst>
            <a:ext uri="{FF2B5EF4-FFF2-40B4-BE49-F238E27FC236}">
              <a16:creationId xmlns:a16="http://schemas.microsoft.com/office/drawing/2014/main" id="{D242D103-7160-4884-A844-82D79F082F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7" name="Text Box 1">
          <a:extLst>
            <a:ext uri="{FF2B5EF4-FFF2-40B4-BE49-F238E27FC236}">
              <a16:creationId xmlns:a16="http://schemas.microsoft.com/office/drawing/2014/main" id="{D0EA6213-189A-4389-B7D0-14FEA273C3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8" name="Text Box 1">
          <a:extLst>
            <a:ext uri="{FF2B5EF4-FFF2-40B4-BE49-F238E27FC236}">
              <a16:creationId xmlns:a16="http://schemas.microsoft.com/office/drawing/2014/main" id="{C4C73ACE-0F4C-436E-885C-01046B0A8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9" name="Text Box 1">
          <a:extLst>
            <a:ext uri="{FF2B5EF4-FFF2-40B4-BE49-F238E27FC236}">
              <a16:creationId xmlns:a16="http://schemas.microsoft.com/office/drawing/2014/main" id="{243DBFEA-F60D-4693-95B6-A11558C69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0" name="Text Box 1">
          <a:extLst>
            <a:ext uri="{FF2B5EF4-FFF2-40B4-BE49-F238E27FC236}">
              <a16:creationId xmlns:a16="http://schemas.microsoft.com/office/drawing/2014/main" id="{DBD5EA0C-01A3-4F4E-84FB-227629D84B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1" name="Text Box 1">
          <a:extLst>
            <a:ext uri="{FF2B5EF4-FFF2-40B4-BE49-F238E27FC236}">
              <a16:creationId xmlns:a16="http://schemas.microsoft.com/office/drawing/2014/main" id="{5ED74E49-58FE-4E51-B69F-5C2D183702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2" name="Text Box 1">
          <a:extLst>
            <a:ext uri="{FF2B5EF4-FFF2-40B4-BE49-F238E27FC236}">
              <a16:creationId xmlns:a16="http://schemas.microsoft.com/office/drawing/2014/main" id="{4CE3BA57-D2C9-4986-A969-F580DCD923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3" name="Text Box 1">
          <a:extLst>
            <a:ext uri="{FF2B5EF4-FFF2-40B4-BE49-F238E27FC236}">
              <a16:creationId xmlns:a16="http://schemas.microsoft.com/office/drawing/2014/main" id="{9874FA8C-E292-4EC0-A38B-6705A1DD90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4" name="Text Box 1">
          <a:extLst>
            <a:ext uri="{FF2B5EF4-FFF2-40B4-BE49-F238E27FC236}">
              <a16:creationId xmlns:a16="http://schemas.microsoft.com/office/drawing/2014/main" id="{AAA9FC26-8378-4645-BFE1-486776CAD8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5" name="Text Box 1">
          <a:extLst>
            <a:ext uri="{FF2B5EF4-FFF2-40B4-BE49-F238E27FC236}">
              <a16:creationId xmlns:a16="http://schemas.microsoft.com/office/drawing/2014/main" id="{E5620A82-6E9D-4B84-913A-EDC56810B0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6" name="Text Box 1">
          <a:extLst>
            <a:ext uri="{FF2B5EF4-FFF2-40B4-BE49-F238E27FC236}">
              <a16:creationId xmlns:a16="http://schemas.microsoft.com/office/drawing/2014/main" id="{7B379C17-BBD7-44E4-8B48-773C1F21ED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7" name="Text Box 1">
          <a:extLst>
            <a:ext uri="{FF2B5EF4-FFF2-40B4-BE49-F238E27FC236}">
              <a16:creationId xmlns:a16="http://schemas.microsoft.com/office/drawing/2014/main" id="{67414F07-D1CE-4810-B80F-1E719DCBA6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8" name="Text Box 1">
          <a:extLst>
            <a:ext uri="{FF2B5EF4-FFF2-40B4-BE49-F238E27FC236}">
              <a16:creationId xmlns:a16="http://schemas.microsoft.com/office/drawing/2014/main" id="{D8F112B0-EB8D-4C9D-9889-7587D95F36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9" name="Text Box 1">
          <a:extLst>
            <a:ext uri="{FF2B5EF4-FFF2-40B4-BE49-F238E27FC236}">
              <a16:creationId xmlns:a16="http://schemas.microsoft.com/office/drawing/2014/main" id="{3ACA70E4-F922-4192-8D55-17DDD25F47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0" name="Text Box 1">
          <a:extLst>
            <a:ext uri="{FF2B5EF4-FFF2-40B4-BE49-F238E27FC236}">
              <a16:creationId xmlns:a16="http://schemas.microsoft.com/office/drawing/2014/main" id="{CFBEC168-AF8B-4DEF-801D-7F4D311657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1" name="Text Box 1">
          <a:extLst>
            <a:ext uri="{FF2B5EF4-FFF2-40B4-BE49-F238E27FC236}">
              <a16:creationId xmlns:a16="http://schemas.microsoft.com/office/drawing/2014/main" id="{D003B729-17FD-43C8-A02E-9A2792DB7E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2" name="Text Box 1">
          <a:extLst>
            <a:ext uri="{FF2B5EF4-FFF2-40B4-BE49-F238E27FC236}">
              <a16:creationId xmlns:a16="http://schemas.microsoft.com/office/drawing/2014/main" id="{12D0559E-0D8B-48B0-B5C1-24818FD6E4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3" name="Text Box 1">
          <a:extLst>
            <a:ext uri="{FF2B5EF4-FFF2-40B4-BE49-F238E27FC236}">
              <a16:creationId xmlns:a16="http://schemas.microsoft.com/office/drawing/2014/main" id="{2F95333A-0975-49A2-9A89-4C1A439F3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4" name="Text Box 1">
          <a:extLst>
            <a:ext uri="{FF2B5EF4-FFF2-40B4-BE49-F238E27FC236}">
              <a16:creationId xmlns:a16="http://schemas.microsoft.com/office/drawing/2014/main" id="{D02B6247-9EF7-4FB8-A771-DD9D939A7A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5" name="Text Box 1">
          <a:extLst>
            <a:ext uri="{FF2B5EF4-FFF2-40B4-BE49-F238E27FC236}">
              <a16:creationId xmlns:a16="http://schemas.microsoft.com/office/drawing/2014/main" id="{A0B79014-8667-4323-90BF-46E1EC07E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6" name="Text Box 1">
          <a:extLst>
            <a:ext uri="{FF2B5EF4-FFF2-40B4-BE49-F238E27FC236}">
              <a16:creationId xmlns:a16="http://schemas.microsoft.com/office/drawing/2014/main" id="{A20FE84B-FE86-45C6-9614-8996473AC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7" name="Text Box 1">
          <a:extLst>
            <a:ext uri="{FF2B5EF4-FFF2-40B4-BE49-F238E27FC236}">
              <a16:creationId xmlns:a16="http://schemas.microsoft.com/office/drawing/2014/main" id="{BA99DFAC-E010-4C8A-AD2D-314D1C1602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8" name="Text Box 1">
          <a:extLst>
            <a:ext uri="{FF2B5EF4-FFF2-40B4-BE49-F238E27FC236}">
              <a16:creationId xmlns:a16="http://schemas.microsoft.com/office/drawing/2014/main" id="{2B021357-B564-4EE3-A69F-BC406A05B2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9" name="Text Box 1">
          <a:extLst>
            <a:ext uri="{FF2B5EF4-FFF2-40B4-BE49-F238E27FC236}">
              <a16:creationId xmlns:a16="http://schemas.microsoft.com/office/drawing/2014/main" id="{FB2C0BB4-FA1C-4233-A43A-D6023A9C4C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0" name="Text Box 1">
          <a:extLst>
            <a:ext uri="{FF2B5EF4-FFF2-40B4-BE49-F238E27FC236}">
              <a16:creationId xmlns:a16="http://schemas.microsoft.com/office/drawing/2014/main" id="{4B9D62DF-18A4-4CBA-B624-6DF85189A1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1" name="Text Box 1">
          <a:extLst>
            <a:ext uri="{FF2B5EF4-FFF2-40B4-BE49-F238E27FC236}">
              <a16:creationId xmlns:a16="http://schemas.microsoft.com/office/drawing/2014/main" id="{0EB4F3AB-BC9C-460B-B1C5-194BDE5A51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2" name="Text Box 1">
          <a:extLst>
            <a:ext uri="{FF2B5EF4-FFF2-40B4-BE49-F238E27FC236}">
              <a16:creationId xmlns:a16="http://schemas.microsoft.com/office/drawing/2014/main" id="{CDD74E28-1CB3-4635-9A8D-94C50179BC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3" name="Text Box 1">
          <a:extLst>
            <a:ext uri="{FF2B5EF4-FFF2-40B4-BE49-F238E27FC236}">
              <a16:creationId xmlns:a16="http://schemas.microsoft.com/office/drawing/2014/main" id="{95F88A71-E53E-4F23-829D-6B1D1C051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4" name="Text Box 1">
          <a:extLst>
            <a:ext uri="{FF2B5EF4-FFF2-40B4-BE49-F238E27FC236}">
              <a16:creationId xmlns:a16="http://schemas.microsoft.com/office/drawing/2014/main" id="{DE066D0F-0D49-44C8-B8C5-00DF6B9E8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5" name="Text Box 1">
          <a:extLst>
            <a:ext uri="{FF2B5EF4-FFF2-40B4-BE49-F238E27FC236}">
              <a16:creationId xmlns:a16="http://schemas.microsoft.com/office/drawing/2014/main" id="{537A74DB-B3D2-411A-9638-726C3814A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6" name="Text Box 1">
          <a:extLst>
            <a:ext uri="{FF2B5EF4-FFF2-40B4-BE49-F238E27FC236}">
              <a16:creationId xmlns:a16="http://schemas.microsoft.com/office/drawing/2014/main" id="{E12C56FA-F38B-46DB-B937-4E69510CC1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7" name="Text Box 1">
          <a:extLst>
            <a:ext uri="{FF2B5EF4-FFF2-40B4-BE49-F238E27FC236}">
              <a16:creationId xmlns:a16="http://schemas.microsoft.com/office/drawing/2014/main" id="{8BC2A378-55EF-466B-B63B-50F876A14C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8" name="Text Box 1">
          <a:extLst>
            <a:ext uri="{FF2B5EF4-FFF2-40B4-BE49-F238E27FC236}">
              <a16:creationId xmlns:a16="http://schemas.microsoft.com/office/drawing/2014/main" id="{F4F7D406-FA8C-4269-AEC9-794DF0B408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9" name="Text Box 1">
          <a:extLst>
            <a:ext uri="{FF2B5EF4-FFF2-40B4-BE49-F238E27FC236}">
              <a16:creationId xmlns:a16="http://schemas.microsoft.com/office/drawing/2014/main" id="{965ACDDF-18FD-49EF-9AE3-0C161F5A1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0" name="Text Box 1">
          <a:extLst>
            <a:ext uri="{FF2B5EF4-FFF2-40B4-BE49-F238E27FC236}">
              <a16:creationId xmlns:a16="http://schemas.microsoft.com/office/drawing/2014/main" id="{819B41DF-2070-4190-9D5B-807AA98B0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1" name="Text Box 1">
          <a:extLst>
            <a:ext uri="{FF2B5EF4-FFF2-40B4-BE49-F238E27FC236}">
              <a16:creationId xmlns:a16="http://schemas.microsoft.com/office/drawing/2014/main" id="{6F86E0FB-4857-4116-BCA3-43DCDA0E3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2" name="Text Box 1">
          <a:extLst>
            <a:ext uri="{FF2B5EF4-FFF2-40B4-BE49-F238E27FC236}">
              <a16:creationId xmlns:a16="http://schemas.microsoft.com/office/drawing/2014/main" id="{8F2F88D4-3405-43B8-B902-A86E6DC71B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3" name="Text Box 1">
          <a:extLst>
            <a:ext uri="{FF2B5EF4-FFF2-40B4-BE49-F238E27FC236}">
              <a16:creationId xmlns:a16="http://schemas.microsoft.com/office/drawing/2014/main" id="{4A8EF712-5A60-48DD-BE99-C5F0216A6E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4" name="Text Box 1">
          <a:extLst>
            <a:ext uri="{FF2B5EF4-FFF2-40B4-BE49-F238E27FC236}">
              <a16:creationId xmlns:a16="http://schemas.microsoft.com/office/drawing/2014/main" id="{59DE8CEE-6C50-4F07-9C07-E0C2213793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5" name="Text Box 1">
          <a:extLst>
            <a:ext uri="{FF2B5EF4-FFF2-40B4-BE49-F238E27FC236}">
              <a16:creationId xmlns:a16="http://schemas.microsoft.com/office/drawing/2014/main" id="{358E5E75-4E8F-4749-9C5E-1211A58F1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6" name="Text Box 1">
          <a:extLst>
            <a:ext uri="{FF2B5EF4-FFF2-40B4-BE49-F238E27FC236}">
              <a16:creationId xmlns:a16="http://schemas.microsoft.com/office/drawing/2014/main" id="{342C07CC-C6AC-4917-BDFD-89A30584B6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7" name="Text Box 1">
          <a:extLst>
            <a:ext uri="{FF2B5EF4-FFF2-40B4-BE49-F238E27FC236}">
              <a16:creationId xmlns:a16="http://schemas.microsoft.com/office/drawing/2014/main" id="{C868B168-DAB6-4C4F-8664-B8725E3E0E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8" name="Text Box 1">
          <a:extLst>
            <a:ext uri="{FF2B5EF4-FFF2-40B4-BE49-F238E27FC236}">
              <a16:creationId xmlns:a16="http://schemas.microsoft.com/office/drawing/2014/main" id="{15D63BF2-2D97-41F7-87F1-78C1EF9D4B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9" name="Text Box 1">
          <a:extLst>
            <a:ext uri="{FF2B5EF4-FFF2-40B4-BE49-F238E27FC236}">
              <a16:creationId xmlns:a16="http://schemas.microsoft.com/office/drawing/2014/main" id="{D2D75019-4AB6-4FCB-898E-53B78F2CF0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0" name="Text Box 1">
          <a:extLst>
            <a:ext uri="{FF2B5EF4-FFF2-40B4-BE49-F238E27FC236}">
              <a16:creationId xmlns:a16="http://schemas.microsoft.com/office/drawing/2014/main" id="{114FDDE2-90BA-4A61-B5CD-736D5948E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1" name="Text Box 1">
          <a:extLst>
            <a:ext uri="{FF2B5EF4-FFF2-40B4-BE49-F238E27FC236}">
              <a16:creationId xmlns:a16="http://schemas.microsoft.com/office/drawing/2014/main" id="{E85A583A-80EF-4C29-B885-03AA8BD017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2" name="Text Box 1">
          <a:extLst>
            <a:ext uri="{FF2B5EF4-FFF2-40B4-BE49-F238E27FC236}">
              <a16:creationId xmlns:a16="http://schemas.microsoft.com/office/drawing/2014/main" id="{44F71328-62D9-46EB-AF22-FC4D084BDC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3" name="Text Box 1">
          <a:extLst>
            <a:ext uri="{FF2B5EF4-FFF2-40B4-BE49-F238E27FC236}">
              <a16:creationId xmlns:a16="http://schemas.microsoft.com/office/drawing/2014/main" id="{816FCC06-52E9-42F2-8791-036003F03D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4" name="Text Box 1">
          <a:extLst>
            <a:ext uri="{FF2B5EF4-FFF2-40B4-BE49-F238E27FC236}">
              <a16:creationId xmlns:a16="http://schemas.microsoft.com/office/drawing/2014/main" id="{CBDE40E1-11D2-4C5C-AA12-D78F8C686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5" name="Text Box 1">
          <a:extLst>
            <a:ext uri="{FF2B5EF4-FFF2-40B4-BE49-F238E27FC236}">
              <a16:creationId xmlns:a16="http://schemas.microsoft.com/office/drawing/2014/main" id="{291E1879-EFD1-40AC-BD9E-712BE755F8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6" name="Text Box 1">
          <a:extLst>
            <a:ext uri="{FF2B5EF4-FFF2-40B4-BE49-F238E27FC236}">
              <a16:creationId xmlns:a16="http://schemas.microsoft.com/office/drawing/2014/main" id="{A403C587-0E92-4825-9323-1AD80D3AAE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7" name="Text Box 1">
          <a:extLst>
            <a:ext uri="{FF2B5EF4-FFF2-40B4-BE49-F238E27FC236}">
              <a16:creationId xmlns:a16="http://schemas.microsoft.com/office/drawing/2014/main" id="{DCB0688E-2EE8-4B32-8331-88018807BB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8" name="Text Box 1">
          <a:extLst>
            <a:ext uri="{FF2B5EF4-FFF2-40B4-BE49-F238E27FC236}">
              <a16:creationId xmlns:a16="http://schemas.microsoft.com/office/drawing/2014/main" id="{528E700E-63B1-4B9B-88FD-360AC5E796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9" name="Text Box 1">
          <a:extLst>
            <a:ext uri="{FF2B5EF4-FFF2-40B4-BE49-F238E27FC236}">
              <a16:creationId xmlns:a16="http://schemas.microsoft.com/office/drawing/2014/main" id="{754D6706-26D9-4912-9528-B8B45B40C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0" name="Text Box 1">
          <a:extLst>
            <a:ext uri="{FF2B5EF4-FFF2-40B4-BE49-F238E27FC236}">
              <a16:creationId xmlns:a16="http://schemas.microsoft.com/office/drawing/2014/main" id="{7771B14C-7779-44C6-BA93-EDCB865CBA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1" name="Text Box 1">
          <a:extLst>
            <a:ext uri="{FF2B5EF4-FFF2-40B4-BE49-F238E27FC236}">
              <a16:creationId xmlns:a16="http://schemas.microsoft.com/office/drawing/2014/main" id="{176C00C3-9D86-487F-ABC1-97D84BD0F4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2" name="Text Box 1">
          <a:extLst>
            <a:ext uri="{FF2B5EF4-FFF2-40B4-BE49-F238E27FC236}">
              <a16:creationId xmlns:a16="http://schemas.microsoft.com/office/drawing/2014/main" id="{88C379AD-962A-4EB8-96A4-79125610FF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3" name="Text Box 1">
          <a:extLst>
            <a:ext uri="{FF2B5EF4-FFF2-40B4-BE49-F238E27FC236}">
              <a16:creationId xmlns:a16="http://schemas.microsoft.com/office/drawing/2014/main" id="{6D347D7F-EE87-4FCE-B1AB-C27EF6E317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4" name="Text Box 1">
          <a:extLst>
            <a:ext uri="{FF2B5EF4-FFF2-40B4-BE49-F238E27FC236}">
              <a16:creationId xmlns:a16="http://schemas.microsoft.com/office/drawing/2014/main" id="{DD1CA618-7609-4A5B-AE73-3D98FA800D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5" name="Text Box 1">
          <a:extLst>
            <a:ext uri="{FF2B5EF4-FFF2-40B4-BE49-F238E27FC236}">
              <a16:creationId xmlns:a16="http://schemas.microsoft.com/office/drawing/2014/main" id="{84588C31-4A42-4147-A85A-A58291ED22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6" name="Text Box 1">
          <a:extLst>
            <a:ext uri="{FF2B5EF4-FFF2-40B4-BE49-F238E27FC236}">
              <a16:creationId xmlns:a16="http://schemas.microsoft.com/office/drawing/2014/main" id="{45591B6E-C3F0-4BED-A6DF-82E1BC1CE3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7" name="Text Box 1">
          <a:extLst>
            <a:ext uri="{FF2B5EF4-FFF2-40B4-BE49-F238E27FC236}">
              <a16:creationId xmlns:a16="http://schemas.microsoft.com/office/drawing/2014/main" id="{1A260320-3CA5-4271-998C-C7799C347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8" name="Text Box 1">
          <a:extLst>
            <a:ext uri="{FF2B5EF4-FFF2-40B4-BE49-F238E27FC236}">
              <a16:creationId xmlns:a16="http://schemas.microsoft.com/office/drawing/2014/main" id="{9CE85A7F-C520-41AD-B879-E13F83F598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9" name="Text Box 1">
          <a:extLst>
            <a:ext uri="{FF2B5EF4-FFF2-40B4-BE49-F238E27FC236}">
              <a16:creationId xmlns:a16="http://schemas.microsoft.com/office/drawing/2014/main" id="{B325953E-632F-4EFD-9D73-FE4C1C8B4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0" name="Text Box 1">
          <a:extLst>
            <a:ext uri="{FF2B5EF4-FFF2-40B4-BE49-F238E27FC236}">
              <a16:creationId xmlns:a16="http://schemas.microsoft.com/office/drawing/2014/main" id="{F2E4845E-36F8-439C-93A4-F18B820F4E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1" name="Text Box 1">
          <a:extLst>
            <a:ext uri="{FF2B5EF4-FFF2-40B4-BE49-F238E27FC236}">
              <a16:creationId xmlns:a16="http://schemas.microsoft.com/office/drawing/2014/main" id="{9BF5413E-B679-44BF-A6C9-3C2A54C0BB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2" name="Text Box 1">
          <a:extLst>
            <a:ext uri="{FF2B5EF4-FFF2-40B4-BE49-F238E27FC236}">
              <a16:creationId xmlns:a16="http://schemas.microsoft.com/office/drawing/2014/main" id="{4E68BE26-3F23-4C1A-8470-6F73C0768A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3" name="Text Box 1">
          <a:extLst>
            <a:ext uri="{FF2B5EF4-FFF2-40B4-BE49-F238E27FC236}">
              <a16:creationId xmlns:a16="http://schemas.microsoft.com/office/drawing/2014/main" id="{A4C92069-529E-44C9-B2CA-E517B9551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4" name="Text Box 1">
          <a:extLst>
            <a:ext uri="{FF2B5EF4-FFF2-40B4-BE49-F238E27FC236}">
              <a16:creationId xmlns:a16="http://schemas.microsoft.com/office/drawing/2014/main" id="{580AEDBE-C833-4D04-B723-9D8E23C498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5" name="Text Box 1">
          <a:extLst>
            <a:ext uri="{FF2B5EF4-FFF2-40B4-BE49-F238E27FC236}">
              <a16:creationId xmlns:a16="http://schemas.microsoft.com/office/drawing/2014/main" id="{EAC5CE3E-1349-430F-9567-0A88FE4F31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6" name="Text Box 1">
          <a:extLst>
            <a:ext uri="{FF2B5EF4-FFF2-40B4-BE49-F238E27FC236}">
              <a16:creationId xmlns:a16="http://schemas.microsoft.com/office/drawing/2014/main" id="{285BDF31-19A6-44D7-B1FB-6001139763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7" name="Text Box 1">
          <a:extLst>
            <a:ext uri="{FF2B5EF4-FFF2-40B4-BE49-F238E27FC236}">
              <a16:creationId xmlns:a16="http://schemas.microsoft.com/office/drawing/2014/main" id="{841C2C31-A16A-4BBC-BA32-32C9860843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8" name="Text Box 1">
          <a:extLst>
            <a:ext uri="{FF2B5EF4-FFF2-40B4-BE49-F238E27FC236}">
              <a16:creationId xmlns:a16="http://schemas.microsoft.com/office/drawing/2014/main" id="{B6E3CDDD-D4DA-44D6-A6EF-D8AA213E0C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9" name="Text Box 1">
          <a:extLst>
            <a:ext uri="{FF2B5EF4-FFF2-40B4-BE49-F238E27FC236}">
              <a16:creationId xmlns:a16="http://schemas.microsoft.com/office/drawing/2014/main" id="{8855796D-D820-4334-9701-4D51F1E72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0" name="Text Box 1">
          <a:extLst>
            <a:ext uri="{FF2B5EF4-FFF2-40B4-BE49-F238E27FC236}">
              <a16:creationId xmlns:a16="http://schemas.microsoft.com/office/drawing/2014/main" id="{441A9C5E-6ED6-4B5B-BBB0-24E7002FB1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1" name="Text Box 1">
          <a:extLst>
            <a:ext uri="{FF2B5EF4-FFF2-40B4-BE49-F238E27FC236}">
              <a16:creationId xmlns:a16="http://schemas.microsoft.com/office/drawing/2014/main" id="{A4072F4A-568F-465E-9826-06F54957C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2" name="Text Box 1">
          <a:extLst>
            <a:ext uri="{FF2B5EF4-FFF2-40B4-BE49-F238E27FC236}">
              <a16:creationId xmlns:a16="http://schemas.microsoft.com/office/drawing/2014/main" id="{D4E47954-2458-49F5-B027-B354608BF2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3" name="Text Box 1">
          <a:extLst>
            <a:ext uri="{FF2B5EF4-FFF2-40B4-BE49-F238E27FC236}">
              <a16:creationId xmlns:a16="http://schemas.microsoft.com/office/drawing/2014/main" id="{2F37A906-F62F-489B-98A4-A7169A7CA1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4" name="Text Box 1">
          <a:extLst>
            <a:ext uri="{FF2B5EF4-FFF2-40B4-BE49-F238E27FC236}">
              <a16:creationId xmlns:a16="http://schemas.microsoft.com/office/drawing/2014/main" id="{FF31B2C7-BE65-417D-9394-CDFE1C800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5" name="Text Box 1">
          <a:extLst>
            <a:ext uri="{FF2B5EF4-FFF2-40B4-BE49-F238E27FC236}">
              <a16:creationId xmlns:a16="http://schemas.microsoft.com/office/drawing/2014/main" id="{C7330811-191E-414D-9717-746CC29AF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6" name="Text Box 1">
          <a:extLst>
            <a:ext uri="{FF2B5EF4-FFF2-40B4-BE49-F238E27FC236}">
              <a16:creationId xmlns:a16="http://schemas.microsoft.com/office/drawing/2014/main" id="{1A8E7D50-6339-4732-A2AF-19C267524F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7" name="Text Box 1">
          <a:extLst>
            <a:ext uri="{FF2B5EF4-FFF2-40B4-BE49-F238E27FC236}">
              <a16:creationId xmlns:a16="http://schemas.microsoft.com/office/drawing/2014/main" id="{763A5562-604F-42A0-ACD4-81C9281064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8" name="Text Box 1">
          <a:extLst>
            <a:ext uri="{FF2B5EF4-FFF2-40B4-BE49-F238E27FC236}">
              <a16:creationId xmlns:a16="http://schemas.microsoft.com/office/drawing/2014/main" id="{E5B25EE5-CF0C-415A-A7AD-6EE4C9516A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9" name="Text Box 1">
          <a:extLst>
            <a:ext uri="{FF2B5EF4-FFF2-40B4-BE49-F238E27FC236}">
              <a16:creationId xmlns:a16="http://schemas.microsoft.com/office/drawing/2014/main" id="{043BE693-BC03-4A4E-B906-E936AB43E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0" name="Text Box 1">
          <a:extLst>
            <a:ext uri="{FF2B5EF4-FFF2-40B4-BE49-F238E27FC236}">
              <a16:creationId xmlns:a16="http://schemas.microsoft.com/office/drawing/2014/main" id="{6BA400B1-B09B-47D8-8388-939BD6220D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1" name="Text Box 1">
          <a:extLst>
            <a:ext uri="{FF2B5EF4-FFF2-40B4-BE49-F238E27FC236}">
              <a16:creationId xmlns:a16="http://schemas.microsoft.com/office/drawing/2014/main" id="{FAEAF50B-5FEE-4B2A-95A8-AA1319A80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2" name="Text Box 1">
          <a:extLst>
            <a:ext uri="{FF2B5EF4-FFF2-40B4-BE49-F238E27FC236}">
              <a16:creationId xmlns:a16="http://schemas.microsoft.com/office/drawing/2014/main" id="{633779B4-5105-4221-B70E-54436C9200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3" name="Text Box 1">
          <a:extLst>
            <a:ext uri="{FF2B5EF4-FFF2-40B4-BE49-F238E27FC236}">
              <a16:creationId xmlns:a16="http://schemas.microsoft.com/office/drawing/2014/main" id="{0062EED9-7DCF-4EE9-BDE0-54D5547584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4" name="Text Box 1">
          <a:extLst>
            <a:ext uri="{FF2B5EF4-FFF2-40B4-BE49-F238E27FC236}">
              <a16:creationId xmlns:a16="http://schemas.microsoft.com/office/drawing/2014/main" id="{4BDE1B9E-F477-47DD-A434-57D20F7D7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5" name="Text Box 1">
          <a:extLst>
            <a:ext uri="{FF2B5EF4-FFF2-40B4-BE49-F238E27FC236}">
              <a16:creationId xmlns:a16="http://schemas.microsoft.com/office/drawing/2014/main" id="{64C9284E-FFB9-4AB3-834F-703A4D318E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6" name="Text Box 1">
          <a:extLst>
            <a:ext uri="{FF2B5EF4-FFF2-40B4-BE49-F238E27FC236}">
              <a16:creationId xmlns:a16="http://schemas.microsoft.com/office/drawing/2014/main" id="{39EDE36A-6F3B-4C3A-BD3B-D11ECAD85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7" name="Text Box 1">
          <a:extLst>
            <a:ext uri="{FF2B5EF4-FFF2-40B4-BE49-F238E27FC236}">
              <a16:creationId xmlns:a16="http://schemas.microsoft.com/office/drawing/2014/main" id="{B2D1FBE8-6E8C-4AAF-8995-7DD9E55E65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8" name="Text Box 1">
          <a:extLst>
            <a:ext uri="{FF2B5EF4-FFF2-40B4-BE49-F238E27FC236}">
              <a16:creationId xmlns:a16="http://schemas.microsoft.com/office/drawing/2014/main" id="{2DD9A8E7-62F1-452C-BDAE-006579B113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9" name="Text Box 1">
          <a:extLst>
            <a:ext uri="{FF2B5EF4-FFF2-40B4-BE49-F238E27FC236}">
              <a16:creationId xmlns:a16="http://schemas.microsoft.com/office/drawing/2014/main" id="{F71C0E42-84C5-4E99-9122-9B53826755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0" name="Text Box 1">
          <a:extLst>
            <a:ext uri="{FF2B5EF4-FFF2-40B4-BE49-F238E27FC236}">
              <a16:creationId xmlns:a16="http://schemas.microsoft.com/office/drawing/2014/main" id="{CB8A270B-1A9E-4299-89F3-61A7489F17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1" name="Text Box 1">
          <a:extLst>
            <a:ext uri="{FF2B5EF4-FFF2-40B4-BE49-F238E27FC236}">
              <a16:creationId xmlns:a16="http://schemas.microsoft.com/office/drawing/2014/main" id="{223B1F34-690E-449E-A7DA-66C6DD5D11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2" name="Text Box 1">
          <a:extLst>
            <a:ext uri="{FF2B5EF4-FFF2-40B4-BE49-F238E27FC236}">
              <a16:creationId xmlns:a16="http://schemas.microsoft.com/office/drawing/2014/main" id="{043434C0-1101-4EC6-BDB9-A7605BBCD3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3" name="Text Box 1">
          <a:extLst>
            <a:ext uri="{FF2B5EF4-FFF2-40B4-BE49-F238E27FC236}">
              <a16:creationId xmlns:a16="http://schemas.microsoft.com/office/drawing/2014/main" id="{B6C38D14-4421-4401-9B42-877C9BDAC4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4" name="Text Box 1">
          <a:extLst>
            <a:ext uri="{FF2B5EF4-FFF2-40B4-BE49-F238E27FC236}">
              <a16:creationId xmlns:a16="http://schemas.microsoft.com/office/drawing/2014/main" id="{3A4644E1-D81D-4951-A46A-726632EE4F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5" name="Text Box 1">
          <a:extLst>
            <a:ext uri="{FF2B5EF4-FFF2-40B4-BE49-F238E27FC236}">
              <a16:creationId xmlns:a16="http://schemas.microsoft.com/office/drawing/2014/main" id="{46C252CC-356F-474C-909E-86141EF880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6" name="Text Box 1">
          <a:extLst>
            <a:ext uri="{FF2B5EF4-FFF2-40B4-BE49-F238E27FC236}">
              <a16:creationId xmlns:a16="http://schemas.microsoft.com/office/drawing/2014/main" id="{F523C893-0B03-4BDF-96A9-CCDCDC01A6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7" name="Text Box 1">
          <a:extLst>
            <a:ext uri="{FF2B5EF4-FFF2-40B4-BE49-F238E27FC236}">
              <a16:creationId xmlns:a16="http://schemas.microsoft.com/office/drawing/2014/main" id="{D0E577D4-9BF1-4BA8-B730-E29B128D0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8" name="Text Box 1">
          <a:extLst>
            <a:ext uri="{FF2B5EF4-FFF2-40B4-BE49-F238E27FC236}">
              <a16:creationId xmlns:a16="http://schemas.microsoft.com/office/drawing/2014/main" id="{848D4173-34C8-41FF-887C-88EE53433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9" name="Text Box 1">
          <a:extLst>
            <a:ext uri="{FF2B5EF4-FFF2-40B4-BE49-F238E27FC236}">
              <a16:creationId xmlns:a16="http://schemas.microsoft.com/office/drawing/2014/main" id="{B968A0CA-9195-4942-BEEC-117389AC9C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0" name="Text Box 1">
          <a:extLst>
            <a:ext uri="{FF2B5EF4-FFF2-40B4-BE49-F238E27FC236}">
              <a16:creationId xmlns:a16="http://schemas.microsoft.com/office/drawing/2014/main" id="{5940236F-896C-49C9-901B-B85E00A94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1" name="Text Box 1">
          <a:extLst>
            <a:ext uri="{FF2B5EF4-FFF2-40B4-BE49-F238E27FC236}">
              <a16:creationId xmlns:a16="http://schemas.microsoft.com/office/drawing/2014/main" id="{D1AF2488-315C-421E-A5D9-9AFEA2DF4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2" name="Text Box 1">
          <a:extLst>
            <a:ext uri="{FF2B5EF4-FFF2-40B4-BE49-F238E27FC236}">
              <a16:creationId xmlns:a16="http://schemas.microsoft.com/office/drawing/2014/main" id="{1DC6F4B8-79D4-4EF4-ACD1-996A7CD2EE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3" name="Text Box 1">
          <a:extLst>
            <a:ext uri="{FF2B5EF4-FFF2-40B4-BE49-F238E27FC236}">
              <a16:creationId xmlns:a16="http://schemas.microsoft.com/office/drawing/2014/main" id="{FB459690-0E9E-4769-A0B1-1463E909D1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4" name="Text Box 1">
          <a:extLst>
            <a:ext uri="{FF2B5EF4-FFF2-40B4-BE49-F238E27FC236}">
              <a16:creationId xmlns:a16="http://schemas.microsoft.com/office/drawing/2014/main" id="{7E321503-FCCA-4726-ADA2-382A460C47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5" name="Text Box 1">
          <a:extLst>
            <a:ext uri="{FF2B5EF4-FFF2-40B4-BE49-F238E27FC236}">
              <a16:creationId xmlns:a16="http://schemas.microsoft.com/office/drawing/2014/main" id="{9F83E481-C900-484C-A137-5DDD88577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6" name="Text Box 1">
          <a:extLst>
            <a:ext uri="{FF2B5EF4-FFF2-40B4-BE49-F238E27FC236}">
              <a16:creationId xmlns:a16="http://schemas.microsoft.com/office/drawing/2014/main" id="{EA211FB4-B303-477E-9568-FB03898AF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7" name="Text Box 1">
          <a:extLst>
            <a:ext uri="{FF2B5EF4-FFF2-40B4-BE49-F238E27FC236}">
              <a16:creationId xmlns:a16="http://schemas.microsoft.com/office/drawing/2014/main" id="{E542F6FD-75B0-4B69-95EE-3D5AD3243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8" name="Text Box 1">
          <a:extLst>
            <a:ext uri="{FF2B5EF4-FFF2-40B4-BE49-F238E27FC236}">
              <a16:creationId xmlns:a16="http://schemas.microsoft.com/office/drawing/2014/main" id="{5C28CF9C-872B-4875-A10F-D860EA4777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9" name="Text Box 1">
          <a:extLst>
            <a:ext uri="{FF2B5EF4-FFF2-40B4-BE49-F238E27FC236}">
              <a16:creationId xmlns:a16="http://schemas.microsoft.com/office/drawing/2014/main" id="{14377865-9913-4BC6-A0FD-0BBBD6B0A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0" name="Text Box 1">
          <a:extLst>
            <a:ext uri="{FF2B5EF4-FFF2-40B4-BE49-F238E27FC236}">
              <a16:creationId xmlns:a16="http://schemas.microsoft.com/office/drawing/2014/main" id="{2F1DC1A1-7E72-4FC6-95B4-D3B8C2817D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1" name="Text Box 1">
          <a:extLst>
            <a:ext uri="{FF2B5EF4-FFF2-40B4-BE49-F238E27FC236}">
              <a16:creationId xmlns:a16="http://schemas.microsoft.com/office/drawing/2014/main" id="{A1A2296E-F670-4F43-95D3-E75A709130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2" name="Text Box 1">
          <a:extLst>
            <a:ext uri="{FF2B5EF4-FFF2-40B4-BE49-F238E27FC236}">
              <a16:creationId xmlns:a16="http://schemas.microsoft.com/office/drawing/2014/main" id="{36A9E40F-C216-4A14-88EF-6B3877B236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3" name="Text Box 1">
          <a:extLst>
            <a:ext uri="{FF2B5EF4-FFF2-40B4-BE49-F238E27FC236}">
              <a16:creationId xmlns:a16="http://schemas.microsoft.com/office/drawing/2014/main" id="{B576BE7B-946E-48DA-BCB9-5069C15A4C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4" name="Text Box 1">
          <a:extLst>
            <a:ext uri="{FF2B5EF4-FFF2-40B4-BE49-F238E27FC236}">
              <a16:creationId xmlns:a16="http://schemas.microsoft.com/office/drawing/2014/main" id="{6F1684B7-1B2F-4A19-A40A-210915738D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5" name="Text Box 1">
          <a:extLst>
            <a:ext uri="{FF2B5EF4-FFF2-40B4-BE49-F238E27FC236}">
              <a16:creationId xmlns:a16="http://schemas.microsoft.com/office/drawing/2014/main" id="{21160A0B-2530-49E7-AD13-B8540A374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6" name="Text Box 1">
          <a:extLst>
            <a:ext uri="{FF2B5EF4-FFF2-40B4-BE49-F238E27FC236}">
              <a16:creationId xmlns:a16="http://schemas.microsoft.com/office/drawing/2014/main" id="{7625A47B-021F-42BE-B289-FB32C939D8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7" name="Text Box 1">
          <a:extLst>
            <a:ext uri="{FF2B5EF4-FFF2-40B4-BE49-F238E27FC236}">
              <a16:creationId xmlns:a16="http://schemas.microsoft.com/office/drawing/2014/main" id="{70B22985-7098-4603-9229-5AC203B85F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8" name="Text Box 1">
          <a:extLst>
            <a:ext uri="{FF2B5EF4-FFF2-40B4-BE49-F238E27FC236}">
              <a16:creationId xmlns:a16="http://schemas.microsoft.com/office/drawing/2014/main" id="{FCF54AFC-421A-479A-912E-40E5D8E40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9" name="Text Box 1">
          <a:extLst>
            <a:ext uri="{FF2B5EF4-FFF2-40B4-BE49-F238E27FC236}">
              <a16:creationId xmlns:a16="http://schemas.microsoft.com/office/drawing/2014/main" id="{4DB88770-C9F4-49EB-91CA-057AF8B303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0" name="Text Box 1">
          <a:extLst>
            <a:ext uri="{FF2B5EF4-FFF2-40B4-BE49-F238E27FC236}">
              <a16:creationId xmlns:a16="http://schemas.microsoft.com/office/drawing/2014/main" id="{CC50BD9B-1884-4E0C-93C8-3EFED135E7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1" name="Text Box 1">
          <a:extLst>
            <a:ext uri="{FF2B5EF4-FFF2-40B4-BE49-F238E27FC236}">
              <a16:creationId xmlns:a16="http://schemas.microsoft.com/office/drawing/2014/main" id="{EFD1B9B6-1EFB-4104-BEFF-5CEBD27CB4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2" name="Text Box 1">
          <a:extLst>
            <a:ext uri="{FF2B5EF4-FFF2-40B4-BE49-F238E27FC236}">
              <a16:creationId xmlns:a16="http://schemas.microsoft.com/office/drawing/2014/main" id="{3540690E-DB7D-41A8-AD17-F91FA4CC3B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3" name="Text Box 1">
          <a:extLst>
            <a:ext uri="{FF2B5EF4-FFF2-40B4-BE49-F238E27FC236}">
              <a16:creationId xmlns:a16="http://schemas.microsoft.com/office/drawing/2014/main" id="{AC247A2C-F5FE-4B22-B653-6DFCE91D4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4" name="Text Box 1">
          <a:extLst>
            <a:ext uri="{FF2B5EF4-FFF2-40B4-BE49-F238E27FC236}">
              <a16:creationId xmlns:a16="http://schemas.microsoft.com/office/drawing/2014/main" id="{E31C6E07-9554-412F-B45C-A01E87EE5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5" name="Text Box 1">
          <a:extLst>
            <a:ext uri="{FF2B5EF4-FFF2-40B4-BE49-F238E27FC236}">
              <a16:creationId xmlns:a16="http://schemas.microsoft.com/office/drawing/2014/main" id="{21557DD2-A0E3-462A-AC13-5925FD0CE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6" name="Text Box 1">
          <a:extLst>
            <a:ext uri="{FF2B5EF4-FFF2-40B4-BE49-F238E27FC236}">
              <a16:creationId xmlns:a16="http://schemas.microsoft.com/office/drawing/2014/main" id="{7D07F0F0-BE4F-4616-AFA3-00C653B272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7" name="Text Box 1">
          <a:extLst>
            <a:ext uri="{FF2B5EF4-FFF2-40B4-BE49-F238E27FC236}">
              <a16:creationId xmlns:a16="http://schemas.microsoft.com/office/drawing/2014/main" id="{71926C74-423C-4D78-B536-4A9119B15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8" name="Text Box 1">
          <a:extLst>
            <a:ext uri="{FF2B5EF4-FFF2-40B4-BE49-F238E27FC236}">
              <a16:creationId xmlns:a16="http://schemas.microsoft.com/office/drawing/2014/main" id="{A2A6E893-EDFA-4D28-B4B6-0F1BC92099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9" name="Text Box 1">
          <a:extLst>
            <a:ext uri="{FF2B5EF4-FFF2-40B4-BE49-F238E27FC236}">
              <a16:creationId xmlns:a16="http://schemas.microsoft.com/office/drawing/2014/main" id="{12956B32-F81D-4D1F-8787-50AF535A63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0" name="Text Box 1">
          <a:extLst>
            <a:ext uri="{FF2B5EF4-FFF2-40B4-BE49-F238E27FC236}">
              <a16:creationId xmlns:a16="http://schemas.microsoft.com/office/drawing/2014/main" id="{E36A66E5-EF3D-45F4-B86D-46A7517939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1" name="Text Box 1">
          <a:extLst>
            <a:ext uri="{FF2B5EF4-FFF2-40B4-BE49-F238E27FC236}">
              <a16:creationId xmlns:a16="http://schemas.microsoft.com/office/drawing/2014/main" id="{ABB2DAB2-C29F-4F61-BF8F-A9D2E9783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2" name="Text Box 1">
          <a:extLst>
            <a:ext uri="{FF2B5EF4-FFF2-40B4-BE49-F238E27FC236}">
              <a16:creationId xmlns:a16="http://schemas.microsoft.com/office/drawing/2014/main" id="{5C7BFF03-DB08-4917-B7A4-E8BD7550DD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3" name="Text Box 1">
          <a:extLst>
            <a:ext uri="{FF2B5EF4-FFF2-40B4-BE49-F238E27FC236}">
              <a16:creationId xmlns:a16="http://schemas.microsoft.com/office/drawing/2014/main" id="{292C801C-05DC-4FE8-A8DF-B6A23B5A9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4" name="Text Box 1">
          <a:extLst>
            <a:ext uri="{FF2B5EF4-FFF2-40B4-BE49-F238E27FC236}">
              <a16:creationId xmlns:a16="http://schemas.microsoft.com/office/drawing/2014/main" id="{918AB2E4-B998-4C3A-BC4A-90EE738DC2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5" name="Text Box 1">
          <a:extLst>
            <a:ext uri="{FF2B5EF4-FFF2-40B4-BE49-F238E27FC236}">
              <a16:creationId xmlns:a16="http://schemas.microsoft.com/office/drawing/2014/main" id="{F01C68DF-1A6E-42ED-8A6A-5FBC95B3B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6" name="Text Box 1">
          <a:extLst>
            <a:ext uri="{FF2B5EF4-FFF2-40B4-BE49-F238E27FC236}">
              <a16:creationId xmlns:a16="http://schemas.microsoft.com/office/drawing/2014/main" id="{C80974C0-D329-4E07-88E2-2664BD7B6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7" name="Text Box 1">
          <a:extLst>
            <a:ext uri="{FF2B5EF4-FFF2-40B4-BE49-F238E27FC236}">
              <a16:creationId xmlns:a16="http://schemas.microsoft.com/office/drawing/2014/main" id="{2105E162-87F3-4513-ADC0-A745DA9EAA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8" name="Text Box 1">
          <a:extLst>
            <a:ext uri="{FF2B5EF4-FFF2-40B4-BE49-F238E27FC236}">
              <a16:creationId xmlns:a16="http://schemas.microsoft.com/office/drawing/2014/main" id="{FE8C80D1-F2B3-460B-965F-81DC8F533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9" name="Text Box 1">
          <a:extLst>
            <a:ext uri="{FF2B5EF4-FFF2-40B4-BE49-F238E27FC236}">
              <a16:creationId xmlns:a16="http://schemas.microsoft.com/office/drawing/2014/main" id="{A6FF5838-3659-4A28-82C1-2F4E728AE7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0" name="Text Box 1">
          <a:extLst>
            <a:ext uri="{FF2B5EF4-FFF2-40B4-BE49-F238E27FC236}">
              <a16:creationId xmlns:a16="http://schemas.microsoft.com/office/drawing/2014/main" id="{34256BC5-F150-4CAE-97FE-286D12522F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1" name="Text Box 1">
          <a:extLst>
            <a:ext uri="{FF2B5EF4-FFF2-40B4-BE49-F238E27FC236}">
              <a16:creationId xmlns:a16="http://schemas.microsoft.com/office/drawing/2014/main" id="{BC50E1C4-CC85-4F31-B326-16818A99E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2" name="Text Box 1">
          <a:extLst>
            <a:ext uri="{FF2B5EF4-FFF2-40B4-BE49-F238E27FC236}">
              <a16:creationId xmlns:a16="http://schemas.microsoft.com/office/drawing/2014/main" id="{C354B724-32AE-43E3-A31F-7D9B88205A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3" name="Text Box 1">
          <a:extLst>
            <a:ext uri="{FF2B5EF4-FFF2-40B4-BE49-F238E27FC236}">
              <a16:creationId xmlns:a16="http://schemas.microsoft.com/office/drawing/2014/main" id="{0717BAED-5A2B-4BE3-9406-9B24A738B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4" name="Text Box 1">
          <a:extLst>
            <a:ext uri="{FF2B5EF4-FFF2-40B4-BE49-F238E27FC236}">
              <a16:creationId xmlns:a16="http://schemas.microsoft.com/office/drawing/2014/main" id="{8A157E3F-908C-4322-BD87-5AE04258F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5" name="Text Box 1">
          <a:extLst>
            <a:ext uri="{FF2B5EF4-FFF2-40B4-BE49-F238E27FC236}">
              <a16:creationId xmlns:a16="http://schemas.microsoft.com/office/drawing/2014/main" id="{5DF5EAB8-C7CD-472F-8C36-620757DDC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6" name="Text Box 1">
          <a:extLst>
            <a:ext uri="{FF2B5EF4-FFF2-40B4-BE49-F238E27FC236}">
              <a16:creationId xmlns:a16="http://schemas.microsoft.com/office/drawing/2014/main" id="{5AB446DC-32D4-44EE-9FFB-1BF4ED77EC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7" name="Text Box 1">
          <a:extLst>
            <a:ext uri="{FF2B5EF4-FFF2-40B4-BE49-F238E27FC236}">
              <a16:creationId xmlns:a16="http://schemas.microsoft.com/office/drawing/2014/main" id="{E755434A-D357-4585-BD84-F235BD453C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8" name="Text Box 1">
          <a:extLst>
            <a:ext uri="{FF2B5EF4-FFF2-40B4-BE49-F238E27FC236}">
              <a16:creationId xmlns:a16="http://schemas.microsoft.com/office/drawing/2014/main" id="{37B7F31C-83EF-4EB9-A403-F83482D5A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9" name="Text Box 1">
          <a:extLst>
            <a:ext uri="{FF2B5EF4-FFF2-40B4-BE49-F238E27FC236}">
              <a16:creationId xmlns:a16="http://schemas.microsoft.com/office/drawing/2014/main" id="{00C7528E-69A3-4DE2-83B0-AAE18BB0BA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0" name="Text Box 1">
          <a:extLst>
            <a:ext uri="{FF2B5EF4-FFF2-40B4-BE49-F238E27FC236}">
              <a16:creationId xmlns:a16="http://schemas.microsoft.com/office/drawing/2014/main" id="{A437DCF1-0FEB-484A-A839-CB09D08C28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1" name="Text Box 1">
          <a:extLst>
            <a:ext uri="{FF2B5EF4-FFF2-40B4-BE49-F238E27FC236}">
              <a16:creationId xmlns:a16="http://schemas.microsoft.com/office/drawing/2014/main" id="{D632B90C-3A08-4D36-8C3D-94CACBA13C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2" name="Text Box 1">
          <a:extLst>
            <a:ext uri="{FF2B5EF4-FFF2-40B4-BE49-F238E27FC236}">
              <a16:creationId xmlns:a16="http://schemas.microsoft.com/office/drawing/2014/main" id="{C3AA793D-0A7C-47B0-AF26-A57D04E7A9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3" name="Text Box 1">
          <a:extLst>
            <a:ext uri="{FF2B5EF4-FFF2-40B4-BE49-F238E27FC236}">
              <a16:creationId xmlns:a16="http://schemas.microsoft.com/office/drawing/2014/main" id="{E65C134B-D3C0-4519-A4C4-035C1D130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4" name="Text Box 1">
          <a:extLst>
            <a:ext uri="{FF2B5EF4-FFF2-40B4-BE49-F238E27FC236}">
              <a16:creationId xmlns:a16="http://schemas.microsoft.com/office/drawing/2014/main" id="{4EBDA37B-C624-46CB-AE0A-E44070F87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5" name="Text Box 1">
          <a:extLst>
            <a:ext uri="{FF2B5EF4-FFF2-40B4-BE49-F238E27FC236}">
              <a16:creationId xmlns:a16="http://schemas.microsoft.com/office/drawing/2014/main" id="{E79F564B-93C9-4D38-B0D4-F4DC91DFD4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6" name="Text Box 1">
          <a:extLst>
            <a:ext uri="{FF2B5EF4-FFF2-40B4-BE49-F238E27FC236}">
              <a16:creationId xmlns:a16="http://schemas.microsoft.com/office/drawing/2014/main" id="{54CBD78A-DB5B-4552-BDCD-F982E7915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7" name="Text Box 1">
          <a:extLst>
            <a:ext uri="{FF2B5EF4-FFF2-40B4-BE49-F238E27FC236}">
              <a16:creationId xmlns:a16="http://schemas.microsoft.com/office/drawing/2014/main" id="{8B311F71-670B-4724-A888-DFC405B4B8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8" name="Text Box 1">
          <a:extLst>
            <a:ext uri="{FF2B5EF4-FFF2-40B4-BE49-F238E27FC236}">
              <a16:creationId xmlns:a16="http://schemas.microsoft.com/office/drawing/2014/main" id="{28C65E96-B71A-49AB-88EF-A8778CE2F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9" name="Text Box 1">
          <a:extLst>
            <a:ext uri="{FF2B5EF4-FFF2-40B4-BE49-F238E27FC236}">
              <a16:creationId xmlns:a16="http://schemas.microsoft.com/office/drawing/2014/main" id="{945C5747-9F13-4B17-AE0B-B8A651670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0" name="Text Box 1">
          <a:extLst>
            <a:ext uri="{FF2B5EF4-FFF2-40B4-BE49-F238E27FC236}">
              <a16:creationId xmlns:a16="http://schemas.microsoft.com/office/drawing/2014/main" id="{B02B6CDE-78BF-4163-823D-532F934C3A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1" name="Text Box 1">
          <a:extLst>
            <a:ext uri="{FF2B5EF4-FFF2-40B4-BE49-F238E27FC236}">
              <a16:creationId xmlns:a16="http://schemas.microsoft.com/office/drawing/2014/main" id="{CEAED727-5971-4560-B762-62D0BC9502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2" name="Text Box 1">
          <a:extLst>
            <a:ext uri="{FF2B5EF4-FFF2-40B4-BE49-F238E27FC236}">
              <a16:creationId xmlns:a16="http://schemas.microsoft.com/office/drawing/2014/main" id="{60DABC30-132B-4ED7-93F5-72A5E2D6F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3" name="Text Box 1">
          <a:extLst>
            <a:ext uri="{FF2B5EF4-FFF2-40B4-BE49-F238E27FC236}">
              <a16:creationId xmlns:a16="http://schemas.microsoft.com/office/drawing/2014/main" id="{99A5582A-AE2E-4167-BB01-F6B6045AB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4" name="Text Box 1">
          <a:extLst>
            <a:ext uri="{FF2B5EF4-FFF2-40B4-BE49-F238E27FC236}">
              <a16:creationId xmlns:a16="http://schemas.microsoft.com/office/drawing/2014/main" id="{1E5BA4CB-3CF5-41C9-81C4-E04E4077E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5" name="Text Box 1">
          <a:extLst>
            <a:ext uri="{FF2B5EF4-FFF2-40B4-BE49-F238E27FC236}">
              <a16:creationId xmlns:a16="http://schemas.microsoft.com/office/drawing/2014/main" id="{3944A5DE-838D-4A40-A464-05364D7F2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6" name="Text Box 1">
          <a:extLst>
            <a:ext uri="{FF2B5EF4-FFF2-40B4-BE49-F238E27FC236}">
              <a16:creationId xmlns:a16="http://schemas.microsoft.com/office/drawing/2014/main" id="{F200CC91-2ECB-4FEF-96ED-149C60043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7" name="Text Box 1">
          <a:extLst>
            <a:ext uri="{FF2B5EF4-FFF2-40B4-BE49-F238E27FC236}">
              <a16:creationId xmlns:a16="http://schemas.microsoft.com/office/drawing/2014/main" id="{774203F7-CCED-4D99-997C-B39D9EE0D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8" name="Text Box 1">
          <a:extLst>
            <a:ext uri="{FF2B5EF4-FFF2-40B4-BE49-F238E27FC236}">
              <a16:creationId xmlns:a16="http://schemas.microsoft.com/office/drawing/2014/main" id="{3F3C07ED-1079-4A8B-A45E-736068A48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9" name="Text Box 1">
          <a:extLst>
            <a:ext uri="{FF2B5EF4-FFF2-40B4-BE49-F238E27FC236}">
              <a16:creationId xmlns:a16="http://schemas.microsoft.com/office/drawing/2014/main" id="{9BB806AC-FE34-4E10-9B85-AA1195965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0" name="Text Box 1">
          <a:extLst>
            <a:ext uri="{FF2B5EF4-FFF2-40B4-BE49-F238E27FC236}">
              <a16:creationId xmlns:a16="http://schemas.microsoft.com/office/drawing/2014/main" id="{56231AE6-FDA2-448F-9BE5-25CFCA640D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1" name="Text Box 1">
          <a:extLst>
            <a:ext uri="{FF2B5EF4-FFF2-40B4-BE49-F238E27FC236}">
              <a16:creationId xmlns:a16="http://schemas.microsoft.com/office/drawing/2014/main" id="{316397B8-6D9C-4829-9C00-03E719937B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2" name="Text Box 1">
          <a:extLst>
            <a:ext uri="{FF2B5EF4-FFF2-40B4-BE49-F238E27FC236}">
              <a16:creationId xmlns:a16="http://schemas.microsoft.com/office/drawing/2014/main" id="{8E856E1E-7EF7-4819-B479-E95E38EB0E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3" name="Text Box 1">
          <a:extLst>
            <a:ext uri="{FF2B5EF4-FFF2-40B4-BE49-F238E27FC236}">
              <a16:creationId xmlns:a16="http://schemas.microsoft.com/office/drawing/2014/main" id="{16C2C33F-B573-4738-8E94-0BB592A07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4" name="Text Box 1">
          <a:extLst>
            <a:ext uri="{FF2B5EF4-FFF2-40B4-BE49-F238E27FC236}">
              <a16:creationId xmlns:a16="http://schemas.microsoft.com/office/drawing/2014/main" id="{61AAC7C5-4576-4473-AA12-22629F81C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5" name="Text Box 1">
          <a:extLst>
            <a:ext uri="{FF2B5EF4-FFF2-40B4-BE49-F238E27FC236}">
              <a16:creationId xmlns:a16="http://schemas.microsoft.com/office/drawing/2014/main" id="{AC7B60BA-EA6F-4ED3-853E-FD698A1C8E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6" name="Text Box 1">
          <a:extLst>
            <a:ext uri="{FF2B5EF4-FFF2-40B4-BE49-F238E27FC236}">
              <a16:creationId xmlns:a16="http://schemas.microsoft.com/office/drawing/2014/main" id="{74A3B36B-E38B-48E8-A495-EBED025FBD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7" name="Text Box 1">
          <a:extLst>
            <a:ext uri="{FF2B5EF4-FFF2-40B4-BE49-F238E27FC236}">
              <a16:creationId xmlns:a16="http://schemas.microsoft.com/office/drawing/2014/main" id="{A9941833-346F-4E8A-BF49-171BEC48E2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8" name="Text Box 1">
          <a:extLst>
            <a:ext uri="{FF2B5EF4-FFF2-40B4-BE49-F238E27FC236}">
              <a16:creationId xmlns:a16="http://schemas.microsoft.com/office/drawing/2014/main" id="{19F06912-3EAA-47BB-A93A-E0FE1F6C57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9" name="Text Box 1">
          <a:extLst>
            <a:ext uri="{FF2B5EF4-FFF2-40B4-BE49-F238E27FC236}">
              <a16:creationId xmlns:a16="http://schemas.microsoft.com/office/drawing/2014/main" id="{FC97A7B8-36EB-4203-ADF2-1F2E4FF2A9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0" name="Text Box 1">
          <a:extLst>
            <a:ext uri="{FF2B5EF4-FFF2-40B4-BE49-F238E27FC236}">
              <a16:creationId xmlns:a16="http://schemas.microsoft.com/office/drawing/2014/main" id="{2B38173E-3212-42B3-B059-99A9C6E6D2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1" name="Text Box 1">
          <a:extLst>
            <a:ext uri="{FF2B5EF4-FFF2-40B4-BE49-F238E27FC236}">
              <a16:creationId xmlns:a16="http://schemas.microsoft.com/office/drawing/2014/main" id="{AE141506-F88E-4220-BF7C-1A590BE46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2" name="Text Box 1">
          <a:extLst>
            <a:ext uri="{FF2B5EF4-FFF2-40B4-BE49-F238E27FC236}">
              <a16:creationId xmlns:a16="http://schemas.microsoft.com/office/drawing/2014/main" id="{C3228A53-B323-459C-BF08-DB8A7A9933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3" name="Text Box 1">
          <a:extLst>
            <a:ext uri="{FF2B5EF4-FFF2-40B4-BE49-F238E27FC236}">
              <a16:creationId xmlns:a16="http://schemas.microsoft.com/office/drawing/2014/main" id="{607275EE-2A00-44F8-B03E-2210A2B996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4" name="Text Box 1">
          <a:extLst>
            <a:ext uri="{FF2B5EF4-FFF2-40B4-BE49-F238E27FC236}">
              <a16:creationId xmlns:a16="http://schemas.microsoft.com/office/drawing/2014/main" id="{8AC3DCD4-34F8-4032-A2ED-671072EC3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5" name="Text Box 1">
          <a:extLst>
            <a:ext uri="{FF2B5EF4-FFF2-40B4-BE49-F238E27FC236}">
              <a16:creationId xmlns:a16="http://schemas.microsoft.com/office/drawing/2014/main" id="{8E65DE7A-B274-41B7-BFF0-67FA68623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6" name="Text Box 1">
          <a:extLst>
            <a:ext uri="{FF2B5EF4-FFF2-40B4-BE49-F238E27FC236}">
              <a16:creationId xmlns:a16="http://schemas.microsoft.com/office/drawing/2014/main" id="{4924D9B8-7AFE-4964-BDE6-623115027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7" name="Text Box 1">
          <a:extLst>
            <a:ext uri="{FF2B5EF4-FFF2-40B4-BE49-F238E27FC236}">
              <a16:creationId xmlns:a16="http://schemas.microsoft.com/office/drawing/2014/main" id="{60595A0D-CC31-4269-BE65-E9389B71C6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8" name="Text Box 1">
          <a:extLst>
            <a:ext uri="{FF2B5EF4-FFF2-40B4-BE49-F238E27FC236}">
              <a16:creationId xmlns:a16="http://schemas.microsoft.com/office/drawing/2014/main" id="{72B55268-2C8E-40BB-8015-E3E624E3F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9" name="Text Box 1">
          <a:extLst>
            <a:ext uri="{FF2B5EF4-FFF2-40B4-BE49-F238E27FC236}">
              <a16:creationId xmlns:a16="http://schemas.microsoft.com/office/drawing/2014/main" id="{1E397358-9BA2-4BCC-A4DD-ABCF2BB5E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0" name="Text Box 1">
          <a:extLst>
            <a:ext uri="{FF2B5EF4-FFF2-40B4-BE49-F238E27FC236}">
              <a16:creationId xmlns:a16="http://schemas.microsoft.com/office/drawing/2014/main" id="{1C711DD0-6D2A-419D-95C3-A3E30A26E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1" name="Text Box 1">
          <a:extLst>
            <a:ext uri="{FF2B5EF4-FFF2-40B4-BE49-F238E27FC236}">
              <a16:creationId xmlns:a16="http://schemas.microsoft.com/office/drawing/2014/main" id="{885B3232-3A4E-487A-B203-92538B315C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2" name="Text Box 1">
          <a:extLst>
            <a:ext uri="{FF2B5EF4-FFF2-40B4-BE49-F238E27FC236}">
              <a16:creationId xmlns:a16="http://schemas.microsoft.com/office/drawing/2014/main" id="{D418DC80-974C-40A9-BE5F-89639BBA0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3" name="Text Box 1">
          <a:extLst>
            <a:ext uri="{FF2B5EF4-FFF2-40B4-BE49-F238E27FC236}">
              <a16:creationId xmlns:a16="http://schemas.microsoft.com/office/drawing/2014/main" id="{6AA09CAA-E460-4CFD-B8A6-8FC3DA3655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4" name="Text Box 1">
          <a:extLst>
            <a:ext uri="{FF2B5EF4-FFF2-40B4-BE49-F238E27FC236}">
              <a16:creationId xmlns:a16="http://schemas.microsoft.com/office/drawing/2014/main" id="{26697101-582C-4FFF-B84F-F52E2CFD85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5" name="Text Box 1">
          <a:extLst>
            <a:ext uri="{FF2B5EF4-FFF2-40B4-BE49-F238E27FC236}">
              <a16:creationId xmlns:a16="http://schemas.microsoft.com/office/drawing/2014/main" id="{6D6718E3-C7AC-456F-AD1D-5F6096929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6" name="Text Box 1">
          <a:extLst>
            <a:ext uri="{FF2B5EF4-FFF2-40B4-BE49-F238E27FC236}">
              <a16:creationId xmlns:a16="http://schemas.microsoft.com/office/drawing/2014/main" id="{F40ECE47-1DCF-42F1-9CE8-AD9788BE9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7" name="Text Box 1">
          <a:extLst>
            <a:ext uri="{FF2B5EF4-FFF2-40B4-BE49-F238E27FC236}">
              <a16:creationId xmlns:a16="http://schemas.microsoft.com/office/drawing/2014/main" id="{A6857E02-8B6E-4143-8955-21FEAD43E2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8" name="Text Box 1">
          <a:extLst>
            <a:ext uri="{FF2B5EF4-FFF2-40B4-BE49-F238E27FC236}">
              <a16:creationId xmlns:a16="http://schemas.microsoft.com/office/drawing/2014/main" id="{C13122C6-AD5A-4B7C-853B-9F471EC39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9" name="Text Box 1">
          <a:extLst>
            <a:ext uri="{FF2B5EF4-FFF2-40B4-BE49-F238E27FC236}">
              <a16:creationId xmlns:a16="http://schemas.microsoft.com/office/drawing/2014/main" id="{9DB62E64-DF00-4E53-BEAE-2239AB0DE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0" name="Text Box 1">
          <a:extLst>
            <a:ext uri="{FF2B5EF4-FFF2-40B4-BE49-F238E27FC236}">
              <a16:creationId xmlns:a16="http://schemas.microsoft.com/office/drawing/2014/main" id="{B7D7619E-C513-465C-B0D0-8B0F9D5C7C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1" name="Text Box 1">
          <a:extLst>
            <a:ext uri="{FF2B5EF4-FFF2-40B4-BE49-F238E27FC236}">
              <a16:creationId xmlns:a16="http://schemas.microsoft.com/office/drawing/2014/main" id="{7B944EBF-A7B6-476B-8841-4F1CB1181A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2" name="Text Box 1">
          <a:extLst>
            <a:ext uri="{FF2B5EF4-FFF2-40B4-BE49-F238E27FC236}">
              <a16:creationId xmlns:a16="http://schemas.microsoft.com/office/drawing/2014/main" id="{3418D78A-51C1-4B43-A60E-AC7697AF78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3" name="Text Box 1">
          <a:extLst>
            <a:ext uri="{FF2B5EF4-FFF2-40B4-BE49-F238E27FC236}">
              <a16:creationId xmlns:a16="http://schemas.microsoft.com/office/drawing/2014/main" id="{F664EF5D-5667-43E1-9E85-B6781860C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4" name="Text Box 1">
          <a:extLst>
            <a:ext uri="{FF2B5EF4-FFF2-40B4-BE49-F238E27FC236}">
              <a16:creationId xmlns:a16="http://schemas.microsoft.com/office/drawing/2014/main" id="{F0A3FFED-F769-4EE1-BBC1-9D94BC4CF7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5" name="Text Box 1">
          <a:extLst>
            <a:ext uri="{FF2B5EF4-FFF2-40B4-BE49-F238E27FC236}">
              <a16:creationId xmlns:a16="http://schemas.microsoft.com/office/drawing/2014/main" id="{8D6F3B36-A489-4E22-B9F6-5D11F658A9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6" name="Text Box 1">
          <a:extLst>
            <a:ext uri="{FF2B5EF4-FFF2-40B4-BE49-F238E27FC236}">
              <a16:creationId xmlns:a16="http://schemas.microsoft.com/office/drawing/2014/main" id="{E729004C-B22E-4175-B8CE-8A4191CB5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7" name="Text Box 1">
          <a:extLst>
            <a:ext uri="{FF2B5EF4-FFF2-40B4-BE49-F238E27FC236}">
              <a16:creationId xmlns:a16="http://schemas.microsoft.com/office/drawing/2014/main" id="{5D76422F-ABEE-48B1-A67A-3B76564664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8" name="Text Box 1">
          <a:extLst>
            <a:ext uri="{FF2B5EF4-FFF2-40B4-BE49-F238E27FC236}">
              <a16:creationId xmlns:a16="http://schemas.microsoft.com/office/drawing/2014/main" id="{B4F206C3-C980-4174-A75D-755CCCE2F4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9" name="Text Box 1">
          <a:extLst>
            <a:ext uri="{FF2B5EF4-FFF2-40B4-BE49-F238E27FC236}">
              <a16:creationId xmlns:a16="http://schemas.microsoft.com/office/drawing/2014/main" id="{45A7FE9F-4562-476C-80F6-DD04B0841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0" name="Text Box 1">
          <a:extLst>
            <a:ext uri="{FF2B5EF4-FFF2-40B4-BE49-F238E27FC236}">
              <a16:creationId xmlns:a16="http://schemas.microsoft.com/office/drawing/2014/main" id="{892DE263-DFD7-40FB-B3F7-28A292BD1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1" name="Text Box 1">
          <a:extLst>
            <a:ext uri="{FF2B5EF4-FFF2-40B4-BE49-F238E27FC236}">
              <a16:creationId xmlns:a16="http://schemas.microsoft.com/office/drawing/2014/main" id="{F35521A4-1140-4330-BE23-47EDF8A72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2" name="Text Box 1">
          <a:extLst>
            <a:ext uri="{FF2B5EF4-FFF2-40B4-BE49-F238E27FC236}">
              <a16:creationId xmlns:a16="http://schemas.microsoft.com/office/drawing/2014/main" id="{040281F9-74A0-476B-8F10-9233E3B7D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3" name="Text Box 1">
          <a:extLst>
            <a:ext uri="{FF2B5EF4-FFF2-40B4-BE49-F238E27FC236}">
              <a16:creationId xmlns:a16="http://schemas.microsoft.com/office/drawing/2014/main" id="{CF46649D-FAA1-4FF5-99AD-7545694A9A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4" name="Text Box 1">
          <a:extLst>
            <a:ext uri="{FF2B5EF4-FFF2-40B4-BE49-F238E27FC236}">
              <a16:creationId xmlns:a16="http://schemas.microsoft.com/office/drawing/2014/main" id="{32B026FD-5D84-47C4-A558-AE0AB5FD8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5" name="Text Box 1">
          <a:extLst>
            <a:ext uri="{FF2B5EF4-FFF2-40B4-BE49-F238E27FC236}">
              <a16:creationId xmlns:a16="http://schemas.microsoft.com/office/drawing/2014/main" id="{D6C2F1D9-CFB0-42CE-93B9-76ADA3F300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6" name="Text Box 1">
          <a:extLst>
            <a:ext uri="{FF2B5EF4-FFF2-40B4-BE49-F238E27FC236}">
              <a16:creationId xmlns:a16="http://schemas.microsoft.com/office/drawing/2014/main" id="{BA4BBB9B-753A-490B-A32A-20CF460CE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7" name="Text Box 1">
          <a:extLst>
            <a:ext uri="{FF2B5EF4-FFF2-40B4-BE49-F238E27FC236}">
              <a16:creationId xmlns:a16="http://schemas.microsoft.com/office/drawing/2014/main" id="{C66BB7FA-51F1-4688-B293-377EEA894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8" name="Text Box 1">
          <a:extLst>
            <a:ext uri="{FF2B5EF4-FFF2-40B4-BE49-F238E27FC236}">
              <a16:creationId xmlns:a16="http://schemas.microsoft.com/office/drawing/2014/main" id="{D6828565-EF42-49FA-A3CE-AC272DE34D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9" name="Text Box 1">
          <a:extLst>
            <a:ext uri="{FF2B5EF4-FFF2-40B4-BE49-F238E27FC236}">
              <a16:creationId xmlns:a16="http://schemas.microsoft.com/office/drawing/2014/main" id="{87827FF8-F473-4E66-A928-C5C8B652A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0" name="Text Box 1">
          <a:extLst>
            <a:ext uri="{FF2B5EF4-FFF2-40B4-BE49-F238E27FC236}">
              <a16:creationId xmlns:a16="http://schemas.microsoft.com/office/drawing/2014/main" id="{DCC2C53B-821D-4E64-A5FF-24F6F1423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1" name="Text Box 1">
          <a:extLst>
            <a:ext uri="{FF2B5EF4-FFF2-40B4-BE49-F238E27FC236}">
              <a16:creationId xmlns:a16="http://schemas.microsoft.com/office/drawing/2014/main" id="{3DB65163-5206-4C0E-95D5-5C637CD8F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2" name="Text Box 1">
          <a:extLst>
            <a:ext uri="{FF2B5EF4-FFF2-40B4-BE49-F238E27FC236}">
              <a16:creationId xmlns:a16="http://schemas.microsoft.com/office/drawing/2014/main" id="{C1D341DD-687B-4525-B2C6-B9E074A08C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3" name="Text Box 1">
          <a:extLst>
            <a:ext uri="{FF2B5EF4-FFF2-40B4-BE49-F238E27FC236}">
              <a16:creationId xmlns:a16="http://schemas.microsoft.com/office/drawing/2014/main" id="{F9A44D6A-6935-43C4-B6F0-472BCF3944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4" name="Text Box 1">
          <a:extLst>
            <a:ext uri="{FF2B5EF4-FFF2-40B4-BE49-F238E27FC236}">
              <a16:creationId xmlns:a16="http://schemas.microsoft.com/office/drawing/2014/main" id="{A7DC40E2-D525-4ED5-9075-E778DC3878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5" name="Text Box 1">
          <a:extLst>
            <a:ext uri="{FF2B5EF4-FFF2-40B4-BE49-F238E27FC236}">
              <a16:creationId xmlns:a16="http://schemas.microsoft.com/office/drawing/2014/main" id="{463B7079-A8CF-40F5-9B2F-9059A24DA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6" name="Text Box 1">
          <a:extLst>
            <a:ext uri="{FF2B5EF4-FFF2-40B4-BE49-F238E27FC236}">
              <a16:creationId xmlns:a16="http://schemas.microsoft.com/office/drawing/2014/main" id="{35B8456E-2DC0-4EBB-996E-CCF33D0BB5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7" name="Text Box 1">
          <a:extLst>
            <a:ext uri="{FF2B5EF4-FFF2-40B4-BE49-F238E27FC236}">
              <a16:creationId xmlns:a16="http://schemas.microsoft.com/office/drawing/2014/main" id="{790DF9A0-4A64-4C9F-83C3-6E1C81D0E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8" name="Text Box 1">
          <a:extLst>
            <a:ext uri="{FF2B5EF4-FFF2-40B4-BE49-F238E27FC236}">
              <a16:creationId xmlns:a16="http://schemas.microsoft.com/office/drawing/2014/main" id="{450B387B-0B36-446C-BB9A-36C86B1100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9" name="Text Box 1">
          <a:extLst>
            <a:ext uri="{FF2B5EF4-FFF2-40B4-BE49-F238E27FC236}">
              <a16:creationId xmlns:a16="http://schemas.microsoft.com/office/drawing/2014/main" id="{638569D8-D72D-48BA-AA8F-99A9A387E6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0" name="Text Box 1">
          <a:extLst>
            <a:ext uri="{FF2B5EF4-FFF2-40B4-BE49-F238E27FC236}">
              <a16:creationId xmlns:a16="http://schemas.microsoft.com/office/drawing/2014/main" id="{85173E2F-9864-43AF-86ED-7916921326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1" name="Text Box 1">
          <a:extLst>
            <a:ext uri="{FF2B5EF4-FFF2-40B4-BE49-F238E27FC236}">
              <a16:creationId xmlns:a16="http://schemas.microsoft.com/office/drawing/2014/main" id="{7EF3EA73-7A88-4EDF-8457-540B47275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2" name="Text Box 1">
          <a:extLst>
            <a:ext uri="{FF2B5EF4-FFF2-40B4-BE49-F238E27FC236}">
              <a16:creationId xmlns:a16="http://schemas.microsoft.com/office/drawing/2014/main" id="{9DC98E5D-1189-48E8-A08D-7460B4B549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3" name="Text Box 1">
          <a:extLst>
            <a:ext uri="{FF2B5EF4-FFF2-40B4-BE49-F238E27FC236}">
              <a16:creationId xmlns:a16="http://schemas.microsoft.com/office/drawing/2014/main" id="{993A91BB-3EA0-445E-AC73-A82E32AFC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4" name="Text Box 1">
          <a:extLst>
            <a:ext uri="{FF2B5EF4-FFF2-40B4-BE49-F238E27FC236}">
              <a16:creationId xmlns:a16="http://schemas.microsoft.com/office/drawing/2014/main" id="{6A519ACC-E776-442C-8606-F3B41F87F8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5" name="Text Box 1">
          <a:extLst>
            <a:ext uri="{FF2B5EF4-FFF2-40B4-BE49-F238E27FC236}">
              <a16:creationId xmlns:a16="http://schemas.microsoft.com/office/drawing/2014/main" id="{E2D79CD9-AD34-4A40-8ACD-6C46BC58D5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6" name="Text Box 1">
          <a:extLst>
            <a:ext uri="{FF2B5EF4-FFF2-40B4-BE49-F238E27FC236}">
              <a16:creationId xmlns:a16="http://schemas.microsoft.com/office/drawing/2014/main" id="{4FC02D1D-F4DC-45F7-AFAB-1CC7B8895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7" name="Text Box 1">
          <a:extLst>
            <a:ext uri="{FF2B5EF4-FFF2-40B4-BE49-F238E27FC236}">
              <a16:creationId xmlns:a16="http://schemas.microsoft.com/office/drawing/2014/main" id="{9D8552DD-F516-439C-91B5-A1A388A828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8" name="Text Box 1">
          <a:extLst>
            <a:ext uri="{FF2B5EF4-FFF2-40B4-BE49-F238E27FC236}">
              <a16:creationId xmlns:a16="http://schemas.microsoft.com/office/drawing/2014/main" id="{929178E2-F091-4E0F-B004-B6EC3E3002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9" name="Text Box 1">
          <a:extLst>
            <a:ext uri="{FF2B5EF4-FFF2-40B4-BE49-F238E27FC236}">
              <a16:creationId xmlns:a16="http://schemas.microsoft.com/office/drawing/2014/main" id="{D9F5A34E-CAC5-499B-941B-3FF28E580F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0" name="Text Box 1">
          <a:extLst>
            <a:ext uri="{FF2B5EF4-FFF2-40B4-BE49-F238E27FC236}">
              <a16:creationId xmlns:a16="http://schemas.microsoft.com/office/drawing/2014/main" id="{FEE4093C-3624-414A-ABE2-06AF35F7D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1" name="Text Box 1">
          <a:extLst>
            <a:ext uri="{FF2B5EF4-FFF2-40B4-BE49-F238E27FC236}">
              <a16:creationId xmlns:a16="http://schemas.microsoft.com/office/drawing/2014/main" id="{59D0262B-3F49-4A3C-97FE-840C12FAD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2" name="Text Box 1">
          <a:extLst>
            <a:ext uri="{FF2B5EF4-FFF2-40B4-BE49-F238E27FC236}">
              <a16:creationId xmlns:a16="http://schemas.microsoft.com/office/drawing/2014/main" id="{0B932B50-23A9-4CEB-AA39-E6A2F95FDD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3" name="Text Box 1">
          <a:extLst>
            <a:ext uri="{FF2B5EF4-FFF2-40B4-BE49-F238E27FC236}">
              <a16:creationId xmlns:a16="http://schemas.microsoft.com/office/drawing/2014/main" id="{A4C5AE15-351B-4E87-A0D9-5B6B975FBF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4" name="Text Box 1">
          <a:extLst>
            <a:ext uri="{FF2B5EF4-FFF2-40B4-BE49-F238E27FC236}">
              <a16:creationId xmlns:a16="http://schemas.microsoft.com/office/drawing/2014/main" id="{58E11D55-2989-4670-87BD-9F183DA48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5" name="Text Box 1">
          <a:extLst>
            <a:ext uri="{FF2B5EF4-FFF2-40B4-BE49-F238E27FC236}">
              <a16:creationId xmlns:a16="http://schemas.microsoft.com/office/drawing/2014/main" id="{86A7F036-EA8E-4EF4-8E57-84C3F7AF05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6" name="Text Box 1">
          <a:extLst>
            <a:ext uri="{FF2B5EF4-FFF2-40B4-BE49-F238E27FC236}">
              <a16:creationId xmlns:a16="http://schemas.microsoft.com/office/drawing/2014/main" id="{C4B50C17-F33E-4669-A3C7-F871BC05BF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7" name="Text Box 1">
          <a:extLst>
            <a:ext uri="{FF2B5EF4-FFF2-40B4-BE49-F238E27FC236}">
              <a16:creationId xmlns:a16="http://schemas.microsoft.com/office/drawing/2014/main" id="{E41AFDC3-41C3-4FD9-B974-ED4F0D5745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8" name="Text Box 1">
          <a:extLst>
            <a:ext uri="{FF2B5EF4-FFF2-40B4-BE49-F238E27FC236}">
              <a16:creationId xmlns:a16="http://schemas.microsoft.com/office/drawing/2014/main" id="{BB0FF27A-2972-4E57-B972-FB4A83340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9" name="Text Box 1">
          <a:extLst>
            <a:ext uri="{FF2B5EF4-FFF2-40B4-BE49-F238E27FC236}">
              <a16:creationId xmlns:a16="http://schemas.microsoft.com/office/drawing/2014/main" id="{FD389163-2603-4C4A-825C-07DAD92FB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0" name="Text Box 1">
          <a:extLst>
            <a:ext uri="{FF2B5EF4-FFF2-40B4-BE49-F238E27FC236}">
              <a16:creationId xmlns:a16="http://schemas.microsoft.com/office/drawing/2014/main" id="{F141FFB0-F918-469E-AA68-0C388F15C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1" name="Text Box 1">
          <a:extLst>
            <a:ext uri="{FF2B5EF4-FFF2-40B4-BE49-F238E27FC236}">
              <a16:creationId xmlns:a16="http://schemas.microsoft.com/office/drawing/2014/main" id="{EB7D82C5-94DF-4F55-B3E9-FCEA7DFDE6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2" name="Text Box 1">
          <a:extLst>
            <a:ext uri="{FF2B5EF4-FFF2-40B4-BE49-F238E27FC236}">
              <a16:creationId xmlns:a16="http://schemas.microsoft.com/office/drawing/2014/main" id="{1E3F9F06-EED6-4F9F-A1E1-060184CF23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3" name="Text Box 1">
          <a:extLst>
            <a:ext uri="{FF2B5EF4-FFF2-40B4-BE49-F238E27FC236}">
              <a16:creationId xmlns:a16="http://schemas.microsoft.com/office/drawing/2014/main" id="{D1FBE435-2081-4D9A-9D2F-3060E978E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4" name="Text Box 1">
          <a:extLst>
            <a:ext uri="{FF2B5EF4-FFF2-40B4-BE49-F238E27FC236}">
              <a16:creationId xmlns:a16="http://schemas.microsoft.com/office/drawing/2014/main" id="{FA3C1F5F-CE32-43FC-863C-381C00803A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5" name="Text Box 1">
          <a:extLst>
            <a:ext uri="{FF2B5EF4-FFF2-40B4-BE49-F238E27FC236}">
              <a16:creationId xmlns:a16="http://schemas.microsoft.com/office/drawing/2014/main" id="{00BEF42A-B3CC-493F-AF46-67847BB028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6" name="Text Box 1">
          <a:extLst>
            <a:ext uri="{FF2B5EF4-FFF2-40B4-BE49-F238E27FC236}">
              <a16:creationId xmlns:a16="http://schemas.microsoft.com/office/drawing/2014/main" id="{47FB6EEF-17BA-4D98-A4BC-335BA6969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7" name="Text Box 1">
          <a:extLst>
            <a:ext uri="{FF2B5EF4-FFF2-40B4-BE49-F238E27FC236}">
              <a16:creationId xmlns:a16="http://schemas.microsoft.com/office/drawing/2014/main" id="{8D52CAB3-71A6-45DA-A611-F82EF4B1CA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8" name="Text Box 1">
          <a:extLst>
            <a:ext uri="{FF2B5EF4-FFF2-40B4-BE49-F238E27FC236}">
              <a16:creationId xmlns:a16="http://schemas.microsoft.com/office/drawing/2014/main" id="{8D135A22-B65C-4EA6-99C4-1BC078D42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9" name="Text Box 1">
          <a:extLst>
            <a:ext uri="{FF2B5EF4-FFF2-40B4-BE49-F238E27FC236}">
              <a16:creationId xmlns:a16="http://schemas.microsoft.com/office/drawing/2014/main" id="{5B00D370-4EBB-464B-9613-941A313A8A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0" name="Text Box 1">
          <a:extLst>
            <a:ext uri="{FF2B5EF4-FFF2-40B4-BE49-F238E27FC236}">
              <a16:creationId xmlns:a16="http://schemas.microsoft.com/office/drawing/2014/main" id="{5B6108AA-639D-4350-8ADA-DB5F98B00E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1" name="Text Box 1">
          <a:extLst>
            <a:ext uri="{FF2B5EF4-FFF2-40B4-BE49-F238E27FC236}">
              <a16:creationId xmlns:a16="http://schemas.microsoft.com/office/drawing/2014/main" id="{335DDBA4-36A3-4F77-AEEB-F4706351C5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2" name="Text Box 1">
          <a:extLst>
            <a:ext uri="{FF2B5EF4-FFF2-40B4-BE49-F238E27FC236}">
              <a16:creationId xmlns:a16="http://schemas.microsoft.com/office/drawing/2014/main" id="{CE75C157-76AC-423E-BA71-FF8CC24D2C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3" name="Text Box 1">
          <a:extLst>
            <a:ext uri="{FF2B5EF4-FFF2-40B4-BE49-F238E27FC236}">
              <a16:creationId xmlns:a16="http://schemas.microsoft.com/office/drawing/2014/main" id="{6A2CA21D-405A-46AF-806C-1EFFAF2C5C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4" name="Text Box 1">
          <a:extLst>
            <a:ext uri="{FF2B5EF4-FFF2-40B4-BE49-F238E27FC236}">
              <a16:creationId xmlns:a16="http://schemas.microsoft.com/office/drawing/2014/main" id="{DF8E49CB-D771-4126-A698-04E6C37691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5" name="Text Box 1">
          <a:extLst>
            <a:ext uri="{FF2B5EF4-FFF2-40B4-BE49-F238E27FC236}">
              <a16:creationId xmlns:a16="http://schemas.microsoft.com/office/drawing/2014/main" id="{91A4C283-93C4-40F3-92A2-7B588820BA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6" name="Text Box 1">
          <a:extLst>
            <a:ext uri="{FF2B5EF4-FFF2-40B4-BE49-F238E27FC236}">
              <a16:creationId xmlns:a16="http://schemas.microsoft.com/office/drawing/2014/main" id="{B623BCC6-AE84-4DED-B6BC-ADD5A8A633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7" name="Text Box 1">
          <a:extLst>
            <a:ext uri="{FF2B5EF4-FFF2-40B4-BE49-F238E27FC236}">
              <a16:creationId xmlns:a16="http://schemas.microsoft.com/office/drawing/2014/main" id="{EBCCAC3C-E4D1-4518-BA6A-7A84ED2FE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8" name="Text Box 1">
          <a:extLst>
            <a:ext uri="{FF2B5EF4-FFF2-40B4-BE49-F238E27FC236}">
              <a16:creationId xmlns:a16="http://schemas.microsoft.com/office/drawing/2014/main" id="{2859044F-0DF3-4F0D-8102-AB2361F8A7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9" name="Text Box 1">
          <a:extLst>
            <a:ext uri="{FF2B5EF4-FFF2-40B4-BE49-F238E27FC236}">
              <a16:creationId xmlns:a16="http://schemas.microsoft.com/office/drawing/2014/main" id="{EB5ED3CA-A5B5-4273-8944-C7741D7643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0" name="Text Box 1">
          <a:extLst>
            <a:ext uri="{FF2B5EF4-FFF2-40B4-BE49-F238E27FC236}">
              <a16:creationId xmlns:a16="http://schemas.microsoft.com/office/drawing/2014/main" id="{FEE81EC3-EB1B-485C-B801-A7FBCAE0B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1" name="Text Box 1">
          <a:extLst>
            <a:ext uri="{FF2B5EF4-FFF2-40B4-BE49-F238E27FC236}">
              <a16:creationId xmlns:a16="http://schemas.microsoft.com/office/drawing/2014/main" id="{CF0F31CF-E7F8-4774-BC17-29B08F4387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2" name="Text Box 1">
          <a:extLst>
            <a:ext uri="{FF2B5EF4-FFF2-40B4-BE49-F238E27FC236}">
              <a16:creationId xmlns:a16="http://schemas.microsoft.com/office/drawing/2014/main" id="{126151AA-A0CD-4DE8-86B3-A5889915D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3" name="Text Box 1">
          <a:extLst>
            <a:ext uri="{FF2B5EF4-FFF2-40B4-BE49-F238E27FC236}">
              <a16:creationId xmlns:a16="http://schemas.microsoft.com/office/drawing/2014/main" id="{78340CB3-4B68-458D-AD2D-92A1A4BCC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4" name="Text Box 1">
          <a:extLst>
            <a:ext uri="{FF2B5EF4-FFF2-40B4-BE49-F238E27FC236}">
              <a16:creationId xmlns:a16="http://schemas.microsoft.com/office/drawing/2014/main" id="{3837FC1D-2065-498E-A1DA-B1BAC2E23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5" name="Text Box 1">
          <a:extLst>
            <a:ext uri="{FF2B5EF4-FFF2-40B4-BE49-F238E27FC236}">
              <a16:creationId xmlns:a16="http://schemas.microsoft.com/office/drawing/2014/main" id="{DAB935C1-B086-45AF-BC6F-613C8893FE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6" name="Text Box 1">
          <a:extLst>
            <a:ext uri="{FF2B5EF4-FFF2-40B4-BE49-F238E27FC236}">
              <a16:creationId xmlns:a16="http://schemas.microsoft.com/office/drawing/2014/main" id="{1C050EA4-FF22-4C35-BBA4-B34E63C4C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7" name="Text Box 1">
          <a:extLst>
            <a:ext uri="{FF2B5EF4-FFF2-40B4-BE49-F238E27FC236}">
              <a16:creationId xmlns:a16="http://schemas.microsoft.com/office/drawing/2014/main" id="{4F87B135-6BC4-49CE-B18A-B3828BDC9C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8" name="Text Box 1">
          <a:extLst>
            <a:ext uri="{FF2B5EF4-FFF2-40B4-BE49-F238E27FC236}">
              <a16:creationId xmlns:a16="http://schemas.microsoft.com/office/drawing/2014/main" id="{2C451C12-A397-4BA0-861D-79D9EB25BF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9" name="Text Box 1">
          <a:extLst>
            <a:ext uri="{FF2B5EF4-FFF2-40B4-BE49-F238E27FC236}">
              <a16:creationId xmlns:a16="http://schemas.microsoft.com/office/drawing/2014/main" id="{11C52140-DDBF-487A-A2F2-50E0E975A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0" name="Text Box 1">
          <a:extLst>
            <a:ext uri="{FF2B5EF4-FFF2-40B4-BE49-F238E27FC236}">
              <a16:creationId xmlns:a16="http://schemas.microsoft.com/office/drawing/2014/main" id="{12B161CD-86E7-4008-BFD5-E0423A18A6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1" name="Text Box 1">
          <a:extLst>
            <a:ext uri="{FF2B5EF4-FFF2-40B4-BE49-F238E27FC236}">
              <a16:creationId xmlns:a16="http://schemas.microsoft.com/office/drawing/2014/main" id="{46592B99-D449-45BD-8870-28000FE2D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2" name="Text Box 1">
          <a:extLst>
            <a:ext uri="{FF2B5EF4-FFF2-40B4-BE49-F238E27FC236}">
              <a16:creationId xmlns:a16="http://schemas.microsoft.com/office/drawing/2014/main" id="{55298EF9-F869-4A16-9CF9-D6F7DE331D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3" name="Text Box 1">
          <a:extLst>
            <a:ext uri="{FF2B5EF4-FFF2-40B4-BE49-F238E27FC236}">
              <a16:creationId xmlns:a16="http://schemas.microsoft.com/office/drawing/2014/main" id="{2CD8E711-A955-4915-92FC-2CDBD688E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4" name="Text Box 1">
          <a:extLst>
            <a:ext uri="{FF2B5EF4-FFF2-40B4-BE49-F238E27FC236}">
              <a16:creationId xmlns:a16="http://schemas.microsoft.com/office/drawing/2014/main" id="{A763E4CB-C74E-42B4-8CF4-0CE4A54CD3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5" name="Text Box 1">
          <a:extLst>
            <a:ext uri="{FF2B5EF4-FFF2-40B4-BE49-F238E27FC236}">
              <a16:creationId xmlns:a16="http://schemas.microsoft.com/office/drawing/2014/main" id="{582556FC-87C7-42DC-A59F-BA01B7049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6" name="Text Box 1">
          <a:extLst>
            <a:ext uri="{FF2B5EF4-FFF2-40B4-BE49-F238E27FC236}">
              <a16:creationId xmlns:a16="http://schemas.microsoft.com/office/drawing/2014/main" id="{D81EAA3D-8700-4562-90EE-F8E83A55D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7" name="Text Box 1">
          <a:extLst>
            <a:ext uri="{FF2B5EF4-FFF2-40B4-BE49-F238E27FC236}">
              <a16:creationId xmlns:a16="http://schemas.microsoft.com/office/drawing/2014/main" id="{D48B25A6-3F0F-41C3-9916-CBCC335ED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8" name="Text Box 1">
          <a:extLst>
            <a:ext uri="{FF2B5EF4-FFF2-40B4-BE49-F238E27FC236}">
              <a16:creationId xmlns:a16="http://schemas.microsoft.com/office/drawing/2014/main" id="{F7956E50-C912-424B-A14F-78D138E0D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9" name="Text Box 1">
          <a:extLst>
            <a:ext uri="{FF2B5EF4-FFF2-40B4-BE49-F238E27FC236}">
              <a16:creationId xmlns:a16="http://schemas.microsoft.com/office/drawing/2014/main" id="{9CD8288B-282C-4D37-9FF6-489B37A2A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0" name="Text Box 1">
          <a:extLst>
            <a:ext uri="{FF2B5EF4-FFF2-40B4-BE49-F238E27FC236}">
              <a16:creationId xmlns:a16="http://schemas.microsoft.com/office/drawing/2014/main" id="{91C5C7EA-8435-4874-AB56-AA21D9AD2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1" name="Text Box 1">
          <a:extLst>
            <a:ext uri="{FF2B5EF4-FFF2-40B4-BE49-F238E27FC236}">
              <a16:creationId xmlns:a16="http://schemas.microsoft.com/office/drawing/2014/main" id="{ACE94427-0C5C-4F46-A63B-C8A3334924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2" name="Text Box 1">
          <a:extLst>
            <a:ext uri="{FF2B5EF4-FFF2-40B4-BE49-F238E27FC236}">
              <a16:creationId xmlns:a16="http://schemas.microsoft.com/office/drawing/2014/main" id="{4D6250A1-044C-4C06-A986-AFDF55EEC4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3" name="Text Box 1">
          <a:extLst>
            <a:ext uri="{FF2B5EF4-FFF2-40B4-BE49-F238E27FC236}">
              <a16:creationId xmlns:a16="http://schemas.microsoft.com/office/drawing/2014/main" id="{27F1E9D3-8383-45A1-A811-460CDE7794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4" name="Text Box 1">
          <a:extLst>
            <a:ext uri="{FF2B5EF4-FFF2-40B4-BE49-F238E27FC236}">
              <a16:creationId xmlns:a16="http://schemas.microsoft.com/office/drawing/2014/main" id="{9DAEDB03-A57F-4CD5-9F13-4633CA9FA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5" name="Text Box 1">
          <a:extLst>
            <a:ext uri="{FF2B5EF4-FFF2-40B4-BE49-F238E27FC236}">
              <a16:creationId xmlns:a16="http://schemas.microsoft.com/office/drawing/2014/main" id="{EEB92316-073C-4B58-A196-11F13FD41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6" name="Text Box 1">
          <a:extLst>
            <a:ext uri="{FF2B5EF4-FFF2-40B4-BE49-F238E27FC236}">
              <a16:creationId xmlns:a16="http://schemas.microsoft.com/office/drawing/2014/main" id="{5C59F366-C0D5-4694-8229-E865DCAFF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7" name="Text Box 1">
          <a:extLst>
            <a:ext uri="{FF2B5EF4-FFF2-40B4-BE49-F238E27FC236}">
              <a16:creationId xmlns:a16="http://schemas.microsoft.com/office/drawing/2014/main" id="{1770CDDC-1AA4-45B5-B6C9-69438CAB7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8" name="Text Box 1">
          <a:extLst>
            <a:ext uri="{FF2B5EF4-FFF2-40B4-BE49-F238E27FC236}">
              <a16:creationId xmlns:a16="http://schemas.microsoft.com/office/drawing/2014/main" id="{3DFADB41-F54C-4656-AAC2-E6F1A0C54F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9" name="Text Box 1">
          <a:extLst>
            <a:ext uri="{FF2B5EF4-FFF2-40B4-BE49-F238E27FC236}">
              <a16:creationId xmlns:a16="http://schemas.microsoft.com/office/drawing/2014/main" id="{949C1474-F856-4CA3-8F9E-D37E8AE57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0" name="Text Box 1">
          <a:extLst>
            <a:ext uri="{FF2B5EF4-FFF2-40B4-BE49-F238E27FC236}">
              <a16:creationId xmlns:a16="http://schemas.microsoft.com/office/drawing/2014/main" id="{9B6EAF50-B004-47D4-B41F-C6397FF04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1" name="Text Box 1">
          <a:extLst>
            <a:ext uri="{FF2B5EF4-FFF2-40B4-BE49-F238E27FC236}">
              <a16:creationId xmlns:a16="http://schemas.microsoft.com/office/drawing/2014/main" id="{E51C1DDD-5EC4-4FAC-822C-4F5885067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2" name="Text Box 1">
          <a:extLst>
            <a:ext uri="{FF2B5EF4-FFF2-40B4-BE49-F238E27FC236}">
              <a16:creationId xmlns:a16="http://schemas.microsoft.com/office/drawing/2014/main" id="{5C091971-10A7-4983-8712-D88437F37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3" name="Text Box 1">
          <a:extLst>
            <a:ext uri="{FF2B5EF4-FFF2-40B4-BE49-F238E27FC236}">
              <a16:creationId xmlns:a16="http://schemas.microsoft.com/office/drawing/2014/main" id="{57C4F0AB-F661-4D58-953F-DD67F1BF34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4" name="Text Box 1">
          <a:extLst>
            <a:ext uri="{FF2B5EF4-FFF2-40B4-BE49-F238E27FC236}">
              <a16:creationId xmlns:a16="http://schemas.microsoft.com/office/drawing/2014/main" id="{C88EBB36-9E1D-4CFE-AB9B-2348C4120C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5" name="Text Box 1">
          <a:extLst>
            <a:ext uri="{FF2B5EF4-FFF2-40B4-BE49-F238E27FC236}">
              <a16:creationId xmlns:a16="http://schemas.microsoft.com/office/drawing/2014/main" id="{4A43FB88-0876-43D8-B43C-1989048587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6" name="Text Box 1">
          <a:extLst>
            <a:ext uri="{FF2B5EF4-FFF2-40B4-BE49-F238E27FC236}">
              <a16:creationId xmlns:a16="http://schemas.microsoft.com/office/drawing/2014/main" id="{F5F38971-E453-4C08-89EE-AC955138F8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7" name="Text Box 1">
          <a:extLst>
            <a:ext uri="{FF2B5EF4-FFF2-40B4-BE49-F238E27FC236}">
              <a16:creationId xmlns:a16="http://schemas.microsoft.com/office/drawing/2014/main" id="{525BDBA6-B577-4B24-9228-D6CA63F1A1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8" name="Text Box 1">
          <a:extLst>
            <a:ext uri="{FF2B5EF4-FFF2-40B4-BE49-F238E27FC236}">
              <a16:creationId xmlns:a16="http://schemas.microsoft.com/office/drawing/2014/main" id="{84C97118-E15B-474C-99C3-43F806A71B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9" name="Text Box 1">
          <a:extLst>
            <a:ext uri="{FF2B5EF4-FFF2-40B4-BE49-F238E27FC236}">
              <a16:creationId xmlns:a16="http://schemas.microsoft.com/office/drawing/2014/main" id="{E65FA87F-1FCC-4119-A2DB-51582CEADA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0" name="Text Box 1">
          <a:extLst>
            <a:ext uri="{FF2B5EF4-FFF2-40B4-BE49-F238E27FC236}">
              <a16:creationId xmlns:a16="http://schemas.microsoft.com/office/drawing/2014/main" id="{E9D65DD2-6D4B-472A-A6B7-72E71B8062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1" name="Text Box 1">
          <a:extLst>
            <a:ext uri="{FF2B5EF4-FFF2-40B4-BE49-F238E27FC236}">
              <a16:creationId xmlns:a16="http://schemas.microsoft.com/office/drawing/2014/main" id="{A7878FB0-5BCE-4068-8766-1B40D38D46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2" name="Text Box 1">
          <a:extLst>
            <a:ext uri="{FF2B5EF4-FFF2-40B4-BE49-F238E27FC236}">
              <a16:creationId xmlns:a16="http://schemas.microsoft.com/office/drawing/2014/main" id="{591CD523-2A0A-43B0-A504-44FB39FA8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3" name="Text Box 1">
          <a:extLst>
            <a:ext uri="{FF2B5EF4-FFF2-40B4-BE49-F238E27FC236}">
              <a16:creationId xmlns:a16="http://schemas.microsoft.com/office/drawing/2014/main" id="{AA44EA9F-7C44-4DF3-886C-E676D6A34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4" name="Text Box 1">
          <a:extLst>
            <a:ext uri="{FF2B5EF4-FFF2-40B4-BE49-F238E27FC236}">
              <a16:creationId xmlns:a16="http://schemas.microsoft.com/office/drawing/2014/main" id="{86246AC7-5812-450B-817B-6CA0B5AE7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5" name="Text Box 1">
          <a:extLst>
            <a:ext uri="{FF2B5EF4-FFF2-40B4-BE49-F238E27FC236}">
              <a16:creationId xmlns:a16="http://schemas.microsoft.com/office/drawing/2014/main" id="{8370F802-5595-4147-9B07-968421C433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6" name="Text Box 1">
          <a:extLst>
            <a:ext uri="{FF2B5EF4-FFF2-40B4-BE49-F238E27FC236}">
              <a16:creationId xmlns:a16="http://schemas.microsoft.com/office/drawing/2014/main" id="{A05B51BD-DD60-4DC5-BF47-D136A4B80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7" name="Text Box 1">
          <a:extLst>
            <a:ext uri="{FF2B5EF4-FFF2-40B4-BE49-F238E27FC236}">
              <a16:creationId xmlns:a16="http://schemas.microsoft.com/office/drawing/2014/main" id="{E9CE0A0E-02E1-42EE-8668-7E46ADA8FC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8" name="Text Box 1">
          <a:extLst>
            <a:ext uri="{FF2B5EF4-FFF2-40B4-BE49-F238E27FC236}">
              <a16:creationId xmlns:a16="http://schemas.microsoft.com/office/drawing/2014/main" id="{0F755192-1BB5-4049-8CB6-F6A9B8399C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9" name="Text Box 1">
          <a:extLst>
            <a:ext uri="{FF2B5EF4-FFF2-40B4-BE49-F238E27FC236}">
              <a16:creationId xmlns:a16="http://schemas.microsoft.com/office/drawing/2014/main" id="{8CEC993F-9980-44CB-8B5D-EF1573B30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0" name="Text Box 1">
          <a:extLst>
            <a:ext uri="{FF2B5EF4-FFF2-40B4-BE49-F238E27FC236}">
              <a16:creationId xmlns:a16="http://schemas.microsoft.com/office/drawing/2014/main" id="{3E15BEB1-6C8A-4AF5-AD26-60A86FDB56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1" name="Text Box 1">
          <a:extLst>
            <a:ext uri="{FF2B5EF4-FFF2-40B4-BE49-F238E27FC236}">
              <a16:creationId xmlns:a16="http://schemas.microsoft.com/office/drawing/2014/main" id="{4B2F7FC9-00A7-4667-BF0E-E3A077020F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2" name="Text Box 1">
          <a:extLst>
            <a:ext uri="{FF2B5EF4-FFF2-40B4-BE49-F238E27FC236}">
              <a16:creationId xmlns:a16="http://schemas.microsoft.com/office/drawing/2014/main" id="{9AFB6715-BEB5-42B1-9CF1-D0FD0C2A59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3" name="Text Box 1">
          <a:extLst>
            <a:ext uri="{FF2B5EF4-FFF2-40B4-BE49-F238E27FC236}">
              <a16:creationId xmlns:a16="http://schemas.microsoft.com/office/drawing/2014/main" id="{D6A6AC93-96E5-4084-8CA7-201D1B2C1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4" name="Text Box 1">
          <a:extLst>
            <a:ext uri="{FF2B5EF4-FFF2-40B4-BE49-F238E27FC236}">
              <a16:creationId xmlns:a16="http://schemas.microsoft.com/office/drawing/2014/main" id="{9C368E7C-4F33-493D-BA77-11F916C64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5" name="Text Box 1">
          <a:extLst>
            <a:ext uri="{FF2B5EF4-FFF2-40B4-BE49-F238E27FC236}">
              <a16:creationId xmlns:a16="http://schemas.microsoft.com/office/drawing/2014/main" id="{48BFB60B-FA88-4A68-BFF2-50E530A360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6" name="Text Box 1">
          <a:extLst>
            <a:ext uri="{FF2B5EF4-FFF2-40B4-BE49-F238E27FC236}">
              <a16:creationId xmlns:a16="http://schemas.microsoft.com/office/drawing/2014/main" id="{4DDB2B83-CC22-4F9F-8886-391E17BA8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7" name="Text Box 1">
          <a:extLst>
            <a:ext uri="{FF2B5EF4-FFF2-40B4-BE49-F238E27FC236}">
              <a16:creationId xmlns:a16="http://schemas.microsoft.com/office/drawing/2014/main" id="{21BC2A4F-D660-4B95-AF39-899CA700C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8" name="Text Box 1">
          <a:extLst>
            <a:ext uri="{FF2B5EF4-FFF2-40B4-BE49-F238E27FC236}">
              <a16:creationId xmlns:a16="http://schemas.microsoft.com/office/drawing/2014/main" id="{1E4AAB1E-52C9-40B8-8DB6-EC77802C0A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9" name="Text Box 1">
          <a:extLst>
            <a:ext uri="{FF2B5EF4-FFF2-40B4-BE49-F238E27FC236}">
              <a16:creationId xmlns:a16="http://schemas.microsoft.com/office/drawing/2014/main" id="{C8591073-C645-457D-9F05-29E700E3AE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0" name="Text Box 1">
          <a:extLst>
            <a:ext uri="{FF2B5EF4-FFF2-40B4-BE49-F238E27FC236}">
              <a16:creationId xmlns:a16="http://schemas.microsoft.com/office/drawing/2014/main" id="{0BBE780D-5C18-408E-A8BD-698C498698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1" name="Text Box 1">
          <a:extLst>
            <a:ext uri="{FF2B5EF4-FFF2-40B4-BE49-F238E27FC236}">
              <a16:creationId xmlns:a16="http://schemas.microsoft.com/office/drawing/2014/main" id="{187E4F8F-417C-49C6-BDC6-308490892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2" name="Text Box 1">
          <a:extLst>
            <a:ext uri="{FF2B5EF4-FFF2-40B4-BE49-F238E27FC236}">
              <a16:creationId xmlns:a16="http://schemas.microsoft.com/office/drawing/2014/main" id="{3C56D99D-AD6E-4806-9537-BA73B3EDB4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3" name="Text Box 1">
          <a:extLst>
            <a:ext uri="{FF2B5EF4-FFF2-40B4-BE49-F238E27FC236}">
              <a16:creationId xmlns:a16="http://schemas.microsoft.com/office/drawing/2014/main" id="{B7633614-FD75-4E44-B830-F1BB8AF94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4" name="Text Box 1">
          <a:extLst>
            <a:ext uri="{FF2B5EF4-FFF2-40B4-BE49-F238E27FC236}">
              <a16:creationId xmlns:a16="http://schemas.microsoft.com/office/drawing/2014/main" id="{34756E89-0E96-4302-BD29-5A994BE43E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5" name="Text Box 1">
          <a:extLst>
            <a:ext uri="{FF2B5EF4-FFF2-40B4-BE49-F238E27FC236}">
              <a16:creationId xmlns:a16="http://schemas.microsoft.com/office/drawing/2014/main" id="{6B7C58D8-754B-4CC7-9BCD-E014EF114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6" name="Text Box 1">
          <a:extLst>
            <a:ext uri="{FF2B5EF4-FFF2-40B4-BE49-F238E27FC236}">
              <a16:creationId xmlns:a16="http://schemas.microsoft.com/office/drawing/2014/main" id="{C0B880C4-4D78-43DF-B378-860824958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7" name="Text Box 1">
          <a:extLst>
            <a:ext uri="{FF2B5EF4-FFF2-40B4-BE49-F238E27FC236}">
              <a16:creationId xmlns:a16="http://schemas.microsoft.com/office/drawing/2014/main" id="{7E819691-8038-44D3-8D20-4381D00BC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8" name="Text Box 1">
          <a:extLst>
            <a:ext uri="{FF2B5EF4-FFF2-40B4-BE49-F238E27FC236}">
              <a16:creationId xmlns:a16="http://schemas.microsoft.com/office/drawing/2014/main" id="{179027A8-BAA9-49DC-B78A-278CB0D2C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9" name="Text Box 1">
          <a:extLst>
            <a:ext uri="{FF2B5EF4-FFF2-40B4-BE49-F238E27FC236}">
              <a16:creationId xmlns:a16="http://schemas.microsoft.com/office/drawing/2014/main" id="{92502A26-9AC0-4F2A-82E1-3C9730EEA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0" name="Text Box 1">
          <a:extLst>
            <a:ext uri="{FF2B5EF4-FFF2-40B4-BE49-F238E27FC236}">
              <a16:creationId xmlns:a16="http://schemas.microsoft.com/office/drawing/2014/main" id="{237B22BC-29BF-4DB2-9BA6-689B22171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1" name="Text Box 1">
          <a:extLst>
            <a:ext uri="{FF2B5EF4-FFF2-40B4-BE49-F238E27FC236}">
              <a16:creationId xmlns:a16="http://schemas.microsoft.com/office/drawing/2014/main" id="{D6DFE9BA-633A-4BA7-B82D-58CDFC3F55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2" name="Text Box 1">
          <a:extLst>
            <a:ext uri="{FF2B5EF4-FFF2-40B4-BE49-F238E27FC236}">
              <a16:creationId xmlns:a16="http://schemas.microsoft.com/office/drawing/2014/main" id="{94D99873-C0EA-458B-A077-2AFE79C26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3" name="Text Box 1">
          <a:extLst>
            <a:ext uri="{FF2B5EF4-FFF2-40B4-BE49-F238E27FC236}">
              <a16:creationId xmlns:a16="http://schemas.microsoft.com/office/drawing/2014/main" id="{1500A377-949F-49DF-A725-993D74571D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4" name="Text Box 1">
          <a:extLst>
            <a:ext uri="{FF2B5EF4-FFF2-40B4-BE49-F238E27FC236}">
              <a16:creationId xmlns:a16="http://schemas.microsoft.com/office/drawing/2014/main" id="{495FA5F8-E667-4BC8-875E-2A2240B156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5" name="Text Box 1">
          <a:extLst>
            <a:ext uri="{FF2B5EF4-FFF2-40B4-BE49-F238E27FC236}">
              <a16:creationId xmlns:a16="http://schemas.microsoft.com/office/drawing/2014/main" id="{DF7316DE-CC74-43BE-A5B3-5DF8BAD0B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6" name="Text Box 1">
          <a:extLst>
            <a:ext uri="{FF2B5EF4-FFF2-40B4-BE49-F238E27FC236}">
              <a16:creationId xmlns:a16="http://schemas.microsoft.com/office/drawing/2014/main" id="{2872CAA3-A83C-48A2-8188-A81C8C469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7" name="Text Box 1">
          <a:extLst>
            <a:ext uri="{FF2B5EF4-FFF2-40B4-BE49-F238E27FC236}">
              <a16:creationId xmlns:a16="http://schemas.microsoft.com/office/drawing/2014/main" id="{30EEB3DD-9EAE-4A33-B0B2-0990EDE2B6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8" name="Text Box 1">
          <a:extLst>
            <a:ext uri="{FF2B5EF4-FFF2-40B4-BE49-F238E27FC236}">
              <a16:creationId xmlns:a16="http://schemas.microsoft.com/office/drawing/2014/main" id="{B24749BF-B70F-4FE4-9D32-0665868DD1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9" name="Text Box 1">
          <a:extLst>
            <a:ext uri="{FF2B5EF4-FFF2-40B4-BE49-F238E27FC236}">
              <a16:creationId xmlns:a16="http://schemas.microsoft.com/office/drawing/2014/main" id="{A603AD4C-9F60-4B9B-901A-1C55B9DFB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0" name="Text Box 1">
          <a:extLst>
            <a:ext uri="{FF2B5EF4-FFF2-40B4-BE49-F238E27FC236}">
              <a16:creationId xmlns:a16="http://schemas.microsoft.com/office/drawing/2014/main" id="{4B4C7B2C-B040-41EC-8A8D-90D7F92BC6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1" name="Text Box 1">
          <a:extLst>
            <a:ext uri="{FF2B5EF4-FFF2-40B4-BE49-F238E27FC236}">
              <a16:creationId xmlns:a16="http://schemas.microsoft.com/office/drawing/2014/main" id="{26240AB5-19E9-466C-ABE5-09E9787C2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2" name="Text Box 1">
          <a:extLst>
            <a:ext uri="{FF2B5EF4-FFF2-40B4-BE49-F238E27FC236}">
              <a16:creationId xmlns:a16="http://schemas.microsoft.com/office/drawing/2014/main" id="{4993B41B-4B1E-44BE-B135-1EBCA50879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3" name="Text Box 1">
          <a:extLst>
            <a:ext uri="{FF2B5EF4-FFF2-40B4-BE49-F238E27FC236}">
              <a16:creationId xmlns:a16="http://schemas.microsoft.com/office/drawing/2014/main" id="{DBDD0A30-B18A-4886-9A4D-434DAA221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4" name="Text Box 1">
          <a:extLst>
            <a:ext uri="{FF2B5EF4-FFF2-40B4-BE49-F238E27FC236}">
              <a16:creationId xmlns:a16="http://schemas.microsoft.com/office/drawing/2014/main" id="{1102332B-38AF-41F2-BCEA-11FA61EA9E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5" name="Text Box 1">
          <a:extLst>
            <a:ext uri="{FF2B5EF4-FFF2-40B4-BE49-F238E27FC236}">
              <a16:creationId xmlns:a16="http://schemas.microsoft.com/office/drawing/2014/main" id="{232A2E0D-393F-4F05-B75D-C5782AC2C3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6" name="Text Box 1">
          <a:extLst>
            <a:ext uri="{FF2B5EF4-FFF2-40B4-BE49-F238E27FC236}">
              <a16:creationId xmlns:a16="http://schemas.microsoft.com/office/drawing/2014/main" id="{970C20FC-1D4B-40BB-92E2-479B154707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7" name="Text Box 1">
          <a:extLst>
            <a:ext uri="{FF2B5EF4-FFF2-40B4-BE49-F238E27FC236}">
              <a16:creationId xmlns:a16="http://schemas.microsoft.com/office/drawing/2014/main" id="{E12A0B9B-0300-49BE-A3C4-2BE355113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8" name="Text Box 1">
          <a:extLst>
            <a:ext uri="{FF2B5EF4-FFF2-40B4-BE49-F238E27FC236}">
              <a16:creationId xmlns:a16="http://schemas.microsoft.com/office/drawing/2014/main" id="{7074F107-1BEC-4C7B-B56A-A71140ADB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9" name="Text Box 1">
          <a:extLst>
            <a:ext uri="{FF2B5EF4-FFF2-40B4-BE49-F238E27FC236}">
              <a16:creationId xmlns:a16="http://schemas.microsoft.com/office/drawing/2014/main" id="{99C43274-C958-4AB0-89D6-378095005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0" name="Text Box 1">
          <a:extLst>
            <a:ext uri="{FF2B5EF4-FFF2-40B4-BE49-F238E27FC236}">
              <a16:creationId xmlns:a16="http://schemas.microsoft.com/office/drawing/2014/main" id="{BA0B9776-9B5C-44E4-A1A4-EFF9151F14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1" name="Text Box 1">
          <a:extLst>
            <a:ext uri="{FF2B5EF4-FFF2-40B4-BE49-F238E27FC236}">
              <a16:creationId xmlns:a16="http://schemas.microsoft.com/office/drawing/2014/main" id="{42E3410E-7286-4EC7-BD42-79952497DF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2" name="Text Box 1">
          <a:extLst>
            <a:ext uri="{FF2B5EF4-FFF2-40B4-BE49-F238E27FC236}">
              <a16:creationId xmlns:a16="http://schemas.microsoft.com/office/drawing/2014/main" id="{CF75AFE3-0A3F-4427-B266-FA399D94FB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3" name="Text Box 1">
          <a:extLst>
            <a:ext uri="{FF2B5EF4-FFF2-40B4-BE49-F238E27FC236}">
              <a16:creationId xmlns:a16="http://schemas.microsoft.com/office/drawing/2014/main" id="{C4258B29-2926-4A95-97CD-AE1069E3CD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4" name="Text Box 1">
          <a:extLst>
            <a:ext uri="{FF2B5EF4-FFF2-40B4-BE49-F238E27FC236}">
              <a16:creationId xmlns:a16="http://schemas.microsoft.com/office/drawing/2014/main" id="{C96D5B97-BA0F-416B-9BDB-C4C87391F3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5" name="Text Box 1">
          <a:extLst>
            <a:ext uri="{FF2B5EF4-FFF2-40B4-BE49-F238E27FC236}">
              <a16:creationId xmlns:a16="http://schemas.microsoft.com/office/drawing/2014/main" id="{5CD54248-4F05-4BCD-9042-74A9FBC26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6" name="Text Box 1">
          <a:extLst>
            <a:ext uri="{FF2B5EF4-FFF2-40B4-BE49-F238E27FC236}">
              <a16:creationId xmlns:a16="http://schemas.microsoft.com/office/drawing/2014/main" id="{FB59FD54-5401-4717-92EE-4F7D62DE16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7" name="Text Box 1">
          <a:extLst>
            <a:ext uri="{FF2B5EF4-FFF2-40B4-BE49-F238E27FC236}">
              <a16:creationId xmlns:a16="http://schemas.microsoft.com/office/drawing/2014/main" id="{FAAF204B-49CA-4B79-92A1-E602A9C1A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8" name="Text Box 1">
          <a:extLst>
            <a:ext uri="{FF2B5EF4-FFF2-40B4-BE49-F238E27FC236}">
              <a16:creationId xmlns:a16="http://schemas.microsoft.com/office/drawing/2014/main" id="{40AB5934-76A2-4516-8B44-252DAFA001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9" name="Text Box 1">
          <a:extLst>
            <a:ext uri="{FF2B5EF4-FFF2-40B4-BE49-F238E27FC236}">
              <a16:creationId xmlns:a16="http://schemas.microsoft.com/office/drawing/2014/main" id="{173FF1ED-5139-481C-8416-D9EE689E52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0" name="Text Box 1">
          <a:extLst>
            <a:ext uri="{FF2B5EF4-FFF2-40B4-BE49-F238E27FC236}">
              <a16:creationId xmlns:a16="http://schemas.microsoft.com/office/drawing/2014/main" id="{2BE7DD4F-558B-483F-9303-01C1B8EC21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1" name="Text Box 1">
          <a:extLst>
            <a:ext uri="{FF2B5EF4-FFF2-40B4-BE49-F238E27FC236}">
              <a16:creationId xmlns:a16="http://schemas.microsoft.com/office/drawing/2014/main" id="{F3F1D2B9-11F4-4C11-90EA-D283673B54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2" name="Text Box 1">
          <a:extLst>
            <a:ext uri="{FF2B5EF4-FFF2-40B4-BE49-F238E27FC236}">
              <a16:creationId xmlns:a16="http://schemas.microsoft.com/office/drawing/2014/main" id="{6289D6DA-D455-4B33-851F-02A780AFBF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3" name="Text Box 1">
          <a:extLst>
            <a:ext uri="{FF2B5EF4-FFF2-40B4-BE49-F238E27FC236}">
              <a16:creationId xmlns:a16="http://schemas.microsoft.com/office/drawing/2014/main" id="{BA6313E1-B777-4990-977E-001792FE8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4" name="Text Box 1">
          <a:extLst>
            <a:ext uri="{FF2B5EF4-FFF2-40B4-BE49-F238E27FC236}">
              <a16:creationId xmlns:a16="http://schemas.microsoft.com/office/drawing/2014/main" id="{2DB725A8-4848-4DD7-9F83-A854D99C9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5" name="Text Box 1">
          <a:extLst>
            <a:ext uri="{FF2B5EF4-FFF2-40B4-BE49-F238E27FC236}">
              <a16:creationId xmlns:a16="http://schemas.microsoft.com/office/drawing/2014/main" id="{7BF61BE5-A79E-4B0A-98B3-1F038FC0D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6" name="Text Box 1">
          <a:extLst>
            <a:ext uri="{FF2B5EF4-FFF2-40B4-BE49-F238E27FC236}">
              <a16:creationId xmlns:a16="http://schemas.microsoft.com/office/drawing/2014/main" id="{8CBCE3E8-3CB8-401F-B544-6D8F0CBE5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7" name="Text Box 1">
          <a:extLst>
            <a:ext uri="{FF2B5EF4-FFF2-40B4-BE49-F238E27FC236}">
              <a16:creationId xmlns:a16="http://schemas.microsoft.com/office/drawing/2014/main" id="{E0D98200-1866-4A26-8544-A8071F07F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8" name="Text Box 1">
          <a:extLst>
            <a:ext uri="{FF2B5EF4-FFF2-40B4-BE49-F238E27FC236}">
              <a16:creationId xmlns:a16="http://schemas.microsoft.com/office/drawing/2014/main" id="{3E7AF720-5531-4E62-8B6B-0A1BBDC41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9" name="Text Box 1">
          <a:extLst>
            <a:ext uri="{FF2B5EF4-FFF2-40B4-BE49-F238E27FC236}">
              <a16:creationId xmlns:a16="http://schemas.microsoft.com/office/drawing/2014/main" id="{0C93A045-1C06-4E0C-A738-80A7580099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0" name="Text Box 1">
          <a:extLst>
            <a:ext uri="{FF2B5EF4-FFF2-40B4-BE49-F238E27FC236}">
              <a16:creationId xmlns:a16="http://schemas.microsoft.com/office/drawing/2014/main" id="{0321DBC4-DBD3-4506-B6F6-E6D40ADA9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1" name="Text Box 1">
          <a:extLst>
            <a:ext uri="{FF2B5EF4-FFF2-40B4-BE49-F238E27FC236}">
              <a16:creationId xmlns:a16="http://schemas.microsoft.com/office/drawing/2014/main" id="{1507E5BD-FA16-48FB-B458-BEFD88845A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2" name="Text Box 1">
          <a:extLst>
            <a:ext uri="{FF2B5EF4-FFF2-40B4-BE49-F238E27FC236}">
              <a16:creationId xmlns:a16="http://schemas.microsoft.com/office/drawing/2014/main" id="{BB0DE740-D754-49CC-B995-08A746112B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3" name="Text Box 1">
          <a:extLst>
            <a:ext uri="{FF2B5EF4-FFF2-40B4-BE49-F238E27FC236}">
              <a16:creationId xmlns:a16="http://schemas.microsoft.com/office/drawing/2014/main" id="{74D8B814-6100-4658-B8D0-C63201369F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4" name="Text Box 1">
          <a:extLst>
            <a:ext uri="{FF2B5EF4-FFF2-40B4-BE49-F238E27FC236}">
              <a16:creationId xmlns:a16="http://schemas.microsoft.com/office/drawing/2014/main" id="{6F18A6D5-9A93-4604-8665-F3DDCF1B4A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5" name="Text Box 1">
          <a:extLst>
            <a:ext uri="{FF2B5EF4-FFF2-40B4-BE49-F238E27FC236}">
              <a16:creationId xmlns:a16="http://schemas.microsoft.com/office/drawing/2014/main" id="{E115B38E-55EE-40AC-8D7D-B9358B42A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6" name="Text Box 1">
          <a:extLst>
            <a:ext uri="{FF2B5EF4-FFF2-40B4-BE49-F238E27FC236}">
              <a16:creationId xmlns:a16="http://schemas.microsoft.com/office/drawing/2014/main" id="{574FE482-C56F-4FDF-9AE3-62D8F6AED0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7" name="Text Box 1">
          <a:extLst>
            <a:ext uri="{FF2B5EF4-FFF2-40B4-BE49-F238E27FC236}">
              <a16:creationId xmlns:a16="http://schemas.microsoft.com/office/drawing/2014/main" id="{1E73118E-AEFC-4A83-8805-995F91CB60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8" name="Text Box 1">
          <a:extLst>
            <a:ext uri="{FF2B5EF4-FFF2-40B4-BE49-F238E27FC236}">
              <a16:creationId xmlns:a16="http://schemas.microsoft.com/office/drawing/2014/main" id="{8A39A4CE-5AAC-431D-88EA-B52AE5D9F9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9" name="Text Box 1">
          <a:extLst>
            <a:ext uri="{FF2B5EF4-FFF2-40B4-BE49-F238E27FC236}">
              <a16:creationId xmlns:a16="http://schemas.microsoft.com/office/drawing/2014/main" id="{4C2CCF3B-7AA3-407E-9A81-88B3C8C2C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0" name="Text Box 1">
          <a:extLst>
            <a:ext uri="{FF2B5EF4-FFF2-40B4-BE49-F238E27FC236}">
              <a16:creationId xmlns:a16="http://schemas.microsoft.com/office/drawing/2014/main" id="{096C3A93-EC7A-4717-95A5-3761C276D2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1" name="Text Box 1">
          <a:extLst>
            <a:ext uri="{FF2B5EF4-FFF2-40B4-BE49-F238E27FC236}">
              <a16:creationId xmlns:a16="http://schemas.microsoft.com/office/drawing/2014/main" id="{4738846D-2F25-476D-944E-698248A02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2" name="Text Box 1">
          <a:extLst>
            <a:ext uri="{FF2B5EF4-FFF2-40B4-BE49-F238E27FC236}">
              <a16:creationId xmlns:a16="http://schemas.microsoft.com/office/drawing/2014/main" id="{61AD2372-E214-4D04-ABC6-1CC63FDC76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3" name="Text Box 1">
          <a:extLst>
            <a:ext uri="{FF2B5EF4-FFF2-40B4-BE49-F238E27FC236}">
              <a16:creationId xmlns:a16="http://schemas.microsoft.com/office/drawing/2014/main" id="{C09C0C79-A8EC-47E9-A836-8650DC638A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4" name="Text Box 1">
          <a:extLst>
            <a:ext uri="{FF2B5EF4-FFF2-40B4-BE49-F238E27FC236}">
              <a16:creationId xmlns:a16="http://schemas.microsoft.com/office/drawing/2014/main" id="{653FC9D5-17EA-4944-A895-1E5C75F21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5" name="Text Box 1">
          <a:extLst>
            <a:ext uri="{FF2B5EF4-FFF2-40B4-BE49-F238E27FC236}">
              <a16:creationId xmlns:a16="http://schemas.microsoft.com/office/drawing/2014/main" id="{03D1DEDA-55B0-425F-8565-FC7CCFB37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6" name="Text Box 1">
          <a:extLst>
            <a:ext uri="{FF2B5EF4-FFF2-40B4-BE49-F238E27FC236}">
              <a16:creationId xmlns:a16="http://schemas.microsoft.com/office/drawing/2014/main" id="{FB084803-9EDE-484E-9F10-0DAEE9DF0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7" name="Text Box 1">
          <a:extLst>
            <a:ext uri="{FF2B5EF4-FFF2-40B4-BE49-F238E27FC236}">
              <a16:creationId xmlns:a16="http://schemas.microsoft.com/office/drawing/2014/main" id="{68F919A7-F413-42D3-BF1A-BCCD746289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8" name="Text Box 1">
          <a:extLst>
            <a:ext uri="{FF2B5EF4-FFF2-40B4-BE49-F238E27FC236}">
              <a16:creationId xmlns:a16="http://schemas.microsoft.com/office/drawing/2014/main" id="{883A0B3D-D1E3-43B6-A4F8-00C758D438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9" name="Text Box 1">
          <a:extLst>
            <a:ext uri="{FF2B5EF4-FFF2-40B4-BE49-F238E27FC236}">
              <a16:creationId xmlns:a16="http://schemas.microsoft.com/office/drawing/2014/main" id="{F12F040B-0C6F-4046-A6D9-A492F547E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0" name="Text Box 1">
          <a:extLst>
            <a:ext uri="{FF2B5EF4-FFF2-40B4-BE49-F238E27FC236}">
              <a16:creationId xmlns:a16="http://schemas.microsoft.com/office/drawing/2014/main" id="{28002140-1FD8-490F-85D3-56137731B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1" name="Text Box 1">
          <a:extLst>
            <a:ext uri="{FF2B5EF4-FFF2-40B4-BE49-F238E27FC236}">
              <a16:creationId xmlns:a16="http://schemas.microsoft.com/office/drawing/2014/main" id="{2DAE3224-548F-4935-97AB-A3D3ABB08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2" name="Text Box 1">
          <a:extLst>
            <a:ext uri="{FF2B5EF4-FFF2-40B4-BE49-F238E27FC236}">
              <a16:creationId xmlns:a16="http://schemas.microsoft.com/office/drawing/2014/main" id="{7C20B570-6309-490E-95F0-76EA7704F7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3" name="Text Box 1">
          <a:extLst>
            <a:ext uri="{FF2B5EF4-FFF2-40B4-BE49-F238E27FC236}">
              <a16:creationId xmlns:a16="http://schemas.microsoft.com/office/drawing/2014/main" id="{2C39AD35-EB0E-40C6-B71C-28E85567F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4" name="Text Box 1">
          <a:extLst>
            <a:ext uri="{FF2B5EF4-FFF2-40B4-BE49-F238E27FC236}">
              <a16:creationId xmlns:a16="http://schemas.microsoft.com/office/drawing/2014/main" id="{DDF022BB-2FE6-44DF-89BF-AD5E4A63D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5" name="Text Box 1">
          <a:extLst>
            <a:ext uri="{FF2B5EF4-FFF2-40B4-BE49-F238E27FC236}">
              <a16:creationId xmlns:a16="http://schemas.microsoft.com/office/drawing/2014/main" id="{850457FA-A9E4-46D3-B883-59FBD5204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6" name="Text Box 1">
          <a:extLst>
            <a:ext uri="{FF2B5EF4-FFF2-40B4-BE49-F238E27FC236}">
              <a16:creationId xmlns:a16="http://schemas.microsoft.com/office/drawing/2014/main" id="{7FD2AE1E-EE52-4AB0-AC49-46E8E4AE34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7" name="Text Box 1">
          <a:extLst>
            <a:ext uri="{FF2B5EF4-FFF2-40B4-BE49-F238E27FC236}">
              <a16:creationId xmlns:a16="http://schemas.microsoft.com/office/drawing/2014/main" id="{2BDCCD25-8756-4FAD-8825-45341DE600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8" name="Text Box 1">
          <a:extLst>
            <a:ext uri="{FF2B5EF4-FFF2-40B4-BE49-F238E27FC236}">
              <a16:creationId xmlns:a16="http://schemas.microsoft.com/office/drawing/2014/main" id="{7B90D1B0-0034-4DEF-A2E9-E2BAF2F43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9" name="Text Box 1">
          <a:extLst>
            <a:ext uri="{FF2B5EF4-FFF2-40B4-BE49-F238E27FC236}">
              <a16:creationId xmlns:a16="http://schemas.microsoft.com/office/drawing/2014/main" id="{F5631CF9-9359-47B7-A714-E17436D8C5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0" name="Text Box 1">
          <a:extLst>
            <a:ext uri="{FF2B5EF4-FFF2-40B4-BE49-F238E27FC236}">
              <a16:creationId xmlns:a16="http://schemas.microsoft.com/office/drawing/2014/main" id="{71B8FFF3-EF53-456C-988F-D40F852C1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1" name="Text Box 1">
          <a:extLst>
            <a:ext uri="{FF2B5EF4-FFF2-40B4-BE49-F238E27FC236}">
              <a16:creationId xmlns:a16="http://schemas.microsoft.com/office/drawing/2014/main" id="{FB75E96E-7433-41C0-88EB-7ED2A06A75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2" name="Text Box 1">
          <a:extLst>
            <a:ext uri="{FF2B5EF4-FFF2-40B4-BE49-F238E27FC236}">
              <a16:creationId xmlns:a16="http://schemas.microsoft.com/office/drawing/2014/main" id="{37E06DDF-474F-4087-A3CA-E6D1EB381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3" name="Text Box 1">
          <a:extLst>
            <a:ext uri="{FF2B5EF4-FFF2-40B4-BE49-F238E27FC236}">
              <a16:creationId xmlns:a16="http://schemas.microsoft.com/office/drawing/2014/main" id="{6B6BD5E0-9EB7-4C57-96A1-E6496E229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4" name="Text Box 1">
          <a:extLst>
            <a:ext uri="{FF2B5EF4-FFF2-40B4-BE49-F238E27FC236}">
              <a16:creationId xmlns:a16="http://schemas.microsoft.com/office/drawing/2014/main" id="{EC12FB7D-E551-4C21-82FE-5B3E4A1D2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5" name="Text Box 1">
          <a:extLst>
            <a:ext uri="{FF2B5EF4-FFF2-40B4-BE49-F238E27FC236}">
              <a16:creationId xmlns:a16="http://schemas.microsoft.com/office/drawing/2014/main" id="{E40F0AD9-51CE-4F8C-8A17-4953774E87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6" name="Text Box 1">
          <a:extLst>
            <a:ext uri="{FF2B5EF4-FFF2-40B4-BE49-F238E27FC236}">
              <a16:creationId xmlns:a16="http://schemas.microsoft.com/office/drawing/2014/main" id="{C04B1723-6505-4240-8783-FBC638C73F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7" name="Text Box 1">
          <a:extLst>
            <a:ext uri="{FF2B5EF4-FFF2-40B4-BE49-F238E27FC236}">
              <a16:creationId xmlns:a16="http://schemas.microsoft.com/office/drawing/2014/main" id="{85D0E457-5E50-47AF-A902-40379FFE93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8" name="Text Box 1">
          <a:extLst>
            <a:ext uri="{FF2B5EF4-FFF2-40B4-BE49-F238E27FC236}">
              <a16:creationId xmlns:a16="http://schemas.microsoft.com/office/drawing/2014/main" id="{06576830-6B1E-415C-A2BA-CD8E5C53DF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9" name="Text Box 1">
          <a:extLst>
            <a:ext uri="{FF2B5EF4-FFF2-40B4-BE49-F238E27FC236}">
              <a16:creationId xmlns:a16="http://schemas.microsoft.com/office/drawing/2014/main" id="{2CD1B055-8BDE-482D-9842-E0F6C2ACFE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0" name="Text Box 1">
          <a:extLst>
            <a:ext uri="{FF2B5EF4-FFF2-40B4-BE49-F238E27FC236}">
              <a16:creationId xmlns:a16="http://schemas.microsoft.com/office/drawing/2014/main" id="{8DDAF464-1F55-4FC1-B442-6181DE255E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1" name="Text Box 1">
          <a:extLst>
            <a:ext uri="{FF2B5EF4-FFF2-40B4-BE49-F238E27FC236}">
              <a16:creationId xmlns:a16="http://schemas.microsoft.com/office/drawing/2014/main" id="{4F42FBFE-A218-4472-BA87-B986AA5510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2" name="Text Box 1">
          <a:extLst>
            <a:ext uri="{FF2B5EF4-FFF2-40B4-BE49-F238E27FC236}">
              <a16:creationId xmlns:a16="http://schemas.microsoft.com/office/drawing/2014/main" id="{DCDD599A-1CBB-469B-84D6-BA8CAFBF51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3" name="Text Box 1">
          <a:extLst>
            <a:ext uri="{FF2B5EF4-FFF2-40B4-BE49-F238E27FC236}">
              <a16:creationId xmlns:a16="http://schemas.microsoft.com/office/drawing/2014/main" id="{253A0A50-5380-41C9-B431-BF700C25FD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4" name="Text Box 1">
          <a:extLst>
            <a:ext uri="{FF2B5EF4-FFF2-40B4-BE49-F238E27FC236}">
              <a16:creationId xmlns:a16="http://schemas.microsoft.com/office/drawing/2014/main" id="{2365B0A9-00A8-4540-8C80-20E5EDA14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5" name="Text Box 1">
          <a:extLst>
            <a:ext uri="{FF2B5EF4-FFF2-40B4-BE49-F238E27FC236}">
              <a16:creationId xmlns:a16="http://schemas.microsoft.com/office/drawing/2014/main" id="{2E0ECFCB-2E13-4003-9618-FB21C1BF2B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6" name="Text Box 1">
          <a:extLst>
            <a:ext uri="{FF2B5EF4-FFF2-40B4-BE49-F238E27FC236}">
              <a16:creationId xmlns:a16="http://schemas.microsoft.com/office/drawing/2014/main" id="{0520DCBD-6794-4A22-B181-6F9E10D49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7" name="Text Box 1">
          <a:extLst>
            <a:ext uri="{FF2B5EF4-FFF2-40B4-BE49-F238E27FC236}">
              <a16:creationId xmlns:a16="http://schemas.microsoft.com/office/drawing/2014/main" id="{79E2F5E5-F466-4F06-BC86-3789D6450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8" name="Text Box 1">
          <a:extLst>
            <a:ext uri="{FF2B5EF4-FFF2-40B4-BE49-F238E27FC236}">
              <a16:creationId xmlns:a16="http://schemas.microsoft.com/office/drawing/2014/main" id="{78025A1E-8FC8-4A7D-B329-C04545364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9" name="Text Box 1">
          <a:extLst>
            <a:ext uri="{FF2B5EF4-FFF2-40B4-BE49-F238E27FC236}">
              <a16:creationId xmlns:a16="http://schemas.microsoft.com/office/drawing/2014/main" id="{1B951A51-FEFE-499D-9AFF-7555404D8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0" name="Text Box 1">
          <a:extLst>
            <a:ext uri="{FF2B5EF4-FFF2-40B4-BE49-F238E27FC236}">
              <a16:creationId xmlns:a16="http://schemas.microsoft.com/office/drawing/2014/main" id="{D9E1E841-6A48-4CA5-8A9D-AB914844D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1" name="Text Box 1">
          <a:extLst>
            <a:ext uri="{FF2B5EF4-FFF2-40B4-BE49-F238E27FC236}">
              <a16:creationId xmlns:a16="http://schemas.microsoft.com/office/drawing/2014/main" id="{6D27BB42-0E9E-44BC-896B-C69D627B5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2" name="Text Box 1">
          <a:extLst>
            <a:ext uri="{FF2B5EF4-FFF2-40B4-BE49-F238E27FC236}">
              <a16:creationId xmlns:a16="http://schemas.microsoft.com/office/drawing/2014/main" id="{CA3D9743-25CD-4D6E-AB87-2C178FDA1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3" name="Text Box 1">
          <a:extLst>
            <a:ext uri="{FF2B5EF4-FFF2-40B4-BE49-F238E27FC236}">
              <a16:creationId xmlns:a16="http://schemas.microsoft.com/office/drawing/2014/main" id="{B7A6AA12-695A-4986-8E1A-BA15598F80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4" name="Text Box 1">
          <a:extLst>
            <a:ext uri="{FF2B5EF4-FFF2-40B4-BE49-F238E27FC236}">
              <a16:creationId xmlns:a16="http://schemas.microsoft.com/office/drawing/2014/main" id="{3841F247-3615-4D10-AD47-02879F71B1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5" name="Text Box 1">
          <a:extLst>
            <a:ext uri="{FF2B5EF4-FFF2-40B4-BE49-F238E27FC236}">
              <a16:creationId xmlns:a16="http://schemas.microsoft.com/office/drawing/2014/main" id="{1E6BDCF6-BF77-40B2-91E0-2267103EF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6" name="Text Box 1">
          <a:extLst>
            <a:ext uri="{FF2B5EF4-FFF2-40B4-BE49-F238E27FC236}">
              <a16:creationId xmlns:a16="http://schemas.microsoft.com/office/drawing/2014/main" id="{86AFA465-A081-4A0F-83A2-F46E3ABE80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7" name="Text Box 1">
          <a:extLst>
            <a:ext uri="{FF2B5EF4-FFF2-40B4-BE49-F238E27FC236}">
              <a16:creationId xmlns:a16="http://schemas.microsoft.com/office/drawing/2014/main" id="{40092C33-3ED3-4FBD-BFCD-B08524A70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8" name="Text Box 1">
          <a:extLst>
            <a:ext uri="{FF2B5EF4-FFF2-40B4-BE49-F238E27FC236}">
              <a16:creationId xmlns:a16="http://schemas.microsoft.com/office/drawing/2014/main" id="{C276779F-027C-4234-8A63-18419ED10E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9" name="Text Box 1">
          <a:extLst>
            <a:ext uri="{FF2B5EF4-FFF2-40B4-BE49-F238E27FC236}">
              <a16:creationId xmlns:a16="http://schemas.microsoft.com/office/drawing/2014/main" id="{E840AFB5-6D7D-4602-A530-8CF981A15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0" name="Text Box 1">
          <a:extLst>
            <a:ext uri="{FF2B5EF4-FFF2-40B4-BE49-F238E27FC236}">
              <a16:creationId xmlns:a16="http://schemas.microsoft.com/office/drawing/2014/main" id="{2C83BD69-6FC7-434B-B563-8B3730BE14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1" name="Text Box 1">
          <a:extLst>
            <a:ext uri="{FF2B5EF4-FFF2-40B4-BE49-F238E27FC236}">
              <a16:creationId xmlns:a16="http://schemas.microsoft.com/office/drawing/2014/main" id="{544B812D-9208-4D89-AA9F-7D4DB0DC7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2" name="Text Box 1">
          <a:extLst>
            <a:ext uri="{FF2B5EF4-FFF2-40B4-BE49-F238E27FC236}">
              <a16:creationId xmlns:a16="http://schemas.microsoft.com/office/drawing/2014/main" id="{E3F16787-8AE4-4E91-89F8-595004B02D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3" name="Text Box 1">
          <a:extLst>
            <a:ext uri="{FF2B5EF4-FFF2-40B4-BE49-F238E27FC236}">
              <a16:creationId xmlns:a16="http://schemas.microsoft.com/office/drawing/2014/main" id="{12860DD0-DBD9-4873-8130-AB880B7B9D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4" name="Text Box 1">
          <a:extLst>
            <a:ext uri="{FF2B5EF4-FFF2-40B4-BE49-F238E27FC236}">
              <a16:creationId xmlns:a16="http://schemas.microsoft.com/office/drawing/2014/main" id="{597BB3A8-EDA4-4232-9C31-AD95D37B2A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5" name="Text Box 1">
          <a:extLst>
            <a:ext uri="{FF2B5EF4-FFF2-40B4-BE49-F238E27FC236}">
              <a16:creationId xmlns:a16="http://schemas.microsoft.com/office/drawing/2014/main" id="{44F27F03-ED78-4245-B2C0-5E31897A7E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6" name="Text Box 1">
          <a:extLst>
            <a:ext uri="{FF2B5EF4-FFF2-40B4-BE49-F238E27FC236}">
              <a16:creationId xmlns:a16="http://schemas.microsoft.com/office/drawing/2014/main" id="{A5978504-BA53-40F9-92C7-8E3B5156DD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7" name="Text Box 1">
          <a:extLst>
            <a:ext uri="{FF2B5EF4-FFF2-40B4-BE49-F238E27FC236}">
              <a16:creationId xmlns:a16="http://schemas.microsoft.com/office/drawing/2014/main" id="{5F8585C6-E092-43D0-A2A1-F244E3197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8" name="Text Box 1">
          <a:extLst>
            <a:ext uri="{FF2B5EF4-FFF2-40B4-BE49-F238E27FC236}">
              <a16:creationId xmlns:a16="http://schemas.microsoft.com/office/drawing/2014/main" id="{C85B14F9-DCE1-4544-91BC-7A81AED1E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9" name="Text Box 1">
          <a:extLst>
            <a:ext uri="{FF2B5EF4-FFF2-40B4-BE49-F238E27FC236}">
              <a16:creationId xmlns:a16="http://schemas.microsoft.com/office/drawing/2014/main" id="{5677E5CB-F5AF-4945-A07A-873F60BF1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0" name="Text Box 1">
          <a:extLst>
            <a:ext uri="{FF2B5EF4-FFF2-40B4-BE49-F238E27FC236}">
              <a16:creationId xmlns:a16="http://schemas.microsoft.com/office/drawing/2014/main" id="{2FFCF749-0241-4642-9121-AD770C6FC9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1" name="Text Box 1">
          <a:extLst>
            <a:ext uri="{FF2B5EF4-FFF2-40B4-BE49-F238E27FC236}">
              <a16:creationId xmlns:a16="http://schemas.microsoft.com/office/drawing/2014/main" id="{00DB4F41-A476-4299-8A43-2BCA32C7B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2" name="Text Box 1">
          <a:extLst>
            <a:ext uri="{FF2B5EF4-FFF2-40B4-BE49-F238E27FC236}">
              <a16:creationId xmlns:a16="http://schemas.microsoft.com/office/drawing/2014/main" id="{73CB4BFF-BCB4-47A2-AE10-66314C7D11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3" name="Text Box 1">
          <a:extLst>
            <a:ext uri="{FF2B5EF4-FFF2-40B4-BE49-F238E27FC236}">
              <a16:creationId xmlns:a16="http://schemas.microsoft.com/office/drawing/2014/main" id="{1090D86A-BAC1-4163-BA53-89151BC9CE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4" name="Text Box 1">
          <a:extLst>
            <a:ext uri="{FF2B5EF4-FFF2-40B4-BE49-F238E27FC236}">
              <a16:creationId xmlns:a16="http://schemas.microsoft.com/office/drawing/2014/main" id="{21B86D62-A62C-4A5A-9E29-17201F5A15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5" name="Text Box 1">
          <a:extLst>
            <a:ext uri="{FF2B5EF4-FFF2-40B4-BE49-F238E27FC236}">
              <a16:creationId xmlns:a16="http://schemas.microsoft.com/office/drawing/2014/main" id="{B71AFACC-15B1-44F2-AB50-757D78EB4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6" name="Text Box 1">
          <a:extLst>
            <a:ext uri="{FF2B5EF4-FFF2-40B4-BE49-F238E27FC236}">
              <a16:creationId xmlns:a16="http://schemas.microsoft.com/office/drawing/2014/main" id="{CE49E34E-154A-417B-9144-80D0A654DF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7" name="Text Box 1">
          <a:extLst>
            <a:ext uri="{FF2B5EF4-FFF2-40B4-BE49-F238E27FC236}">
              <a16:creationId xmlns:a16="http://schemas.microsoft.com/office/drawing/2014/main" id="{47242FC1-5735-4757-83F6-F9B0CB9FDF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8" name="Text Box 1">
          <a:extLst>
            <a:ext uri="{FF2B5EF4-FFF2-40B4-BE49-F238E27FC236}">
              <a16:creationId xmlns:a16="http://schemas.microsoft.com/office/drawing/2014/main" id="{899DEA7B-8B67-4908-9C66-CC1062F932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9" name="Text Box 1">
          <a:extLst>
            <a:ext uri="{FF2B5EF4-FFF2-40B4-BE49-F238E27FC236}">
              <a16:creationId xmlns:a16="http://schemas.microsoft.com/office/drawing/2014/main" id="{749A27B4-41F2-4462-95C5-399DDD386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0" name="Text Box 1">
          <a:extLst>
            <a:ext uri="{FF2B5EF4-FFF2-40B4-BE49-F238E27FC236}">
              <a16:creationId xmlns:a16="http://schemas.microsoft.com/office/drawing/2014/main" id="{F0ED90A0-0B5B-4154-BFE8-4A558DF6F8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1" name="Text Box 1">
          <a:extLst>
            <a:ext uri="{FF2B5EF4-FFF2-40B4-BE49-F238E27FC236}">
              <a16:creationId xmlns:a16="http://schemas.microsoft.com/office/drawing/2014/main" id="{B2CFEC61-E987-4448-A61E-15310BAF6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2" name="Text Box 1">
          <a:extLst>
            <a:ext uri="{FF2B5EF4-FFF2-40B4-BE49-F238E27FC236}">
              <a16:creationId xmlns:a16="http://schemas.microsoft.com/office/drawing/2014/main" id="{5F3C6786-5CB6-4304-B92A-A52BA749F7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3" name="Text Box 1">
          <a:extLst>
            <a:ext uri="{FF2B5EF4-FFF2-40B4-BE49-F238E27FC236}">
              <a16:creationId xmlns:a16="http://schemas.microsoft.com/office/drawing/2014/main" id="{0A01E988-15C8-46F3-B6B9-625A67E064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4" name="Text Box 1">
          <a:extLst>
            <a:ext uri="{FF2B5EF4-FFF2-40B4-BE49-F238E27FC236}">
              <a16:creationId xmlns:a16="http://schemas.microsoft.com/office/drawing/2014/main" id="{187CDDC7-B8FC-4ECB-9988-CD769F72F8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5" name="Text Box 1">
          <a:extLst>
            <a:ext uri="{FF2B5EF4-FFF2-40B4-BE49-F238E27FC236}">
              <a16:creationId xmlns:a16="http://schemas.microsoft.com/office/drawing/2014/main" id="{0356B00F-BE58-4D0A-BC29-26E0EBD8C6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6" name="Text Box 1">
          <a:extLst>
            <a:ext uri="{FF2B5EF4-FFF2-40B4-BE49-F238E27FC236}">
              <a16:creationId xmlns:a16="http://schemas.microsoft.com/office/drawing/2014/main" id="{8758293D-25F7-4C2B-82EF-49D498A2DE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7" name="Text Box 1">
          <a:extLst>
            <a:ext uri="{FF2B5EF4-FFF2-40B4-BE49-F238E27FC236}">
              <a16:creationId xmlns:a16="http://schemas.microsoft.com/office/drawing/2014/main" id="{5F2AF17F-359C-4357-9F47-104B385734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8" name="Text Box 1">
          <a:extLst>
            <a:ext uri="{FF2B5EF4-FFF2-40B4-BE49-F238E27FC236}">
              <a16:creationId xmlns:a16="http://schemas.microsoft.com/office/drawing/2014/main" id="{E7B5E68F-2FFC-4ABB-9031-BA38B332F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9" name="Text Box 1">
          <a:extLst>
            <a:ext uri="{FF2B5EF4-FFF2-40B4-BE49-F238E27FC236}">
              <a16:creationId xmlns:a16="http://schemas.microsoft.com/office/drawing/2014/main" id="{9F6F7359-6087-401D-A7C9-BA49F4D1F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0" name="Text Box 1">
          <a:extLst>
            <a:ext uri="{FF2B5EF4-FFF2-40B4-BE49-F238E27FC236}">
              <a16:creationId xmlns:a16="http://schemas.microsoft.com/office/drawing/2014/main" id="{AFEDAC9C-4C9C-4DAC-95B7-BBC2755B87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1" name="Text Box 1">
          <a:extLst>
            <a:ext uri="{FF2B5EF4-FFF2-40B4-BE49-F238E27FC236}">
              <a16:creationId xmlns:a16="http://schemas.microsoft.com/office/drawing/2014/main" id="{DE0566B8-715F-4343-AE4E-F5BCC21C0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2" name="Text Box 1">
          <a:extLst>
            <a:ext uri="{FF2B5EF4-FFF2-40B4-BE49-F238E27FC236}">
              <a16:creationId xmlns:a16="http://schemas.microsoft.com/office/drawing/2014/main" id="{A4CB2CBE-5AB2-4587-8386-6D1FB2731F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3" name="Text Box 1">
          <a:extLst>
            <a:ext uri="{FF2B5EF4-FFF2-40B4-BE49-F238E27FC236}">
              <a16:creationId xmlns:a16="http://schemas.microsoft.com/office/drawing/2014/main" id="{EF753B14-6BE4-49BF-9DF7-E41522A7AA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4" name="Text Box 1">
          <a:extLst>
            <a:ext uri="{FF2B5EF4-FFF2-40B4-BE49-F238E27FC236}">
              <a16:creationId xmlns:a16="http://schemas.microsoft.com/office/drawing/2014/main" id="{658CDFB3-3F27-4C2E-B706-1BE4E65A4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5" name="Text Box 1">
          <a:extLst>
            <a:ext uri="{FF2B5EF4-FFF2-40B4-BE49-F238E27FC236}">
              <a16:creationId xmlns:a16="http://schemas.microsoft.com/office/drawing/2014/main" id="{D3D48668-3DFC-4B18-A5EE-9FAA76970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6" name="Text Box 1">
          <a:extLst>
            <a:ext uri="{FF2B5EF4-FFF2-40B4-BE49-F238E27FC236}">
              <a16:creationId xmlns:a16="http://schemas.microsoft.com/office/drawing/2014/main" id="{016728B4-4752-441B-90F8-3DE2712223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7" name="Text Box 1">
          <a:extLst>
            <a:ext uri="{FF2B5EF4-FFF2-40B4-BE49-F238E27FC236}">
              <a16:creationId xmlns:a16="http://schemas.microsoft.com/office/drawing/2014/main" id="{719F54EA-9DF8-4DEE-ACE8-C436A8179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8" name="Text Box 1">
          <a:extLst>
            <a:ext uri="{FF2B5EF4-FFF2-40B4-BE49-F238E27FC236}">
              <a16:creationId xmlns:a16="http://schemas.microsoft.com/office/drawing/2014/main" id="{F102DBB7-5034-4698-9A17-A1F53D2E97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9" name="Text Box 1">
          <a:extLst>
            <a:ext uri="{FF2B5EF4-FFF2-40B4-BE49-F238E27FC236}">
              <a16:creationId xmlns:a16="http://schemas.microsoft.com/office/drawing/2014/main" id="{C90431C3-36CC-425E-9A1A-5680E4BE89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0" name="Text Box 1">
          <a:extLst>
            <a:ext uri="{FF2B5EF4-FFF2-40B4-BE49-F238E27FC236}">
              <a16:creationId xmlns:a16="http://schemas.microsoft.com/office/drawing/2014/main" id="{4E0ED4F0-12DB-4FC8-87E6-5C32DBE81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1" name="Text Box 1">
          <a:extLst>
            <a:ext uri="{FF2B5EF4-FFF2-40B4-BE49-F238E27FC236}">
              <a16:creationId xmlns:a16="http://schemas.microsoft.com/office/drawing/2014/main" id="{1BC5F12A-ED61-467A-B0AF-A3991E9D21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2" name="Text Box 1">
          <a:extLst>
            <a:ext uri="{FF2B5EF4-FFF2-40B4-BE49-F238E27FC236}">
              <a16:creationId xmlns:a16="http://schemas.microsoft.com/office/drawing/2014/main" id="{9B2016D5-30D8-4259-9F13-86DB17C421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3" name="Text Box 1">
          <a:extLst>
            <a:ext uri="{FF2B5EF4-FFF2-40B4-BE49-F238E27FC236}">
              <a16:creationId xmlns:a16="http://schemas.microsoft.com/office/drawing/2014/main" id="{C99A91B1-5691-476D-8096-825B32C3D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4" name="Text Box 1">
          <a:extLst>
            <a:ext uri="{FF2B5EF4-FFF2-40B4-BE49-F238E27FC236}">
              <a16:creationId xmlns:a16="http://schemas.microsoft.com/office/drawing/2014/main" id="{8ED692E5-645A-4368-8271-C084BA614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5" name="Text Box 1">
          <a:extLst>
            <a:ext uri="{FF2B5EF4-FFF2-40B4-BE49-F238E27FC236}">
              <a16:creationId xmlns:a16="http://schemas.microsoft.com/office/drawing/2014/main" id="{51182320-7A7C-487E-B5CB-77E5E04F0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6" name="Text Box 1">
          <a:extLst>
            <a:ext uri="{FF2B5EF4-FFF2-40B4-BE49-F238E27FC236}">
              <a16:creationId xmlns:a16="http://schemas.microsoft.com/office/drawing/2014/main" id="{C8A38312-D9C9-4041-9249-A9AF06A07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7" name="Text Box 1">
          <a:extLst>
            <a:ext uri="{FF2B5EF4-FFF2-40B4-BE49-F238E27FC236}">
              <a16:creationId xmlns:a16="http://schemas.microsoft.com/office/drawing/2014/main" id="{733DE21E-D1A3-4FBC-BB1C-FCB21B24A5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8" name="Text Box 1">
          <a:extLst>
            <a:ext uri="{FF2B5EF4-FFF2-40B4-BE49-F238E27FC236}">
              <a16:creationId xmlns:a16="http://schemas.microsoft.com/office/drawing/2014/main" id="{63995BDD-8F16-44D9-96F8-9D32AEB140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9" name="Text Box 1">
          <a:extLst>
            <a:ext uri="{FF2B5EF4-FFF2-40B4-BE49-F238E27FC236}">
              <a16:creationId xmlns:a16="http://schemas.microsoft.com/office/drawing/2014/main" id="{93DD00E8-1076-4950-B15C-BE6A82044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0" name="Text Box 1">
          <a:extLst>
            <a:ext uri="{FF2B5EF4-FFF2-40B4-BE49-F238E27FC236}">
              <a16:creationId xmlns:a16="http://schemas.microsoft.com/office/drawing/2014/main" id="{90D7955D-A7CB-44F0-ACC7-C4611082F0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1" name="Text Box 1">
          <a:extLst>
            <a:ext uri="{FF2B5EF4-FFF2-40B4-BE49-F238E27FC236}">
              <a16:creationId xmlns:a16="http://schemas.microsoft.com/office/drawing/2014/main" id="{F6F3AF97-6924-4844-B790-2B18CE0D7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2" name="Text Box 1">
          <a:extLst>
            <a:ext uri="{FF2B5EF4-FFF2-40B4-BE49-F238E27FC236}">
              <a16:creationId xmlns:a16="http://schemas.microsoft.com/office/drawing/2014/main" id="{C47DE752-88DB-4188-88EE-602FF027E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3" name="Text Box 1">
          <a:extLst>
            <a:ext uri="{FF2B5EF4-FFF2-40B4-BE49-F238E27FC236}">
              <a16:creationId xmlns:a16="http://schemas.microsoft.com/office/drawing/2014/main" id="{32A205A1-9AC7-4A93-B711-3D807A58B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4" name="Text Box 1">
          <a:extLst>
            <a:ext uri="{FF2B5EF4-FFF2-40B4-BE49-F238E27FC236}">
              <a16:creationId xmlns:a16="http://schemas.microsoft.com/office/drawing/2014/main" id="{47F45C91-3E70-4779-88C7-C4F0C09E07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5" name="Text Box 1">
          <a:extLst>
            <a:ext uri="{FF2B5EF4-FFF2-40B4-BE49-F238E27FC236}">
              <a16:creationId xmlns:a16="http://schemas.microsoft.com/office/drawing/2014/main" id="{CAD8AF96-4DE9-4CC5-BF96-3546AF7C5E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6" name="Text Box 1">
          <a:extLst>
            <a:ext uri="{FF2B5EF4-FFF2-40B4-BE49-F238E27FC236}">
              <a16:creationId xmlns:a16="http://schemas.microsoft.com/office/drawing/2014/main" id="{6D08810B-E79E-45DB-AEF5-61616EB4A1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7" name="Text Box 1">
          <a:extLst>
            <a:ext uri="{FF2B5EF4-FFF2-40B4-BE49-F238E27FC236}">
              <a16:creationId xmlns:a16="http://schemas.microsoft.com/office/drawing/2014/main" id="{7503F29F-D99B-44BF-8D38-5C1733F5F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8" name="Text Box 1">
          <a:extLst>
            <a:ext uri="{FF2B5EF4-FFF2-40B4-BE49-F238E27FC236}">
              <a16:creationId xmlns:a16="http://schemas.microsoft.com/office/drawing/2014/main" id="{DCF576C6-574E-4379-8D4C-560D0F295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9" name="Text Box 1">
          <a:extLst>
            <a:ext uri="{FF2B5EF4-FFF2-40B4-BE49-F238E27FC236}">
              <a16:creationId xmlns:a16="http://schemas.microsoft.com/office/drawing/2014/main" id="{0B4016D5-2037-49BB-A654-257A12AE1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0" name="Text Box 1">
          <a:extLst>
            <a:ext uri="{FF2B5EF4-FFF2-40B4-BE49-F238E27FC236}">
              <a16:creationId xmlns:a16="http://schemas.microsoft.com/office/drawing/2014/main" id="{38E1BC22-B4BE-4AEA-9937-C35F792EF7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1" name="Text Box 1">
          <a:extLst>
            <a:ext uri="{FF2B5EF4-FFF2-40B4-BE49-F238E27FC236}">
              <a16:creationId xmlns:a16="http://schemas.microsoft.com/office/drawing/2014/main" id="{FADEB18E-5798-4E81-8CAE-45AA1D0C99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2" name="Text Box 1">
          <a:extLst>
            <a:ext uri="{FF2B5EF4-FFF2-40B4-BE49-F238E27FC236}">
              <a16:creationId xmlns:a16="http://schemas.microsoft.com/office/drawing/2014/main" id="{63987941-0427-43AB-814D-640C14A9E9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3" name="Text Box 1">
          <a:extLst>
            <a:ext uri="{FF2B5EF4-FFF2-40B4-BE49-F238E27FC236}">
              <a16:creationId xmlns:a16="http://schemas.microsoft.com/office/drawing/2014/main" id="{3D8C7593-FDE0-46F0-9768-007BFDCC5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4" name="Text Box 1">
          <a:extLst>
            <a:ext uri="{FF2B5EF4-FFF2-40B4-BE49-F238E27FC236}">
              <a16:creationId xmlns:a16="http://schemas.microsoft.com/office/drawing/2014/main" id="{41D16339-2EA7-445B-BAF1-D752E1A444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5" name="Text Box 1">
          <a:extLst>
            <a:ext uri="{FF2B5EF4-FFF2-40B4-BE49-F238E27FC236}">
              <a16:creationId xmlns:a16="http://schemas.microsoft.com/office/drawing/2014/main" id="{D48857E3-443E-4C89-8FC0-164849694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6" name="Text Box 1">
          <a:extLst>
            <a:ext uri="{FF2B5EF4-FFF2-40B4-BE49-F238E27FC236}">
              <a16:creationId xmlns:a16="http://schemas.microsoft.com/office/drawing/2014/main" id="{1C88F1D2-82C1-4CE6-8F8F-67C9AC3142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7" name="Text Box 1">
          <a:extLst>
            <a:ext uri="{FF2B5EF4-FFF2-40B4-BE49-F238E27FC236}">
              <a16:creationId xmlns:a16="http://schemas.microsoft.com/office/drawing/2014/main" id="{2E744294-8996-4C13-A08C-67C5F144C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8" name="Text Box 1">
          <a:extLst>
            <a:ext uri="{FF2B5EF4-FFF2-40B4-BE49-F238E27FC236}">
              <a16:creationId xmlns:a16="http://schemas.microsoft.com/office/drawing/2014/main" id="{88F9551E-41DC-4198-BDAD-CFFE7E01D0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9" name="Text Box 1">
          <a:extLst>
            <a:ext uri="{FF2B5EF4-FFF2-40B4-BE49-F238E27FC236}">
              <a16:creationId xmlns:a16="http://schemas.microsoft.com/office/drawing/2014/main" id="{A934ED10-C330-4F88-B450-AA5FCBD30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0" name="Text Box 1">
          <a:extLst>
            <a:ext uri="{FF2B5EF4-FFF2-40B4-BE49-F238E27FC236}">
              <a16:creationId xmlns:a16="http://schemas.microsoft.com/office/drawing/2014/main" id="{65B88451-46D3-4D88-A66D-0744EC406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1" name="Text Box 1">
          <a:extLst>
            <a:ext uri="{FF2B5EF4-FFF2-40B4-BE49-F238E27FC236}">
              <a16:creationId xmlns:a16="http://schemas.microsoft.com/office/drawing/2014/main" id="{06AFCE7A-9F28-49B2-BEF2-B3A04FD28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2" name="Text Box 1">
          <a:extLst>
            <a:ext uri="{FF2B5EF4-FFF2-40B4-BE49-F238E27FC236}">
              <a16:creationId xmlns:a16="http://schemas.microsoft.com/office/drawing/2014/main" id="{7E11C3BB-1B40-4B41-8831-1446C55F09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3" name="Text Box 1">
          <a:extLst>
            <a:ext uri="{FF2B5EF4-FFF2-40B4-BE49-F238E27FC236}">
              <a16:creationId xmlns:a16="http://schemas.microsoft.com/office/drawing/2014/main" id="{E052294C-CFE6-4C36-BF4E-B032D9320E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4" name="Text Box 1">
          <a:extLst>
            <a:ext uri="{FF2B5EF4-FFF2-40B4-BE49-F238E27FC236}">
              <a16:creationId xmlns:a16="http://schemas.microsoft.com/office/drawing/2014/main" id="{A5C1E5F5-F80B-4CC2-BCC9-26BE913720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5" name="Text Box 1">
          <a:extLst>
            <a:ext uri="{FF2B5EF4-FFF2-40B4-BE49-F238E27FC236}">
              <a16:creationId xmlns:a16="http://schemas.microsoft.com/office/drawing/2014/main" id="{10AD9024-DE37-4FF7-AF3E-9D97320BB3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6" name="Text Box 1">
          <a:extLst>
            <a:ext uri="{FF2B5EF4-FFF2-40B4-BE49-F238E27FC236}">
              <a16:creationId xmlns:a16="http://schemas.microsoft.com/office/drawing/2014/main" id="{3DA419A8-0F46-4468-B79C-B9A362F32B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7" name="Text Box 1">
          <a:extLst>
            <a:ext uri="{FF2B5EF4-FFF2-40B4-BE49-F238E27FC236}">
              <a16:creationId xmlns:a16="http://schemas.microsoft.com/office/drawing/2014/main" id="{D548CBC6-5850-4A38-BF5F-FC7625250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8" name="Text Box 1">
          <a:extLst>
            <a:ext uri="{FF2B5EF4-FFF2-40B4-BE49-F238E27FC236}">
              <a16:creationId xmlns:a16="http://schemas.microsoft.com/office/drawing/2014/main" id="{85FEA149-B799-4DDC-95CE-A622B9669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9" name="Text Box 1">
          <a:extLst>
            <a:ext uri="{FF2B5EF4-FFF2-40B4-BE49-F238E27FC236}">
              <a16:creationId xmlns:a16="http://schemas.microsoft.com/office/drawing/2014/main" id="{BD4817DD-E5B2-4DBE-94EC-C358F37382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0" name="Text Box 1">
          <a:extLst>
            <a:ext uri="{FF2B5EF4-FFF2-40B4-BE49-F238E27FC236}">
              <a16:creationId xmlns:a16="http://schemas.microsoft.com/office/drawing/2014/main" id="{8F9C3939-C736-4737-B0D9-02C80559FB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1" name="Text Box 1">
          <a:extLst>
            <a:ext uri="{FF2B5EF4-FFF2-40B4-BE49-F238E27FC236}">
              <a16:creationId xmlns:a16="http://schemas.microsoft.com/office/drawing/2014/main" id="{9238E084-A87F-49A3-9DE6-7E8DF9AEE9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2" name="Text Box 1">
          <a:extLst>
            <a:ext uri="{FF2B5EF4-FFF2-40B4-BE49-F238E27FC236}">
              <a16:creationId xmlns:a16="http://schemas.microsoft.com/office/drawing/2014/main" id="{1C66EA37-AFF2-46AD-830A-658BFA85B6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3" name="Text Box 1">
          <a:extLst>
            <a:ext uri="{FF2B5EF4-FFF2-40B4-BE49-F238E27FC236}">
              <a16:creationId xmlns:a16="http://schemas.microsoft.com/office/drawing/2014/main" id="{8CCB8E4E-2A05-4A9E-8961-C82490E11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4" name="Text Box 1">
          <a:extLst>
            <a:ext uri="{FF2B5EF4-FFF2-40B4-BE49-F238E27FC236}">
              <a16:creationId xmlns:a16="http://schemas.microsoft.com/office/drawing/2014/main" id="{F50B68E4-7F01-4D2A-8E5B-6287F58F0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5" name="Text Box 1">
          <a:extLst>
            <a:ext uri="{FF2B5EF4-FFF2-40B4-BE49-F238E27FC236}">
              <a16:creationId xmlns:a16="http://schemas.microsoft.com/office/drawing/2014/main" id="{7E046BEA-25B7-49D2-B952-AAC5BE7D3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6" name="Text Box 1">
          <a:extLst>
            <a:ext uri="{FF2B5EF4-FFF2-40B4-BE49-F238E27FC236}">
              <a16:creationId xmlns:a16="http://schemas.microsoft.com/office/drawing/2014/main" id="{45D18B1E-D526-49EA-946E-90D20CD3A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7" name="Text Box 1">
          <a:extLst>
            <a:ext uri="{FF2B5EF4-FFF2-40B4-BE49-F238E27FC236}">
              <a16:creationId xmlns:a16="http://schemas.microsoft.com/office/drawing/2014/main" id="{6C041D63-A8C8-4698-8129-2CBC25EEA4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8" name="Text Box 1">
          <a:extLst>
            <a:ext uri="{FF2B5EF4-FFF2-40B4-BE49-F238E27FC236}">
              <a16:creationId xmlns:a16="http://schemas.microsoft.com/office/drawing/2014/main" id="{AEF21F4C-5C2A-411B-8F7D-0B431CAAAD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9" name="Text Box 1">
          <a:extLst>
            <a:ext uri="{FF2B5EF4-FFF2-40B4-BE49-F238E27FC236}">
              <a16:creationId xmlns:a16="http://schemas.microsoft.com/office/drawing/2014/main" id="{1E1FE96A-6430-42B6-AEF0-004912877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0" name="Text Box 1">
          <a:extLst>
            <a:ext uri="{FF2B5EF4-FFF2-40B4-BE49-F238E27FC236}">
              <a16:creationId xmlns:a16="http://schemas.microsoft.com/office/drawing/2014/main" id="{866561B1-5BB7-4327-AD33-EFF009F457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1" name="Text Box 1">
          <a:extLst>
            <a:ext uri="{FF2B5EF4-FFF2-40B4-BE49-F238E27FC236}">
              <a16:creationId xmlns:a16="http://schemas.microsoft.com/office/drawing/2014/main" id="{B82E16CF-2A74-4741-98E7-78E151312D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2" name="Text Box 1">
          <a:extLst>
            <a:ext uri="{FF2B5EF4-FFF2-40B4-BE49-F238E27FC236}">
              <a16:creationId xmlns:a16="http://schemas.microsoft.com/office/drawing/2014/main" id="{4826E3BA-BA3A-47D9-AF18-A5EABE93D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3" name="Text Box 1">
          <a:extLst>
            <a:ext uri="{FF2B5EF4-FFF2-40B4-BE49-F238E27FC236}">
              <a16:creationId xmlns:a16="http://schemas.microsoft.com/office/drawing/2014/main" id="{5C1D45D9-1522-42A7-A233-AB26DE4E53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4" name="Text Box 1">
          <a:extLst>
            <a:ext uri="{FF2B5EF4-FFF2-40B4-BE49-F238E27FC236}">
              <a16:creationId xmlns:a16="http://schemas.microsoft.com/office/drawing/2014/main" id="{472DE5E2-7A61-46CA-ADD0-DE189A7340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5" name="Text Box 1">
          <a:extLst>
            <a:ext uri="{FF2B5EF4-FFF2-40B4-BE49-F238E27FC236}">
              <a16:creationId xmlns:a16="http://schemas.microsoft.com/office/drawing/2014/main" id="{F9AE768C-1C96-4CD6-9E58-F64B5587A7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6" name="Text Box 1">
          <a:extLst>
            <a:ext uri="{FF2B5EF4-FFF2-40B4-BE49-F238E27FC236}">
              <a16:creationId xmlns:a16="http://schemas.microsoft.com/office/drawing/2014/main" id="{4AA69C8A-93BB-4E77-9931-8E1CFE314D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7" name="Text Box 1">
          <a:extLst>
            <a:ext uri="{FF2B5EF4-FFF2-40B4-BE49-F238E27FC236}">
              <a16:creationId xmlns:a16="http://schemas.microsoft.com/office/drawing/2014/main" id="{ECFB6ED6-FF60-4DC5-92AA-8E082A7A1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8" name="Text Box 1">
          <a:extLst>
            <a:ext uri="{FF2B5EF4-FFF2-40B4-BE49-F238E27FC236}">
              <a16:creationId xmlns:a16="http://schemas.microsoft.com/office/drawing/2014/main" id="{DBC6B689-C6DD-433A-86D8-1277F41DF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9" name="Text Box 1">
          <a:extLst>
            <a:ext uri="{FF2B5EF4-FFF2-40B4-BE49-F238E27FC236}">
              <a16:creationId xmlns:a16="http://schemas.microsoft.com/office/drawing/2014/main" id="{0231F8CF-0C99-4179-8925-AF4742484A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0" name="Text Box 1">
          <a:extLst>
            <a:ext uri="{FF2B5EF4-FFF2-40B4-BE49-F238E27FC236}">
              <a16:creationId xmlns:a16="http://schemas.microsoft.com/office/drawing/2014/main" id="{8A239259-4903-4F3F-A8E2-94C415AD08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1" name="Text Box 1">
          <a:extLst>
            <a:ext uri="{FF2B5EF4-FFF2-40B4-BE49-F238E27FC236}">
              <a16:creationId xmlns:a16="http://schemas.microsoft.com/office/drawing/2014/main" id="{3666597D-5857-4CFB-93A8-4243AEA46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2" name="Text Box 1">
          <a:extLst>
            <a:ext uri="{FF2B5EF4-FFF2-40B4-BE49-F238E27FC236}">
              <a16:creationId xmlns:a16="http://schemas.microsoft.com/office/drawing/2014/main" id="{3EB568DF-D3D1-4FC3-B401-CD0A69D95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3" name="Text Box 1">
          <a:extLst>
            <a:ext uri="{FF2B5EF4-FFF2-40B4-BE49-F238E27FC236}">
              <a16:creationId xmlns:a16="http://schemas.microsoft.com/office/drawing/2014/main" id="{28496A7E-1B6A-4F1C-8F27-8485BCBC9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4" name="Text Box 1">
          <a:extLst>
            <a:ext uri="{FF2B5EF4-FFF2-40B4-BE49-F238E27FC236}">
              <a16:creationId xmlns:a16="http://schemas.microsoft.com/office/drawing/2014/main" id="{30338703-FF6F-4E49-A84A-2AE3809E1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5" name="Text Box 1">
          <a:extLst>
            <a:ext uri="{FF2B5EF4-FFF2-40B4-BE49-F238E27FC236}">
              <a16:creationId xmlns:a16="http://schemas.microsoft.com/office/drawing/2014/main" id="{44722290-9FFE-434D-9EB2-517E170DCD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6" name="Text Box 1">
          <a:extLst>
            <a:ext uri="{FF2B5EF4-FFF2-40B4-BE49-F238E27FC236}">
              <a16:creationId xmlns:a16="http://schemas.microsoft.com/office/drawing/2014/main" id="{33D8A983-6386-470F-90FC-C521E21FF2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7" name="Text Box 1">
          <a:extLst>
            <a:ext uri="{FF2B5EF4-FFF2-40B4-BE49-F238E27FC236}">
              <a16:creationId xmlns:a16="http://schemas.microsoft.com/office/drawing/2014/main" id="{2D2D3934-1574-416A-894E-CD3F440832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8" name="Text Box 1">
          <a:extLst>
            <a:ext uri="{FF2B5EF4-FFF2-40B4-BE49-F238E27FC236}">
              <a16:creationId xmlns:a16="http://schemas.microsoft.com/office/drawing/2014/main" id="{5949D0C7-D979-41B1-9471-9F04D1B5B9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9" name="Text Box 1">
          <a:extLst>
            <a:ext uri="{FF2B5EF4-FFF2-40B4-BE49-F238E27FC236}">
              <a16:creationId xmlns:a16="http://schemas.microsoft.com/office/drawing/2014/main" id="{7D331ED4-3F5A-4215-81C0-608FC79D19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0" name="Text Box 1">
          <a:extLst>
            <a:ext uri="{FF2B5EF4-FFF2-40B4-BE49-F238E27FC236}">
              <a16:creationId xmlns:a16="http://schemas.microsoft.com/office/drawing/2014/main" id="{64CF5385-EDC2-4EE7-9962-484C93AB8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1" name="Text Box 1">
          <a:extLst>
            <a:ext uri="{FF2B5EF4-FFF2-40B4-BE49-F238E27FC236}">
              <a16:creationId xmlns:a16="http://schemas.microsoft.com/office/drawing/2014/main" id="{A55139BE-A942-433C-8AAA-F97EB3D745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2" name="Text Box 1">
          <a:extLst>
            <a:ext uri="{FF2B5EF4-FFF2-40B4-BE49-F238E27FC236}">
              <a16:creationId xmlns:a16="http://schemas.microsoft.com/office/drawing/2014/main" id="{F8DC7EB3-20A2-472F-9673-9E1A56887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3" name="Text Box 1">
          <a:extLst>
            <a:ext uri="{FF2B5EF4-FFF2-40B4-BE49-F238E27FC236}">
              <a16:creationId xmlns:a16="http://schemas.microsoft.com/office/drawing/2014/main" id="{2BF6A08A-D629-4AE5-896C-3780291A01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4" name="Text Box 1">
          <a:extLst>
            <a:ext uri="{FF2B5EF4-FFF2-40B4-BE49-F238E27FC236}">
              <a16:creationId xmlns:a16="http://schemas.microsoft.com/office/drawing/2014/main" id="{5884915E-F552-4EE5-ABEE-7EA4885A1D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5" name="Text Box 1">
          <a:extLst>
            <a:ext uri="{FF2B5EF4-FFF2-40B4-BE49-F238E27FC236}">
              <a16:creationId xmlns:a16="http://schemas.microsoft.com/office/drawing/2014/main" id="{4682BE02-E634-4320-A255-5B3D68AF0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6" name="Text Box 1">
          <a:extLst>
            <a:ext uri="{FF2B5EF4-FFF2-40B4-BE49-F238E27FC236}">
              <a16:creationId xmlns:a16="http://schemas.microsoft.com/office/drawing/2014/main" id="{A5B46D13-60C1-4F4F-AE4F-8C15A7DFCB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7" name="Text Box 1">
          <a:extLst>
            <a:ext uri="{FF2B5EF4-FFF2-40B4-BE49-F238E27FC236}">
              <a16:creationId xmlns:a16="http://schemas.microsoft.com/office/drawing/2014/main" id="{73CC4CF3-0C44-42DD-A260-6419CABD10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8" name="Text Box 1">
          <a:extLst>
            <a:ext uri="{FF2B5EF4-FFF2-40B4-BE49-F238E27FC236}">
              <a16:creationId xmlns:a16="http://schemas.microsoft.com/office/drawing/2014/main" id="{62E9B43B-9593-409E-BB97-C45327198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9" name="Text Box 1">
          <a:extLst>
            <a:ext uri="{FF2B5EF4-FFF2-40B4-BE49-F238E27FC236}">
              <a16:creationId xmlns:a16="http://schemas.microsoft.com/office/drawing/2014/main" id="{0D7E74FD-FA03-466D-BC77-127DE0BFBE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0" name="Text Box 1">
          <a:extLst>
            <a:ext uri="{FF2B5EF4-FFF2-40B4-BE49-F238E27FC236}">
              <a16:creationId xmlns:a16="http://schemas.microsoft.com/office/drawing/2014/main" id="{ED1F9DF6-7F89-4441-89D0-7A5C896693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1" name="Text Box 1">
          <a:extLst>
            <a:ext uri="{FF2B5EF4-FFF2-40B4-BE49-F238E27FC236}">
              <a16:creationId xmlns:a16="http://schemas.microsoft.com/office/drawing/2014/main" id="{13AD6DAA-8C05-4589-8487-ED59440D76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2" name="Text Box 1">
          <a:extLst>
            <a:ext uri="{FF2B5EF4-FFF2-40B4-BE49-F238E27FC236}">
              <a16:creationId xmlns:a16="http://schemas.microsoft.com/office/drawing/2014/main" id="{44FAED46-FDA4-4507-A590-3AAB00131C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3" name="Text Box 1">
          <a:extLst>
            <a:ext uri="{FF2B5EF4-FFF2-40B4-BE49-F238E27FC236}">
              <a16:creationId xmlns:a16="http://schemas.microsoft.com/office/drawing/2014/main" id="{963EE2CF-D632-45E1-8D14-CCCE02440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4" name="Text Box 1">
          <a:extLst>
            <a:ext uri="{FF2B5EF4-FFF2-40B4-BE49-F238E27FC236}">
              <a16:creationId xmlns:a16="http://schemas.microsoft.com/office/drawing/2014/main" id="{CB68C106-7997-468D-84A4-BE89D984E2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5" name="Text Box 1">
          <a:extLst>
            <a:ext uri="{FF2B5EF4-FFF2-40B4-BE49-F238E27FC236}">
              <a16:creationId xmlns:a16="http://schemas.microsoft.com/office/drawing/2014/main" id="{B9DF6BD7-E217-421B-9667-E895075521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6" name="Text Box 1">
          <a:extLst>
            <a:ext uri="{FF2B5EF4-FFF2-40B4-BE49-F238E27FC236}">
              <a16:creationId xmlns:a16="http://schemas.microsoft.com/office/drawing/2014/main" id="{540B6F23-CA02-416B-9593-61CC76F1DF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7" name="Text Box 1">
          <a:extLst>
            <a:ext uri="{FF2B5EF4-FFF2-40B4-BE49-F238E27FC236}">
              <a16:creationId xmlns:a16="http://schemas.microsoft.com/office/drawing/2014/main" id="{99B2728E-B887-4E8F-9DB5-627B2D918C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8" name="Text Box 1">
          <a:extLst>
            <a:ext uri="{FF2B5EF4-FFF2-40B4-BE49-F238E27FC236}">
              <a16:creationId xmlns:a16="http://schemas.microsoft.com/office/drawing/2014/main" id="{7EABA5AA-9FE5-4B9C-BE5A-BC4EBED2EF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9" name="Text Box 1">
          <a:extLst>
            <a:ext uri="{FF2B5EF4-FFF2-40B4-BE49-F238E27FC236}">
              <a16:creationId xmlns:a16="http://schemas.microsoft.com/office/drawing/2014/main" id="{25EB786D-884B-459E-BC64-D8565FBCD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0" name="Text Box 1">
          <a:extLst>
            <a:ext uri="{FF2B5EF4-FFF2-40B4-BE49-F238E27FC236}">
              <a16:creationId xmlns:a16="http://schemas.microsoft.com/office/drawing/2014/main" id="{D339124A-B96C-4B8E-9603-FA7DCEFF7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1" name="Text Box 1">
          <a:extLst>
            <a:ext uri="{FF2B5EF4-FFF2-40B4-BE49-F238E27FC236}">
              <a16:creationId xmlns:a16="http://schemas.microsoft.com/office/drawing/2014/main" id="{189ED0DD-13F9-4FFF-9A99-777568C72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2" name="Text Box 1">
          <a:extLst>
            <a:ext uri="{FF2B5EF4-FFF2-40B4-BE49-F238E27FC236}">
              <a16:creationId xmlns:a16="http://schemas.microsoft.com/office/drawing/2014/main" id="{5B4FBD42-1255-4BA8-8545-B5AE84839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3" name="Text Box 1">
          <a:extLst>
            <a:ext uri="{FF2B5EF4-FFF2-40B4-BE49-F238E27FC236}">
              <a16:creationId xmlns:a16="http://schemas.microsoft.com/office/drawing/2014/main" id="{51D9F093-3B11-4F47-BB30-4196A62F4A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4" name="Text Box 1">
          <a:extLst>
            <a:ext uri="{FF2B5EF4-FFF2-40B4-BE49-F238E27FC236}">
              <a16:creationId xmlns:a16="http://schemas.microsoft.com/office/drawing/2014/main" id="{157E37D4-9D8C-4C80-97D9-EA3B07F8F1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5" name="Text Box 1">
          <a:extLst>
            <a:ext uri="{FF2B5EF4-FFF2-40B4-BE49-F238E27FC236}">
              <a16:creationId xmlns:a16="http://schemas.microsoft.com/office/drawing/2014/main" id="{D81C5FB8-2D50-4586-9BF7-F0738AE0F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6" name="Text Box 1">
          <a:extLst>
            <a:ext uri="{FF2B5EF4-FFF2-40B4-BE49-F238E27FC236}">
              <a16:creationId xmlns:a16="http://schemas.microsoft.com/office/drawing/2014/main" id="{0173A482-2BE2-401F-AA06-7C4EA9C613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7" name="Text Box 1">
          <a:extLst>
            <a:ext uri="{FF2B5EF4-FFF2-40B4-BE49-F238E27FC236}">
              <a16:creationId xmlns:a16="http://schemas.microsoft.com/office/drawing/2014/main" id="{27C1E98C-0384-4859-888E-43BF291B65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8" name="Text Box 1">
          <a:extLst>
            <a:ext uri="{FF2B5EF4-FFF2-40B4-BE49-F238E27FC236}">
              <a16:creationId xmlns:a16="http://schemas.microsoft.com/office/drawing/2014/main" id="{489F9C78-DC93-4175-A761-6F1A079D5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9" name="Text Box 1">
          <a:extLst>
            <a:ext uri="{FF2B5EF4-FFF2-40B4-BE49-F238E27FC236}">
              <a16:creationId xmlns:a16="http://schemas.microsoft.com/office/drawing/2014/main" id="{C12C5F64-EDF4-4F24-92C3-83AB26115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0" name="Text Box 1">
          <a:extLst>
            <a:ext uri="{FF2B5EF4-FFF2-40B4-BE49-F238E27FC236}">
              <a16:creationId xmlns:a16="http://schemas.microsoft.com/office/drawing/2014/main" id="{560793B2-6B61-4C21-B7BA-0BC92CFC4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1" name="Text Box 1">
          <a:extLst>
            <a:ext uri="{FF2B5EF4-FFF2-40B4-BE49-F238E27FC236}">
              <a16:creationId xmlns:a16="http://schemas.microsoft.com/office/drawing/2014/main" id="{84DDAB90-F2DA-486F-9855-22E3809D3A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2" name="Text Box 1">
          <a:extLst>
            <a:ext uri="{FF2B5EF4-FFF2-40B4-BE49-F238E27FC236}">
              <a16:creationId xmlns:a16="http://schemas.microsoft.com/office/drawing/2014/main" id="{5B14656C-59BB-457A-A8FC-31BA79BB6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3" name="Text Box 1">
          <a:extLst>
            <a:ext uri="{FF2B5EF4-FFF2-40B4-BE49-F238E27FC236}">
              <a16:creationId xmlns:a16="http://schemas.microsoft.com/office/drawing/2014/main" id="{B7BEEB86-C299-4642-A4AB-7966C6624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4" name="Text Box 1">
          <a:extLst>
            <a:ext uri="{FF2B5EF4-FFF2-40B4-BE49-F238E27FC236}">
              <a16:creationId xmlns:a16="http://schemas.microsoft.com/office/drawing/2014/main" id="{0DC8CF3C-8216-4953-85A1-A633D8B3ED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5" name="Text Box 1">
          <a:extLst>
            <a:ext uri="{FF2B5EF4-FFF2-40B4-BE49-F238E27FC236}">
              <a16:creationId xmlns:a16="http://schemas.microsoft.com/office/drawing/2014/main" id="{349C6E0F-0A3A-425D-A357-18DD5A1F9C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6" name="Text Box 1">
          <a:extLst>
            <a:ext uri="{FF2B5EF4-FFF2-40B4-BE49-F238E27FC236}">
              <a16:creationId xmlns:a16="http://schemas.microsoft.com/office/drawing/2014/main" id="{4F1324A2-F7E6-498E-B46A-044CA25A4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7" name="Text Box 1">
          <a:extLst>
            <a:ext uri="{FF2B5EF4-FFF2-40B4-BE49-F238E27FC236}">
              <a16:creationId xmlns:a16="http://schemas.microsoft.com/office/drawing/2014/main" id="{BC9C24F6-D5FE-4FCB-820D-07D0E7AF0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8" name="Text Box 1">
          <a:extLst>
            <a:ext uri="{FF2B5EF4-FFF2-40B4-BE49-F238E27FC236}">
              <a16:creationId xmlns:a16="http://schemas.microsoft.com/office/drawing/2014/main" id="{26E29F78-533B-4EAD-8BD1-2580C4271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9" name="Text Box 1">
          <a:extLst>
            <a:ext uri="{FF2B5EF4-FFF2-40B4-BE49-F238E27FC236}">
              <a16:creationId xmlns:a16="http://schemas.microsoft.com/office/drawing/2014/main" id="{A241D397-F600-4C48-8F38-A578A93EDD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0" name="Text Box 1">
          <a:extLst>
            <a:ext uri="{FF2B5EF4-FFF2-40B4-BE49-F238E27FC236}">
              <a16:creationId xmlns:a16="http://schemas.microsoft.com/office/drawing/2014/main" id="{C1DF6FC8-91E1-4652-B89A-D920A5E5C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1" name="Text Box 1">
          <a:extLst>
            <a:ext uri="{FF2B5EF4-FFF2-40B4-BE49-F238E27FC236}">
              <a16:creationId xmlns:a16="http://schemas.microsoft.com/office/drawing/2014/main" id="{8675D142-1ADF-4DF6-A8FD-D036BFF260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2" name="Text Box 1">
          <a:extLst>
            <a:ext uri="{FF2B5EF4-FFF2-40B4-BE49-F238E27FC236}">
              <a16:creationId xmlns:a16="http://schemas.microsoft.com/office/drawing/2014/main" id="{25F197E8-46BF-4F1B-942B-21863B953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3" name="Text Box 1">
          <a:extLst>
            <a:ext uri="{FF2B5EF4-FFF2-40B4-BE49-F238E27FC236}">
              <a16:creationId xmlns:a16="http://schemas.microsoft.com/office/drawing/2014/main" id="{951CDDCC-3345-4EE5-80AD-BD3FFE2F56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4" name="Text Box 1">
          <a:extLst>
            <a:ext uri="{FF2B5EF4-FFF2-40B4-BE49-F238E27FC236}">
              <a16:creationId xmlns:a16="http://schemas.microsoft.com/office/drawing/2014/main" id="{A078245F-F500-4231-ABB8-547AE49479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5" name="Text Box 1">
          <a:extLst>
            <a:ext uri="{FF2B5EF4-FFF2-40B4-BE49-F238E27FC236}">
              <a16:creationId xmlns:a16="http://schemas.microsoft.com/office/drawing/2014/main" id="{6F6DDF01-874D-4134-80C6-30CBD2E9DD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6" name="Text Box 1">
          <a:extLst>
            <a:ext uri="{FF2B5EF4-FFF2-40B4-BE49-F238E27FC236}">
              <a16:creationId xmlns:a16="http://schemas.microsoft.com/office/drawing/2014/main" id="{F6EC5D3F-CAE5-44A7-8D7E-5C280CEAE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7" name="Text Box 1">
          <a:extLst>
            <a:ext uri="{FF2B5EF4-FFF2-40B4-BE49-F238E27FC236}">
              <a16:creationId xmlns:a16="http://schemas.microsoft.com/office/drawing/2014/main" id="{6738BD4E-928F-4222-8558-0FD9F24F31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8" name="Text Box 1">
          <a:extLst>
            <a:ext uri="{FF2B5EF4-FFF2-40B4-BE49-F238E27FC236}">
              <a16:creationId xmlns:a16="http://schemas.microsoft.com/office/drawing/2014/main" id="{A0225AFB-AC46-466B-B8FE-6C8627DA86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9" name="Text Box 1">
          <a:extLst>
            <a:ext uri="{FF2B5EF4-FFF2-40B4-BE49-F238E27FC236}">
              <a16:creationId xmlns:a16="http://schemas.microsoft.com/office/drawing/2014/main" id="{0FC5A794-1F78-4C9D-871C-E1583583A8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0" name="Text Box 1">
          <a:extLst>
            <a:ext uri="{FF2B5EF4-FFF2-40B4-BE49-F238E27FC236}">
              <a16:creationId xmlns:a16="http://schemas.microsoft.com/office/drawing/2014/main" id="{B68EFDCA-F5EF-4BC2-90C5-13B6A4F60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1" name="Text Box 1">
          <a:extLst>
            <a:ext uri="{FF2B5EF4-FFF2-40B4-BE49-F238E27FC236}">
              <a16:creationId xmlns:a16="http://schemas.microsoft.com/office/drawing/2014/main" id="{268A626E-C2B3-439D-AA72-A08BB8110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2" name="Text Box 1">
          <a:extLst>
            <a:ext uri="{FF2B5EF4-FFF2-40B4-BE49-F238E27FC236}">
              <a16:creationId xmlns:a16="http://schemas.microsoft.com/office/drawing/2014/main" id="{EE3849AE-6AEC-4921-8507-68723CCAFC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3" name="Text Box 1">
          <a:extLst>
            <a:ext uri="{FF2B5EF4-FFF2-40B4-BE49-F238E27FC236}">
              <a16:creationId xmlns:a16="http://schemas.microsoft.com/office/drawing/2014/main" id="{C155745E-6D5D-4D1B-B07B-0ACFE99C2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4" name="Text Box 1">
          <a:extLst>
            <a:ext uri="{FF2B5EF4-FFF2-40B4-BE49-F238E27FC236}">
              <a16:creationId xmlns:a16="http://schemas.microsoft.com/office/drawing/2014/main" id="{655AD0BF-6F03-46C4-BF79-EA102D7343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5" name="Text Box 1">
          <a:extLst>
            <a:ext uri="{FF2B5EF4-FFF2-40B4-BE49-F238E27FC236}">
              <a16:creationId xmlns:a16="http://schemas.microsoft.com/office/drawing/2014/main" id="{A658236E-C235-4892-80EC-51360480C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6" name="Text Box 1">
          <a:extLst>
            <a:ext uri="{FF2B5EF4-FFF2-40B4-BE49-F238E27FC236}">
              <a16:creationId xmlns:a16="http://schemas.microsoft.com/office/drawing/2014/main" id="{D58EB6DC-80B0-4D78-8B60-3228DEAFC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7" name="Text Box 1">
          <a:extLst>
            <a:ext uri="{FF2B5EF4-FFF2-40B4-BE49-F238E27FC236}">
              <a16:creationId xmlns:a16="http://schemas.microsoft.com/office/drawing/2014/main" id="{B7C428CD-4E3E-40F4-B9A1-03D3DA2FF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8" name="Text Box 1">
          <a:extLst>
            <a:ext uri="{FF2B5EF4-FFF2-40B4-BE49-F238E27FC236}">
              <a16:creationId xmlns:a16="http://schemas.microsoft.com/office/drawing/2014/main" id="{072B72D7-F156-4DD5-87F4-190D36D3C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9" name="Text Box 1">
          <a:extLst>
            <a:ext uri="{FF2B5EF4-FFF2-40B4-BE49-F238E27FC236}">
              <a16:creationId xmlns:a16="http://schemas.microsoft.com/office/drawing/2014/main" id="{97F0B5ED-8B28-45AB-A7AF-07C7873777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0" name="Text Box 1">
          <a:extLst>
            <a:ext uri="{FF2B5EF4-FFF2-40B4-BE49-F238E27FC236}">
              <a16:creationId xmlns:a16="http://schemas.microsoft.com/office/drawing/2014/main" id="{476F14E3-8107-4E2B-9387-8D56047FBD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1" name="Text Box 1">
          <a:extLst>
            <a:ext uri="{FF2B5EF4-FFF2-40B4-BE49-F238E27FC236}">
              <a16:creationId xmlns:a16="http://schemas.microsoft.com/office/drawing/2014/main" id="{35E80E84-F51D-4DCC-A4F0-FA3758C3F5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2" name="Text Box 1">
          <a:extLst>
            <a:ext uri="{FF2B5EF4-FFF2-40B4-BE49-F238E27FC236}">
              <a16:creationId xmlns:a16="http://schemas.microsoft.com/office/drawing/2014/main" id="{47D92681-06FD-438B-B451-E3814CB18A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3" name="Text Box 1">
          <a:extLst>
            <a:ext uri="{FF2B5EF4-FFF2-40B4-BE49-F238E27FC236}">
              <a16:creationId xmlns:a16="http://schemas.microsoft.com/office/drawing/2014/main" id="{C530CAF5-0317-438D-8331-0F669411D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4" name="Text Box 1">
          <a:extLst>
            <a:ext uri="{FF2B5EF4-FFF2-40B4-BE49-F238E27FC236}">
              <a16:creationId xmlns:a16="http://schemas.microsoft.com/office/drawing/2014/main" id="{6C43A47F-80A0-4730-A538-11058321AA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5" name="Text Box 1">
          <a:extLst>
            <a:ext uri="{FF2B5EF4-FFF2-40B4-BE49-F238E27FC236}">
              <a16:creationId xmlns:a16="http://schemas.microsoft.com/office/drawing/2014/main" id="{E082B681-D5CB-44E9-9876-03213B77D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6" name="Text Box 1">
          <a:extLst>
            <a:ext uri="{FF2B5EF4-FFF2-40B4-BE49-F238E27FC236}">
              <a16:creationId xmlns:a16="http://schemas.microsoft.com/office/drawing/2014/main" id="{E0E9F43D-6DD5-4EA0-BC03-46CF056DB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7" name="Text Box 1">
          <a:extLst>
            <a:ext uri="{FF2B5EF4-FFF2-40B4-BE49-F238E27FC236}">
              <a16:creationId xmlns:a16="http://schemas.microsoft.com/office/drawing/2014/main" id="{09FBF294-4461-4328-B911-CCB9C755F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8" name="Text Box 1">
          <a:extLst>
            <a:ext uri="{FF2B5EF4-FFF2-40B4-BE49-F238E27FC236}">
              <a16:creationId xmlns:a16="http://schemas.microsoft.com/office/drawing/2014/main" id="{E344472B-4D8F-4815-83A7-E5501357C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9" name="Text Box 1">
          <a:extLst>
            <a:ext uri="{FF2B5EF4-FFF2-40B4-BE49-F238E27FC236}">
              <a16:creationId xmlns:a16="http://schemas.microsoft.com/office/drawing/2014/main" id="{EE11C261-6743-47E0-B56D-A7F699B9E9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0" name="Text Box 1">
          <a:extLst>
            <a:ext uri="{FF2B5EF4-FFF2-40B4-BE49-F238E27FC236}">
              <a16:creationId xmlns:a16="http://schemas.microsoft.com/office/drawing/2014/main" id="{9C659FEF-AE1A-408A-AA9F-2E6ADB37D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1" name="Text Box 1">
          <a:extLst>
            <a:ext uri="{FF2B5EF4-FFF2-40B4-BE49-F238E27FC236}">
              <a16:creationId xmlns:a16="http://schemas.microsoft.com/office/drawing/2014/main" id="{1B1826A9-ECCF-44BE-933A-12EBFCAD84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2" name="Text Box 1">
          <a:extLst>
            <a:ext uri="{FF2B5EF4-FFF2-40B4-BE49-F238E27FC236}">
              <a16:creationId xmlns:a16="http://schemas.microsoft.com/office/drawing/2014/main" id="{FA73CC17-10C2-4243-A57C-6F920BD6F8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3" name="Text Box 1">
          <a:extLst>
            <a:ext uri="{FF2B5EF4-FFF2-40B4-BE49-F238E27FC236}">
              <a16:creationId xmlns:a16="http://schemas.microsoft.com/office/drawing/2014/main" id="{4B4530B2-486F-4FB8-9767-198E9C2E46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4" name="Text Box 1">
          <a:extLst>
            <a:ext uri="{FF2B5EF4-FFF2-40B4-BE49-F238E27FC236}">
              <a16:creationId xmlns:a16="http://schemas.microsoft.com/office/drawing/2014/main" id="{E9E500F3-0C2E-4BF6-8349-49CBCCAEF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5" name="Text Box 1">
          <a:extLst>
            <a:ext uri="{FF2B5EF4-FFF2-40B4-BE49-F238E27FC236}">
              <a16:creationId xmlns:a16="http://schemas.microsoft.com/office/drawing/2014/main" id="{D121C8E1-3182-46B4-8AF7-5E8030A1B4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6" name="Text Box 1">
          <a:extLst>
            <a:ext uri="{FF2B5EF4-FFF2-40B4-BE49-F238E27FC236}">
              <a16:creationId xmlns:a16="http://schemas.microsoft.com/office/drawing/2014/main" id="{AAB04A50-9B23-4337-849D-68793CC4BB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7" name="Text Box 1">
          <a:extLst>
            <a:ext uri="{FF2B5EF4-FFF2-40B4-BE49-F238E27FC236}">
              <a16:creationId xmlns:a16="http://schemas.microsoft.com/office/drawing/2014/main" id="{99E9447B-8E5B-4C85-B6D5-E6D36C648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8" name="Text Box 1">
          <a:extLst>
            <a:ext uri="{FF2B5EF4-FFF2-40B4-BE49-F238E27FC236}">
              <a16:creationId xmlns:a16="http://schemas.microsoft.com/office/drawing/2014/main" id="{0DD89CEE-FE9F-45DC-B96C-59BEE3B486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9" name="Text Box 1">
          <a:extLst>
            <a:ext uri="{FF2B5EF4-FFF2-40B4-BE49-F238E27FC236}">
              <a16:creationId xmlns:a16="http://schemas.microsoft.com/office/drawing/2014/main" id="{4B8FB386-35EA-4CA2-9B5D-44904E922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0" name="Text Box 1">
          <a:extLst>
            <a:ext uri="{FF2B5EF4-FFF2-40B4-BE49-F238E27FC236}">
              <a16:creationId xmlns:a16="http://schemas.microsoft.com/office/drawing/2014/main" id="{9EC4BE0D-ABF8-488E-B65C-0EE4C09A0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1" name="Text Box 1">
          <a:extLst>
            <a:ext uri="{FF2B5EF4-FFF2-40B4-BE49-F238E27FC236}">
              <a16:creationId xmlns:a16="http://schemas.microsoft.com/office/drawing/2014/main" id="{92A2F73C-2324-4890-8387-210DB016B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2" name="Text Box 1">
          <a:extLst>
            <a:ext uri="{FF2B5EF4-FFF2-40B4-BE49-F238E27FC236}">
              <a16:creationId xmlns:a16="http://schemas.microsoft.com/office/drawing/2014/main" id="{5FC70635-7446-467A-97DC-96C78F51E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3" name="Text Box 1">
          <a:extLst>
            <a:ext uri="{FF2B5EF4-FFF2-40B4-BE49-F238E27FC236}">
              <a16:creationId xmlns:a16="http://schemas.microsoft.com/office/drawing/2014/main" id="{D12EC82F-90A9-48CC-9C51-5912DFDB65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4" name="Text Box 1">
          <a:extLst>
            <a:ext uri="{FF2B5EF4-FFF2-40B4-BE49-F238E27FC236}">
              <a16:creationId xmlns:a16="http://schemas.microsoft.com/office/drawing/2014/main" id="{E889A59C-9F8E-4ACE-9407-77B46360C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5" name="Text Box 1">
          <a:extLst>
            <a:ext uri="{FF2B5EF4-FFF2-40B4-BE49-F238E27FC236}">
              <a16:creationId xmlns:a16="http://schemas.microsoft.com/office/drawing/2014/main" id="{17804101-D701-493F-A6AE-3C7D225D9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6" name="Text Box 1">
          <a:extLst>
            <a:ext uri="{FF2B5EF4-FFF2-40B4-BE49-F238E27FC236}">
              <a16:creationId xmlns:a16="http://schemas.microsoft.com/office/drawing/2014/main" id="{6940FEB5-47FE-459F-A992-79CD757E9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7" name="Text Box 1">
          <a:extLst>
            <a:ext uri="{FF2B5EF4-FFF2-40B4-BE49-F238E27FC236}">
              <a16:creationId xmlns:a16="http://schemas.microsoft.com/office/drawing/2014/main" id="{9362CEF1-6D40-4794-8A67-8845D76380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8" name="Text Box 1">
          <a:extLst>
            <a:ext uri="{FF2B5EF4-FFF2-40B4-BE49-F238E27FC236}">
              <a16:creationId xmlns:a16="http://schemas.microsoft.com/office/drawing/2014/main" id="{9CC3E06A-8356-4CAE-9911-BEA0B2038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9" name="Text Box 1">
          <a:extLst>
            <a:ext uri="{FF2B5EF4-FFF2-40B4-BE49-F238E27FC236}">
              <a16:creationId xmlns:a16="http://schemas.microsoft.com/office/drawing/2014/main" id="{BC184523-98FD-4842-A442-2EB25DE0D8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0" name="Text Box 1">
          <a:extLst>
            <a:ext uri="{FF2B5EF4-FFF2-40B4-BE49-F238E27FC236}">
              <a16:creationId xmlns:a16="http://schemas.microsoft.com/office/drawing/2014/main" id="{4BE9DBAA-B697-4B55-BB1E-0A55B2DDCA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1" name="Text Box 1">
          <a:extLst>
            <a:ext uri="{FF2B5EF4-FFF2-40B4-BE49-F238E27FC236}">
              <a16:creationId xmlns:a16="http://schemas.microsoft.com/office/drawing/2014/main" id="{A96A85CA-CBFB-40B4-990D-9FBC5BE74F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2" name="Text Box 1">
          <a:extLst>
            <a:ext uri="{FF2B5EF4-FFF2-40B4-BE49-F238E27FC236}">
              <a16:creationId xmlns:a16="http://schemas.microsoft.com/office/drawing/2014/main" id="{01252FE9-30C9-41A6-B0AD-ED4E249066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3" name="Text Box 1">
          <a:extLst>
            <a:ext uri="{FF2B5EF4-FFF2-40B4-BE49-F238E27FC236}">
              <a16:creationId xmlns:a16="http://schemas.microsoft.com/office/drawing/2014/main" id="{676D9E0C-2AC0-48A2-ADB0-09B6A28EB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4" name="Text Box 1">
          <a:extLst>
            <a:ext uri="{FF2B5EF4-FFF2-40B4-BE49-F238E27FC236}">
              <a16:creationId xmlns:a16="http://schemas.microsoft.com/office/drawing/2014/main" id="{A103137E-B89E-4EA2-8B51-EBC317815B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5" name="Text Box 1">
          <a:extLst>
            <a:ext uri="{FF2B5EF4-FFF2-40B4-BE49-F238E27FC236}">
              <a16:creationId xmlns:a16="http://schemas.microsoft.com/office/drawing/2014/main" id="{EAF58551-B7F6-4543-BB8E-C6B1BAE43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6" name="Text Box 1">
          <a:extLst>
            <a:ext uri="{FF2B5EF4-FFF2-40B4-BE49-F238E27FC236}">
              <a16:creationId xmlns:a16="http://schemas.microsoft.com/office/drawing/2014/main" id="{5492FB2A-E8F0-4DD6-900E-D2F33E23E8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7" name="Text Box 1">
          <a:extLst>
            <a:ext uri="{FF2B5EF4-FFF2-40B4-BE49-F238E27FC236}">
              <a16:creationId xmlns:a16="http://schemas.microsoft.com/office/drawing/2014/main" id="{059228E8-6400-4BE9-B386-9095547280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8" name="Text Box 1">
          <a:extLst>
            <a:ext uri="{FF2B5EF4-FFF2-40B4-BE49-F238E27FC236}">
              <a16:creationId xmlns:a16="http://schemas.microsoft.com/office/drawing/2014/main" id="{70152B29-58CC-4C5B-AFDC-B8A8B94A00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9" name="Text Box 1">
          <a:extLst>
            <a:ext uri="{FF2B5EF4-FFF2-40B4-BE49-F238E27FC236}">
              <a16:creationId xmlns:a16="http://schemas.microsoft.com/office/drawing/2014/main" id="{BF56A8A3-0FF6-4708-B4F0-E605287B53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0" name="Text Box 1">
          <a:extLst>
            <a:ext uri="{FF2B5EF4-FFF2-40B4-BE49-F238E27FC236}">
              <a16:creationId xmlns:a16="http://schemas.microsoft.com/office/drawing/2014/main" id="{5AA911DF-1B84-4CCF-9A54-9A1664A84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1" name="Text Box 1">
          <a:extLst>
            <a:ext uri="{FF2B5EF4-FFF2-40B4-BE49-F238E27FC236}">
              <a16:creationId xmlns:a16="http://schemas.microsoft.com/office/drawing/2014/main" id="{E902EA32-1DA5-4B91-A69F-8746991B7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2" name="Text Box 1">
          <a:extLst>
            <a:ext uri="{FF2B5EF4-FFF2-40B4-BE49-F238E27FC236}">
              <a16:creationId xmlns:a16="http://schemas.microsoft.com/office/drawing/2014/main" id="{A5C7FA5A-E32B-4E25-B4EB-328FC5851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3" name="Text Box 1">
          <a:extLst>
            <a:ext uri="{FF2B5EF4-FFF2-40B4-BE49-F238E27FC236}">
              <a16:creationId xmlns:a16="http://schemas.microsoft.com/office/drawing/2014/main" id="{B73E69B6-7CDD-4D7B-89AA-4A99DBEE42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4" name="Text Box 1">
          <a:extLst>
            <a:ext uri="{FF2B5EF4-FFF2-40B4-BE49-F238E27FC236}">
              <a16:creationId xmlns:a16="http://schemas.microsoft.com/office/drawing/2014/main" id="{48CF7EB2-C8C4-47CA-99B7-C0E6576760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5" name="Text Box 1">
          <a:extLst>
            <a:ext uri="{FF2B5EF4-FFF2-40B4-BE49-F238E27FC236}">
              <a16:creationId xmlns:a16="http://schemas.microsoft.com/office/drawing/2014/main" id="{3EC72249-4BAA-47C9-8C3A-2708057D52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6" name="Text Box 1">
          <a:extLst>
            <a:ext uri="{FF2B5EF4-FFF2-40B4-BE49-F238E27FC236}">
              <a16:creationId xmlns:a16="http://schemas.microsoft.com/office/drawing/2014/main" id="{A13CE287-0C0B-4DCD-9249-317EEEA38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7" name="Text Box 1">
          <a:extLst>
            <a:ext uri="{FF2B5EF4-FFF2-40B4-BE49-F238E27FC236}">
              <a16:creationId xmlns:a16="http://schemas.microsoft.com/office/drawing/2014/main" id="{F7B3B6DD-D9EE-4A1B-B002-01DFF7E3E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8" name="Text Box 1">
          <a:extLst>
            <a:ext uri="{FF2B5EF4-FFF2-40B4-BE49-F238E27FC236}">
              <a16:creationId xmlns:a16="http://schemas.microsoft.com/office/drawing/2014/main" id="{E6166845-24B3-4AB4-BDAC-3F5F82A1E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9" name="Text Box 1">
          <a:extLst>
            <a:ext uri="{FF2B5EF4-FFF2-40B4-BE49-F238E27FC236}">
              <a16:creationId xmlns:a16="http://schemas.microsoft.com/office/drawing/2014/main" id="{B887566B-62EA-4756-9472-73801E161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0" name="Text Box 1">
          <a:extLst>
            <a:ext uri="{FF2B5EF4-FFF2-40B4-BE49-F238E27FC236}">
              <a16:creationId xmlns:a16="http://schemas.microsoft.com/office/drawing/2014/main" id="{FF6EACD7-460A-49A2-88C4-B78E7D60C2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1" name="Text Box 1">
          <a:extLst>
            <a:ext uri="{FF2B5EF4-FFF2-40B4-BE49-F238E27FC236}">
              <a16:creationId xmlns:a16="http://schemas.microsoft.com/office/drawing/2014/main" id="{652FB542-94E2-4F4F-8886-288C40D883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2" name="Text Box 1">
          <a:extLst>
            <a:ext uri="{FF2B5EF4-FFF2-40B4-BE49-F238E27FC236}">
              <a16:creationId xmlns:a16="http://schemas.microsoft.com/office/drawing/2014/main" id="{EEE3C22F-E28F-4B15-8F01-2F733A442E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3" name="Text Box 1">
          <a:extLst>
            <a:ext uri="{FF2B5EF4-FFF2-40B4-BE49-F238E27FC236}">
              <a16:creationId xmlns:a16="http://schemas.microsoft.com/office/drawing/2014/main" id="{0ECE0DA3-EB1C-442C-8886-C822EBF5AB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4" name="Text Box 1">
          <a:extLst>
            <a:ext uri="{FF2B5EF4-FFF2-40B4-BE49-F238E27FC236}">
              <a16:creationId xmlns:a16="http://schemas.microsoft.com/office/drawing/2014/main" id="{F11BD283-41A1-4026-8F9A-D32D6C2AC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5" name="Text Box 1">
          <a:extLst>
            <a:ext uri="{FF2B5EF4-FFF2-40B4-BE49-F238E27FC236}">
              <a16:creationId xmlns:a16="http://schemas.microsoft.com/office/drawing/2014/main" id="{DA667614-A47A-4A01-8927-2CB7AE562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6" name="Text Box 1">
          <a:extLst>
            <a:ext uri="{FF2B5EF4-FFF2-40B4-BE49-F238E27FC236}">
              <a16:creationId xmlns:a16="http://schemas.microsoft.com/office/drawing/2014/main" id="{AF72A2FB-CD06-4807-9E86-F66A1F8C3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7" name="Text Box 1">
          <a:extLst>
            <a:ext uri="{FF2B5EF4-FFF2-40B4-BE49-F238E27FC236}">
              <a16:creationId xmlns:a16="http://schemas.microsoft.com/office/drawing/2014/main" id="{05C29655-D603-4A56-85E2-2A82AC351D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8" name="Text Box 1">
          <a:extLst>
            <a:ext uri="{FF2B5EF4-FFF2-40B4-BE49-F238E27FC236}">
              <a16:creationId xmlns:a16="http://schemas.microsoft.com/office/drawing/2014/main" id="{647E9F29-05B7-4337-9B77-898CF2E37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9" name="Text Box 1">
          <a:extLst>
            <a:ext uri="{FF2B5EF4-FFF2-40B4-BE49-F238E27FC236}">
              <a16:creationId xmlns:a16="http://schemas.microsoft.com/office/drawing/2014/main" id="{CD177D62-5098-45E4-9BBE-3CC405233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0" name="Text Box 1">
          <a:extLst>
            <a:ext uri="{FF2B5EF4-FFF2-40B4-BE49-F238E27FC236}">
              <a16:creationId xmlns:a16="http://schemas.microsoft.com/office/drawing/2014/main" id="{9367D4C2-8504-40F4-916E-45771D6D33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1" name="Text Box 1">
          <a:extLst>
            <a:ext uri="{FF2B5EF4-FFF2-40B4-BE49-F238E27FC236}">
              <a16:creationId xmlns:a16="http://schemas.microsoft.com/office/drawing/2014/main" id="{4BAC73C0-1D3C-4025-83E3-1FA1B994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2" name="Text Box 1">
          <a:extLst>
            <a:ext uri="{FF2B5EF4-FFF2-40B4-BE49-F238E27FC236}">
              <a16:creationId xmlns:a16="http://schemas.microsoft.com/office/drawing/2014/main" id="{1268E74E-4C11-4B2F-BB1C-A9D6672BE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3" name="Text Box 1">
          <a:extLst>
            <a:ext uri="{FF2B5EF4-FFF2-40B4-BE49-F238E27FC236}">
              <a16:creationId xmlns:a16="http://schemas.microsoft.com/office/drawing/2014/main" id="{932F4FAD-BC2E-4694-AE8B-249133BD6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4" name="Text Box 1">
          <a:extLst>
            <a:ext uri="{FF2B5EF4-FFF2-40B4-BE49-F238E27FC236}">
              <a16:creationId xmlns:a16="http://schemas.microsoft.com/office/drawing/2014/main" id="{7DEC90D8-7232-4A11-B7A3-FC54B1A676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5" name="Text Box 1">
          <a:extLst>
            <a:ext uri="{FF2B5EF4-FFF2-40B4-BE49-F238E27FC236}">
              <a16:creationId xmlns:a16="http://schemas.microsoft.com/office/drawing/2014/main" id="{72A07DE0-DCE1-4462-BE8A-59818EBA3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6" name="Text Box 1">
          <a:extLst>
            <a:ext uri="{FF2B5EF4-FFF2-40B4-BE49-F238E27FC236}">
              <a16:creationId xmlns:a16="http://schemas.microsoft.com/office/drawing/2014/main" id="{3C0B8291-5A81-4E9D-97BB-3AA5293E1F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7" name="Text Box 1">
          <a:extLst>
            <a:ext uri="{FF2B5EF4-FFF2-40B4-BE49-F238E27FC236}">
              <a16:creationId xmlns:a16="http://schemas.microsoft.com/office/drawing/2014/main" id="{D4F6AF89-8C99-4170-8E1D-9D4A5E11BE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8" name="Text Box 1">
          <a:extLst>
            <a:ext uri="{FF2B5EF4-FFF2-40B4-BE49-F238E27FC236}">
              <a16:creationId xmlns:a16="http://schemas.microsoft.com/office/drawing/2014/main" id="{602C9213-9F6C-4B7A-A597-772FCEEC2C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9" name="Text Box 1">
          <a:extLst>
            <a:ext uri="{FF2B5EF4-FFF2-40B4-BE49-F238E27FC236}">
              <a16:creationId xmlns:a16="http://schemas.microsoft.com/office/drawing/2014/main" id="{EA2418B9-4561-4FD6-B47E-5D517286D1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0" name="Text Box 1">
          <a:extLst>
            <a:ext uri="{FF2B5EF4-FFF2-40B4-BE49-F238E27FC236}">
              <a16:creationId xmlns:a16="http://schemas.microsoft.com/office/drawing/2014/main" id="{44418F0C-B5B2-4C91-87E2-CFE233834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1" name="Text Box 1">
          <a:extLst>
            <a:ext uri="{FF2B5EF4-FFF2-40B4-BE49-F238E27FC236}">
              <a16:creationId xmlns:a16="http://schemas.microsoft.com/office/drawing/2014/main" id="{4A1F9B38-EECA-4F32-AA8C-6187F23239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2" name="Text Box 1">
          <a:extLst>
            <a:ext uri="{FF2B5EF4-FFF2-40B4-BE49-F238E27FC236}">
              <a16:creationId xmlns:a16="http://schemas.microsoft.com/office/drawing/2014/main" id="{CF244744-BFDD-4194-B8D0-E8C527CB4E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3" name="Text Box 1">
          <a:extLst>
            <a:ext uri="{FF2B5EF4-FFF2-40B4-BE49-F238E27FC236}">
              <a16:creationId xmlns:a16="http://schemas.microsoft.com/office/drawing/2014/main" id="{AE55CC7E-3E6D-4CEB-A39D-D12B6672B5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4" name="Text Box 1">
          <a:extLst>
            <a:ext uri="{FF2B5EF4-FFF2-40B4-BE49-F238E27FC236}">
              <a16:creationId xmlns:a16="http://schemas.microsoft.com/office/drawing/2014/main" id="{4FB98935-811C-410D-BAF9-EA83FBF067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5" name="Text Box 1">
          <a:extLst>
            <a:ext uri="{FF2B5EF4-FFF2-40B4-BE49-F238E27FC236}">
              <a16:creationId xmlns:a16="http://schemas.microsoft.com/office/drawing/2014/main" id="{BFAB840D-AA53-48D7-9467-CAA41D30DE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6" name="Text Box 1">
          <a:extLst>
            <a:ext uri="{FF2B5EF4-FFF2-40B4-BE49-F238E27FC236}">
              <a16:creationId xmlns:a16="http://schemas.microsoft.com/office/drawing/2014/main" id="{A131006F-9322-498A-B478-D642C7A088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7" name="Text Box 1">
          <a:extLst>
            <a:ext uri="{FF2B5EF4-FFF2-40B4-BE49-F238E27FC236}">
              <a16:creationId xmlns:a16="http://schemas.microsoft.com/office/drawing/2014/main" id="{8AC1A873-2A3F-4666-BEC2-86811F2DB5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8" name="Text Box 1">
          <a:extLst>
            <a:ext uri="{FF2B5EF4-FFF2-40B4-BE49-F238E27FC236}">
              <a16:creationId xmlns:a16="http://schemas.microsoft.com/office/drawing/2014/main" id="{AE986134-0E19-49AE-99AD-F7E398DF7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9" name="Text Box 1">
          <a:extLst>
            <a:ext uri="{FF2B5EF4-FFF2-40B4-BE49-F238E27FC236}">
              <a16:creationId xmlns:a16="http://schemas.microsoft.com/office/drawing/2014/main" id="{5B47DCF6-6B8A-4539-A1D7-C9DBE170B1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0" name="Text Box 1">
          <a:extLst>
            <a:ext uri="{FF2B5EF4-FFF2-40B4-BE49-F238E27FC236}">
              <a16:creationId xmlns:a16="http://schemas.microsoft.com/office/drawing/2014/main" id="{1E0EE632-4652-46DB-90AD-7F85EE6D3B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1" name="Text Box 1">
          <a:extLst>
            <a:ext uri="{FF2B5EF4-FFF2-40B4-BE49-F238E27FC236}">
              <a16:creationId xmlns:a16="http://schemas.microsoft.com/office/drawing/2014/main" id="{B1DEA0DC-BF34-41AC-BA16-6D4086E8F1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2" name="Text Box 1">
          <a:extLst>
            <a:ext uri="{FF2B5EF4-FFF2-40B4-BE49-F238E27FC236}">
              <a16:creationId xmlns:a16="http://schemas.microsoft.com/office/drawing/2014/main" id="{225B6F37-2E0A-4A4E-AFF3-68B34EDE53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3" name="Text Box 1">
          <a:extLst>
            <a:ext uri="{FF2B5EF4-FFF2-40B4-BE49-F238E27FC236}">
              <a16:creationId xmlns:a16="http://schemas.microsoft.com/office/drawing/2014/main" id="{386FC158-FA01-41FE-B582-AE3F2A3DA5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4" name="Text Box 1">
          <a:extLst>
            <a:ext uri="{FF2B5EF4-FFF2-40B4-BE49-F238E27FC236}">
              <a16:creationId xmlns:a16="http://schemas.microsoft.com/office/drawing/2014/main" id="{B00FDEDC-AA3D-4671-85BD-4D9EAB1614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5" name="Text Box 1">
          <a:extLst>
            <a:ext uri="{FF2B5EF4-FFF2-40B4-BE49-F238E27FC236}">
              <a16:creationId xmlns:a16="http://schemas.microsoft.com/office/drawing/2014/main" id="{3A6C248E-0596-4CE8-8E40-EC1E39303C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6" name="Text Box 1">
          <a:extLst>
            <a:ext uri="{FF2B5EF4-FFF2-40B4-BE49-F238E27FC236}">
              <a16:creationId xmlns:a16="http://schemas.microsoft.com/office/drawing/2014/main" id="{4BDEDAED-0AB0-4835-B803-D9F143E461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7" name="Text Box 1">
          <a:extLst>
            <a:ext uri="{FF2B5EF4-FFF2-40B4-BE49-F238E27FC236}">
              <a16:creationId xmlns:a16="http://schemas.microsoft.com/office/drawing/2014/main" id="{43BE1093-877D-42D2-BF2D-EE0018B8B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8" name="Text Box 1">
          <a:extLst>
            <a:ext uri="{FF2B5EF4-FFF2-40B4-BE49-F238E27FC236}">
              <a16:creationId xmlns:a16="http://schemas.microsoft.com/office/drawing/2014/main" id="{073BCC59-201C-4D1F-9968-41E3033A0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9" name="Text Box 1">
          <a:extLst>
            <a:ext uri="{FF2B5EF4-FFF2-40B4-BE49-F238E27FC236}">
              <a16:creationId xmlns:a16="http://schemas.microsoft.com/office/drawing/2014/main" id="{1B4B2833-EF84-43B3-9CF8-BC63052117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0" name="Text Box 1">
          <a:extLst>
            <a:ext uri="{FF2B5EF4-FFF2-40B4-BE49-F238E27FC236}">
              <a16:creationId xmlns:a16="http://schemas.microsoft.com/office/drawing/2014/main" id="{5D1C695E-6D00-4088-94DE-B177F21CBE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1" name="Text Box 1">
          <a:extLst>
            <a:ext uri="{FF2B5EF4-FFF2-40B4-BE49-F238E27FC236}">
              <a16:creationId xmlns:a16="http://schemas.microsoft.com/office/drawing/2014/main" id="{718C434E-01BD-4C6F-8687-C644871F4D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2" name="Text Box 1">
          <a:extLst>
            <a:ext uri="{FF2B5EF4-FFF2-40B4-BE49-F238E27FC236}">
              <a16:creationId xmlns:a16="http://schemas.microsoft.com/office/drawing/2014/main" id="{79761C45-9EDA-4E62-9D5E-1F2D7CBC51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3" name="Text Box 1">
          <a:extLst>
            <a:ext uri="{FF2B5EF4-FFF2-40B4-BE49-F238E27FC236}">
              <a16:creationId xmlns:a16="http://schemas.microsoft.com/office/drawing/2014/main" id="{8FF68019-D96F-49C8-91E3-BF75EEE9C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4" name="Text Box 1">
          <a:extLst>
            <a:ext uri="{FF2B5EF4-FFF2-40B4-BE49-F238E27FC236}">
              <a16:creationId xmlns:a16="http://schemas.microsoft.com/office/drawing/2014/main" id="{F6D65BAE-0641-4C98-BDBB-F20867345A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5" name="Text Box 1">
          <a:extLst>
            <a:ext uri="{FF2B5EF4-FFF2-40B4-BE49-F238E27FC236}">
              <a16:creationId xmlns:a16="http://schemas.microsoft.com/office/drawing/2014/main" id="{DFE161EF-5A30-41A1-B92F-9FE1462263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6" name="Text Box 1">
          <a:extLst>
            <a:ext uri="{FF2B5EF4-FFF2-40B4-BE49-F238E27FC236}">
              <a16:creationId xmlns:a16="http://schemas.microsoft.com/office/drawing/2014/main" id="{C30289A6-FF3A-4D47-9612-B79F24263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7" name="Text Box 1">
          <a:extLst>
            <a:ext uri="{FF2B5EF4-FFF2-40B4-BE49-F238E27FC236}">
              <a16:creationId xmlns:a16="http://schemas.microsoft.com/office/drawing/2014/main" id="{FF6B85AC-696D-4481-B532-9CA24DBF1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8" name="Text Box 1">
          <a:extLst>
            <a:ext uri="{FF2B5EF4-FFF2-40B4-BE49-F238E27FC236}">
              <a16:creationId xmlns:a16="http://schemas.microsoft.com/office/drawing/2014/main" id="{C7799B06-1839-41E6-B777-8B6D351113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9" name="Text Box 1">
          <a:extLst>
            <a:ext uri="{FF2B5EF4-FFF2-40B4-BE49-F238E27FC236}">
              <a16:creationId xmlns:a16="http://schemas.microsoft.com/office/drawing/2014/main" id="{6B9605B5-857D-4623-8965-F6FDC2404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0" name="Text Box 1">
          <a:extLst>
            <a:ext uri="{FF2B5EF4-FFF2-40B4-BE49-F238E27FC236}">
              <a16:creationId xmlns:a16="http://schemas.microsoft.com/office/drawing/2014/main" id="{C3BD3EBB-6D8E-44DE-8E03-16B88CED7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1" name="Text Box 1">
          <a:extLst>
            <a:ext uri="{FF2B5EF4-FFF2-40B4-BE49-F238E27FC236}">
              <a16:creationId xmlns:a16="http://schemas.microsoft.com/office/drawing/2014/main" id="{3F6544C7-13B5-4BB5-9825-191CCC26C7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2" name="Text Box 1">
          <a:extLst>
            <a:ext uri="{FF2B5EF4-FFF2-40B4-BE49-F238E27FC236}">
              <a16:creationId xmlns:a16="http://schemas.microsoft.com/office/drawing/2014/main" id="{0AC818A5-68B1-4DCD-8410-5614BC37AC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3" name="Text Box 1">
          <a:extLst>
            <a:ext uri="{FF2B5EF4-FFF2-40B4-BE49-F238E27FC236}">
              <a16:creationId xmlns:a16="http://schemas.microsoft.com/office/drawing/2014/main" id="{AD3AC233-14DB-41DC-9B65-7262F56A8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4" name="Text Box 1">
          <a:extLst>
            <a:ext uri="{FF2B5EF4-FFF2-40B4-BE49-F238E27FC236}">
              <a16:creationId xmlns:a16="http://schemas.microsoft.com/office/drawing/2014/main" id="{438D56AF-EEE4-42CD-8422-22388EF6DF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5" name="Text Box 1">
          <a:extLst>
            <a:ext uri="{FF2B5EF4-FFF2-40B4-BE49-F238E27FC236}">
              <a16:creationId xmlns:a16="http://schemas.microsoft.com/office/drawing/2014/main" id="{61D86254-8113-4B66-AA60-EFD60DCF51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6" name="Text Box 1">
          <a:extLst>
            <a:ext uri="{FF2B5EF4-FFF2-40B4-BE49-F238E27FC236}">
              <a16:creationId xmlns:a16="http://schemas.microsoft.com/office/drawing/2014/main" id="{94BE9CA6-F2FC-465B-A166-3246AA3A0A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7" name="Text Box 1">
          <a:extLst>
            <a:ext uri="{FF2B5EF4-FFF2-40B4-BE49-F238E27FC236}">
              <a16:creationId xmlns:a16="http://schemas.microsoft.com/office/drawing/2014/main" id="{0B1D1190-228B-45A2-9A79-740AA4CAE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8" name="Text Box 1">
          <a:extLst>
            <a:ext uri="{FF2B5EF4-FFF2-40B4-BE49-F238E27FC236}">
              <a16:creationId xmlns:a16="http://schemas.microsoft.com/office/drawing/2014/main" id="{70EFFFC5-0022-4C4F-92B6-E29C69F70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9" name="Text Box 1">
          <a:extLst>
            <a:ext uri="{FF2B5EF4-FFF2-40B4-BE49-F238E27FC236}">
              <a16:creationId xmlns:a16="http://schemas.microsoft.com/office/drawing/2014/main" id="{659104B4-3A69-4390-A5E2-936713A4E4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0" name="Text Box 1">
          <a:extLst>
            <a:ext uri="{FF2B5EF4-FFF2-40B4-BE49-F238E27FC236}">
              <a16:creationId xmlns:a16="http://schemas.microsoft.com/office/drawing/2014/main" id="{A3767E9E-4886-490A-9A06-D7CCA777D2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1" name="Text Box 1">
          <a:extLst>
            <a:ext uri="{FF2B5EF4-FFF2-40B4-BE49-F238E27FC236}">
              <a16:creationId xmlns:a16="http://schemas.microsoft.com/office/drawing/2014/main" id="{930F427D-5788-4119-B3C9-2258DAB94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2" name="Text Box 1">
          <a:extLst>
            <a:ext uri="{FF2B5EF4-FFF2-40B4-BE49-F238E27FC236}">
              <a16:creationId xmlns:a16="http://schemas.microsoft.com/office/drawing/2014/main" id="{0750C7C7-2948-4191-9E23-EB512AEEA4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3" name="Text Box 1">
          <a:extLst>
            <a:ext uri="{FF2B5EF4-FFF2-40B4-BE49-F238E27FC236}">
              <a16:creationId xmlns:a16="http://schemas.microsoft.com/office/drawing/2014/main" id="{6AFE3A51-E7ED-4213-9B6D-7334AD8B57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4" name="Text Box 1">
          <a:extLst>
            <a:ext uri="{FF2B5EF4-FFF2-40B4-BE49-F238E27FC236}">
              <a16:creationId xmlns:a16="http://schemas.microsoft.com/office/drawing/2014/main" id="{5A77758C-50A6-47DC-BA89-019AF61F87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5" name="Text Box 1">
          <a:extLst>
            <a:ext uri="{FF2B5EF4-FFF2-40B4-BE49-F238E27FC236}">
              <a16:creationId xmlns:a16="http://schemas.microsoft.com/office/drawing/2014/main" id="{9B26F863-E918-462C-8BDA-27D7C710F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6" name="Text Box 1">
          <a:extLst>
            <a:ext uri="{FF2B5EF4-FFF2-40B4-BE49-F238E27FC236}">
              <a16:creationId xmlns:a16="http://schemas.microsoft.com/office/drawing/2014/main" id="{9127F5BA-40A6-4C26-BFDE-14A3CBD5BF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7" name="Text Box 1">
          <a:extLst>
            <a:ext uri="{FF2B5EF4-FFF2-40B4-BE49-F238E27FC236}">
              <a16:creationId xmlns:a16="http://schemas.microsoft.com/office/drawing/2014/main" id="{591AA68D-B38D-4D38-8AF2-7E4FC1DA41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8" name="Text Box 1">
          <a:extLst>
            <a:ext uri="{FF2B5EF4-FFF2-40B4-BE49-F238E27FC236}">
              <a16:creationId xmlns:a16="http://schemas.microsoft.com/office/drawing/2014/main" id="{44C69454-F263-4FCD-953E-2466FAEA0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9" name="Text Box 1">
          <a:extLst>
            <a:ext uri="{FF2B5EF4-FFF2-40B4-BE49-F238E27FC236}">
              <a16:creationId xmlns:a16="http://schemas.microsoft.com/office/drawing/2014/main" id="{289EBA72-3392-454A-965F-E629FD0343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0" name="Text Box 1">
          <a:extLst>
            <a:ext uri="{FF2B5EF4-FFF2-40B4-BE49-F238E27FC236}">
              <a16:creationId xmlns:a16="http://schemas.microsoft.com/office/drawing/2014/main" id="{71AF49EF-29B7-4395-9D2D-0E6DBB3EF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1" name="Text Box 1">
          <a:extLst>
            <a:ext uri="{FF2B5EF4-FFF2-40B4-BE49-F238E27FC236}">
              <a16:creationId xmlns:a16="http://schemas.microsoft.com/office/drawing/2014/main" id="{548BCC40-551A-4BEB-B407-4FC9B67DF8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2" name="Text Box 1">
          <a:extLst>
            <a:ext uri="{FF2B5EF4-FFF2-40B4-BE49-F238E27FC236}">
              <a16:creationId xmlns:a16="http://schemas.microsoft.com/office/drawing/2014/main" id="{0587CE6F-F02D-4D3D-9849-3CA7673F5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3" name="Text Box 1">
          <a:extLst>
            <a:ext uri="{FF2B5EF4-FFF2-40B4-BE49-F238E27FC236}">
              <a16:creationId xmlns:a16="http://schemas.microsoft.com/office/drawing/2014/main" id="{A6CA571D-116B-4201-B4AE-5328BDB3F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4" name="Text Box 1">
          <a:extLst>
            <a:ext uri="{FF2B5EF4-FFF2-40B4-BE49-F238E27FC236}">
              <a16:creationId xmlns:a16="http://schemas.microsoft.com/office/drawing/2014/main" id="{3504C3A9-29DB-4BE5-9DF5-967454040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5" name="Text Box 1">
          <a:extLst>
            <a:ext uri="{FF2B5EF4-FFF2-40B4-BE49-F238E27FC236}">
              <a16:creationId xmlns:a16="http://schemas.microsoft.com/office/drawing/2014/main" id="{E57DBA42-6C3B-49A2-81BD-D7CFF4F5B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6" name="Text Box 1">
          <a:extLst>
            <a:ext uri="{FF2B5EF4-FFF2-40B4-BE49-F238E27FC236}">
              <a16:creationId xmlns:a16="http://schemas.microsoft.com/office/drawing/2014/main" id="{BE2BB16D-8443-4A43-B74E-AB934FD23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7" name="Text Box 1">
          <a:extLst>
            <a:ext uri="{FF2B5EF4-FFF2-40B4-BE49-F238E27FC236}">
              <a16:creationId xmlns:a16="http://schemas.microsoft.com/office/drawing/2014/main" id="{08BB8DA5-1C0F-42DE-A9BF-BA4202DA6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8" name="Text Box 1">
          <a:extLst>
            <a:ext uri="{FF2B5EF4-FFF2-40B4-BE49-F238E27FC236}">
              <a16:creationId xmlns:a16="http://schemas.microsoft.com/office/drawing/2014/main" id="{B899859E-7474-45E6-A826-F173B8D797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9" name="Text Box 1">
          <a:extLst>
            <a:ext uri="{FF2B5EF4-FFF2-40B4-BE49-F238E27FC236}">
              <a16:creationId xmlns:a16="http://schemas.microsoft.com/office/drawing/2014/main" id="{5A203815-2D34-4565-82DA-5900A42FA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0" name="Text Box 1">
          <a:extLst>
            <a:ext uri="{FF2B5EF4-FFF2-40B4-BE49-F238E27FC236}">
              <a16:creationId xmlns:a16="http://schemas.microsoft.com/office/drawing/2014/main" id="{98EDCCB7-0B03-4090-9D14-6FD218ECEF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1" name="Text Box 1">
          <a:extLst>
            <a:ext uri="{FF2B5EF4-FFF2-40B4-BE49-F238E27FC236}">
              <a16:creationId xmlns:a16="http://schemas.microsoft.com/office/drawing/2014/main" id="{1FDF80B4-5A08-4959-985F-0F1D17F330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2" name="Text Box 1">
          <a:extLst>
            <a:ext uri="{FF2B5EF4-FFF2-40B4-BE49-F238E27FC236}">
              <a16:creationId xmlns:a16="http://schemas.microsoft.com/office/drawing/2014/main" id="{74E22EFD-BF00-4E17-8559-CE7D0BBBF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3" name="Text Box 1">
          <a:extLst>
            <a:ext uri="{FF2B5EF4-FFF2-40B4-BE49-F238E27FC236}">
              <a16:creationId xmlns:a16="http://schemas.microsoft.com/office/drawing/2014/main" id="{9C6989CA-58F4-4A66-AC0F-B236BD4C2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4" name="Text Box 1">
          <a:extLst>
            <a:ext uri="{FF2B5EF4-FFF2-40B4-BE49-F238E27FC236}">
              <a16:creationId xmlns:a16="http://schemas.microsoft.com/office/drawing/2014/main" id="{5812547B-F37E-4339-A832-D19784687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5" name="Text Box 1">
          <a:extLst>
            <a:ext uri="{FF2B5EF4-FFF2-40B4-BE49-F238E27FC236}">
              <a16:creationId xmlns:a16="http://schemas.microsoft.com/office/drawing/2014/main" id="{5D5CBF3D-6F00-41CC-9B95-06D464EAF8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6" name="Text Box 1">
          <a:extLst>
            <a:ext uri="{FF2B5EF4-FFF2-40B4-BE49-F238E27FC236}">
              <a16:creationId xmlns:a16="http://schemas.microsoft.com/office/drawing/2014/main" id="{602EEA61-3CF3-4C51-8E08-0101382B21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7" name="Text Box 1">
          <a:extLst>
            <a:ext uri="{FF2B5EF4-FFF2-40B4-BE49-F238E27FC236}">
              <a16:creationId xmlns:a16="http://schemas.microsoft.com/office/drawing/2014/main" id="{A90E685F-51D0-498D-8243-A903D8DDED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8" name="Text Box 1">
          <a:extLst>
            <a:ext uri="{FF2B5EF4-FFF2-40B4-BE49-F238E27FC236}">
              <a16:creationId xmlns:a16="http://schemas.microsoft.com/office/drawing/2014/main" id="{D3A5EBA6-B91D-445A-BFBE-90971ED8F0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9" name="Text Box 1">
          <a:extLst>
            <a:ext uri="{FF2B5EF4-FFF2-40B4-BE49-F238E27FC236}">
              <a16:creationId xmlns:a16="http://schemas.microsoft.com/office/drawing/2014/main" id="{3BA960C7-CAE2-437A-B9E2-97BEB54AA5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0" name="Text Box 1">
          <a:extLst>
            <a:ext uri="{FF2B5EF4-FFF2-40B4-BE49-F238E27FC236}">
              <a16:creationId xmlns:a16="http://schemas.microsoft.com/office/drawing/2014/main" id="{E8EB6425-7B9D-4771-B548-FC26DEF43D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1" name="Text Box 1">
          <a:extLst>
            <a:ext uri="{FF2B5EF4-FFF2-40B4-BE49-F238E27FC236}">
              <a16:creationId xmlns:a16="http://schemas.microsoft.com/office/drawing/2014/main" id="{ACDF98A4-95D2-4326-BB51-F7C696A535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2" name="Text Box 1">
          <a:extLst>
            <a:ext uri="{FF2B5EF4-FFF2-40B4-BE49-F238E27FC236}">
              <a16:creationId xmlns:a16="http://schemas.microsoft.com/office/drawing/2014/main" id="{8DE42EBA-8BF9-487E-B342-9D96EDC08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3" name="Text Box 1">
          <a:extLst>
            <a:ext uri="{FF2B5EF4-FFF2-40B4-BE49-F238E27FC236}">
              <a16:creationId xmlns:a16="http://schemas.microsoft.com/office/drawing/2014/main" id="{F2284D41-B4CB-4E8E-A58E-6EE94E9D9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4" name="Text Box 1">
          <a:extLst>
            <a:ext uri="{FF2B5EF4-FFF2-40B4-BE49-F238E27FC236}">
              <a16:creationId xmlns:a16="http://schemas.microsoft.com/office/drawing/2014/main" id="{C293B731-0A12-45C3-86F2-221DD177F7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5" name="Text Box 1">
          <a:extLst>
            <a:ext uri="{FF2B5EF4-FFF2-40B4-BE49-F238E27FC236}">
              <a16:creationId xmlns:a16="http://schemas.microsoft.com/office/drawing/2014/main" id="{F054A6B5-D3C7-46E4-8ADD-9B5FAC3F02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6" name="Text Box 1">
          <a:extLst>
            <a:ext uri="{FF2B5EF4-FFF2-40B4-BE49-F238E27FC236}">
              <a16:creationId xmlns:a16="http://schemas.microsoft.com/office/drawing/2014/main" id="{236057FE-3553-4AA4-BE1D-F1E3A1ED40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7" name="Text Box 1">
          <a:extLst>
            <a:ext uri="{FF2B5EF4-FFF2-40B4-BE49-F238E27FC236}">
              <a16:creationId xmlns:a16="http://schemas.microsoft.com/office/drawing/2014/main" id="{B297F0E7-B16A-4C8F-9184-E4191515AB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8" name="Text Box 1">
          <a:extLst>
            <a:ext uri="{FF2B5EF4-FFF2-40B4-BE49-F238E27FC236}">
              <a16:creationId xmlns:a16="http://schemas.microsoft.com/office/drawing/2014/main" id="{B0D0FBBD-DA2B-470A-BBC5-BE1A0244B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9" name="Text Box 1">
          <a:extLst>
            <a:ext uri="{FF2B5EF4-FFF2-40B4-BE49-F238E27FC236}">
              <a16:creationId xmlns:a16="http://schemas.microsoft.com/office/drawing/2014/main" id="{A052F3E0-2670-4B76-81CB-D9DEF3BB8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0" name="Text Box 1">
          <a:extLst>
            <a:ext uri="{FF2B5EF4-FFF2-40B4-BE49-F238E27FC236}">
              <a16:creationId xmlns:a16="http://schemas.microsoft.com/office/drawing/2014/main" id="{9F24BD10-2384-4FE9-B5E5-7A61068231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1" name="Text Box 1">
          <a:extLst>
            <a:ext uri="{FF2B5EF4-FFF2-40B4-BE49-F238E27FC236}">
              <a16:creationId xmlns:a16="http://schemas.microsoft.com/office/drawing/2014/main" id="{D39F302C-5BE5-4805-93AB-0B8A49033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2" name="Text Box 1">
          <a:extLst>
            <a:ext uri="{FF2B5EF4-FFF2-40B4-BE49-F238E27FC236}">
              <a16:creationId xmlns:a16="http://schemas.microsoft.com/office/drawing/2014/main" id="{4792B16E-EFF6-4955-AABD-0FE3C7F65B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3" name="Text Box 1">
          <a:extLst>
            <a:ext uri="{FF2B5EF4-FFF2-40B4-BE49-F238E27FC236}">
              <a16:creationId xmlns:a16="http://schemas.microsoft.com/office/drawing/2014/main" id="{8D268AE4-975D-4C09-80DD-638609284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4" name="Text Box 1">
          <a:extLst>
            <a:ext uri="{FF2B5EF4-FFF2-40B4-BE49-F238E27FC236}">
              <a16:creationId xmlns:a16="http://schemas.microsoft.com/office/drawing/2014/main" id="{243A6A8C-D276-420E-8A16-9D2C2071DC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5" name="Text Box 1">
          <a:extLst>
            <a:ext uri="{FF2B5EF4-FFF2-40B4-BE49-F238E27FC236}">
              <a16:creationId xmlns:a16="http://schemas.microsoft.com/office/drawing/2014/main" id="{EC6219B7-2C2D-44CD-8127-A3339D58FD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6" name="Text Box 1">
          <a:extLst>
            <a:ext uri="{FF2B5EF4-FFF2-40B4-BE49-F238E27FC236}">
              <a16:creationId xmlns:a16="http://schemas.microsoft.com/office/drawing/2014/main" id="{9D422C6C-DAC3-406D-80B6-528B3EB7B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7" name="Text Box 1">
          <a:extLst>
            <a:ext uri="{FF2B5EF4-FFF2-40B4-BE49-F238E27FC236}">
              <a16:creationId xmlns:a16="http://schemas.microsoft.com/office/drawing/2014/main" id="{01A307AC-A27D-4768-B36B-09F82538B5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8" name="Text Box 1">
          <a:extLst>
            <a:ext uri="{FF2B5EF4-FFF2-40B4-BE49-F238E27FC236}">
              <a16:creationId xmlns:a16="http://schemas.microsoft.com/office/drawing/2014/main" id="{791BA46E-E7C7-4FE2-89CF-31D734A34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9" name="Text Box 1">
          <a:extLst>
            <a:ext uri="{FF2B5EF4-FFF2-40B4-BE49-F238E27FC236}">
              <a16:creationId xmlns:a16="http://schemas.microsoft.com/office/drawing/2014/main" id="{5C6D2D9C-31C4-4D1C-9872-2FC022F7A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0" name="Text Box 1">
          <a:extLst>
            <a:ext uri="{FF2B5EF4-FFF2-40B4-BE49-F238E27FC236}">
              <a16:creationId xmlns:a16="http://schemas.microsoft.com/office/drawing/2014/main" id="{EFE7C7DD-8983-4DCD-9FA1-A0B0128A8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1" name="Text Box 1">
          <a:extLst>
            <a:ext uri="{FF2B5EF4-FFF2-40B4-BE49-F238E27FC236}">
              <a16:creationId xmlns:a16="http://schemas.microsoft.com/office/drawing/2014/main" id="{B85AEC5E-9028-468F-9246-87B5375F68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2" name="Text Box 1">
          <a:extLst>
            <a:ext uri="{FF2B5EF4-FFF2-40B4-BE49-F238E27FC236}">
              <a16:creationId xmlns:a16="http://schemas.microsoft.com/office/drawing/2014/main" id="{22460B37-8353-460A-BA66-FAEBC73E8F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3" name="Text Box 1">
          <a:extLst>
            <a:ext uri="{FF2B5EF4-FFF2-40B4-BE49-F238E27FC236}">
              <a16:creationId xmlns:a16="http://schemas.microsoft.com/office/drawing/2014/main" id="{EE3D2449-B356-4D24-B2E9-6C87FEB2AE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4" name="Text Box 1">
          <a:extLst>
            <a:ext uri="{FF2B5EF4-FFF2-40B4-BE49-F238E27FC236}">
              <a16:creationId xmlns:a16="http://schemas.microsoft.com/office/drawing/2014/main" id="{2C4F0638-1C48-4B8D-BED5-5CB327143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5" name="Text Box 1">
          <a:extLst>
            <a:ext uri="{FF2B5EF4-FFF2-40B4-BE49-F238E27FC236}">
              <a16:creationId xmlns:a16="http://schemas.microsoft.com/office/drawing/2014/main" id="{AB77EF8D-ABF2-46A6-A443-F0E14B993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6" name="Text Box 1">
          <a:extLst>
            <a:ext uri="{FF2B5EF4-FFF2-40B4-BE49-F238E27FC236}">
              <a16:creationId xmlns:a16="http://schemas.microsoft.com/office/drawing/2014/main" id="{792B6333-4080-48A8-A10C-DC95D36ABC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7" name="Text Box 1">
          <a:extLst>
            <a:ext uri="{FF2B5EF4-FFF2-40B4-BE49-F238E27FC236}">
              <a16:creationId xmlns:a16="http://schemas.microsoft.com/office/drawing/2014/main" id="{AB852907-F866-46B7-B4D2-8C0F6E7C47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8" name="Text Box 1">
          <a:extLst>
            <a:ext uri="{FF2B5EF4-FFF2-40B4-BE49-F238E27FC236}">
              <a16:creationId xmlns:a16="http://schemas.microsoft.com/office/drawing/2014/main" id="{0F11C480-2342-447E-B452-C1F599D9D5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9" name="Text Box 1">
          <a:extLst>
            <a:ext uri="{FF2B5EF4-FFF2-40B4-BE49-F238E27FC236}">
              <a16:creationId xmlns:a16="http://schemas.microsoft.com/office/drawing/2014/main" id="{059B118D-D96C-486A-A715-C02406402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0" name="Text Box 1">
          <a:extLst>
            <a:ext uri="{FF2B5EF4-FFF2-40B4-BE49-F238E27FC236}">
              <a16:creationId xmlns:a16="http://schemas.microsoft.com/office/drawing/2014/main" id="{E1D523E4-AC16-4858-A9F7-E883686392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1" name="Text Box 1">
          <a:extLst>
            <a:ext uri="{FF2B5EF4-FFF2-40B4-BE49-F238E27FC236}">
              <a16:creationId xmlns:a16="http://schemas.microsoft.com/office/drawing/2014/main" id="{5E9B6E03-9FA3-4A7E-BDC0-44D715F4E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2" name="Text Box 1">
          <a:extLst>
            <a:ext uri="{FF2B5EF4-FFF2-40B4-BE49-F238E27FC236}">
              <a16:creationId xmlns:a16="http://schemas.microsoft.com/office/drawing/2014/main" id="{AC13EF50-2601-4797-844D-147325D155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3" name="Text Box 1">
          <a:extLst>
            <a:ext uri="{FF2B5EF4-FFF2-40B4-BE49-F238E27FC236}">
              <a16:creationId xmlns:a16="http://schemas.microsoft.com/office/drawing/2014/main" id="{5A9F14DC-B112-4880-8C7B-F557D446D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4" name="Text Box 1">
          <a:extLst>
            <a:ext uri="{FF2B5EF4-FFF2-40B4-BE49-F238E27FC236}">
              <a16:creationId xmlns:a16="http://schemas.microsoft.com/office/drawing/2014/main" id="{6A7A4F74-BC20-477C-AAD4-B86C833277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5" name="Text Box 1">
          <a:extLst>
            <a:ext uri="{FF2B5EF4-FFF2-40B4-BE49-F238E27FC236}">
              <a16:creationId xmlns:a16="http://schemas.microsoft.com/office/drawing/2014/main" id="{085CAB53-E66B-4B90-9300-861C6AED9C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6" name="Text Box 1">
          <a:extLst>
            <a:ext uri="{FF2B5EF4-FFF2-40B4-BE49-F238E27FC236}">
              <a16:creationId xmlns:a16="http://schemas.microsoft.com/office/drawing/2014/main" id="{1AF59A2B-150E-4ED8-B2CF-B83748A5D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7" name="Text Box 1">
          <a:extLst>
            <a:ext uri="{FF2B5EF4-FFF2-40B4-BE49-F238E27FC236}">
              <a16:creationId xmlns:a16="http://schemas.microsoft.com/office/drawing/2014/main" id="{78E9EB3B-92A2-4AF8-8535-157CF7D8E5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8" name="Text Box 1">
          <a:extLst>
            <a:ext uri="{FF2B5EF4-FFF2-40B4-BE49-F238E27FC236}">
              <a16:creationId xmlns:a16="http://schemas.microsoft.com/office/drawing/2014/main" id="{C9BF9A70-A68F-491D-8502-E8F5AF4CE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9" name="Text Box 1">
          <a:extLst>
            <a:ext uri="{FF2B5EF4-FFF2-40B4-BE49-F238E27FC236}">
              <a16:creationId xmlns:a16="http://schemas.microsoft.com/office/drawing/2014/main" id="{9BE4AB93-0976-4B15-BBFF-38D138218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0" name="Text Box 1">
          <a:extLst>
            <a:ext uri="{FF2B5EF4-FFF2-40B4-BE49-F238E27FC236}">
              <a16:creationId xmlns:a16="http://schemas.microsoft.com/office/drawing/2014/main" id="{0A39F350-3076-49E9-8666-9DF359C8E7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1" name="Text Box 1">
          <a:extLst>
            <a:ext uri="{FF2B5EF4-FFF2-40B4-BE49-F238E27FC236}">
              <a16:creationId xmlns:a16="http://schemas.microsoft.com/office/drawing/2014/main" id="{02CCAEB7-3076-4FF9-9FB8-4610C72A22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2" name="Text Box 1">
          <a:extLst>
            <a:ext uri="{FF2B5EF4-FFF2-40B4-BE49-F238E27FC236}">
              <a16:creationId xmlns:a16="http://schemas.microsoft.com/office/drawing/2014/main" id="{9684F089-0E1D-4FD5-B4A1-DD1CF58E3F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3" name="Text Box 1">
          <a:extLst>
            <a:ext uri="{FF2B5EF4-FFF2-40B4-BE49-F238E27FC236}">
              <a16:creationId xmlns:a16="http://schemas.microsoft.com/office/drawing/2014/main" id="{A6AA228E-64CD-4F3A-A1F1-5820AAAF2F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4" name="Text Box 1">
          <a:extLst>
            <a:ext uri="{FF2B5EF4-FFF2-40B4-BE49-F238E27FC236}">
              <a16:creationId xmlns:a16="http://schemas.microsoft.com/office/drawing/2014/main" id="{89BA0311-799D-4ACC-A377-3D268A27E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5" name="Text Box 1">
          <a:extLst>
            <a:ext uri="{FF2B5EF4-FFF2-40B4-BE49-F238E27FC236}">
              <a16:creationId xmlns:a16="http://schemas.microsoft.com/office/drawing/2014/main" id="{C2B75F9B-4F6D-4B1B-B5CE-B8837FF31B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6" name="Text Box 1">
          <a:extLst>
            <a:ext uri="{FF2B5EF4-FFF2-40B4-BE49-F238E27FC236}">
              <a16:creationId xmlns:a16="http://schemas.microsoft.com/office/drawing/2014/main" id="{0E68BAE0-9520-4F0D-97C9-91218D27CF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7" name="Text Box 1">
          <a:extLst>
            <a:ext uri="{FF2B5EF4-FFF2-40B4-BE49-F238E27FC236}">
              <a16:creationId xmlns:a16="http://schemas.microsoft.com/office/drawing/2014/main" id="{363B4931-274A-482B-8F3C-0CBE5EDA09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8" name="Text Box 1">
          <a:extLst>
            <a:ext uri="{FF2B5EF4-FFF2-40B4-BE49-F238E27FC236}">
              <a16:creationId xmlns:a16="http://schemas.microsoft.com/office/drawing/2014/main" id="{86B4D8F7-51F0-4B98-A213-CD5C3DE1F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9" name="Text Box 1">
          <a:extLst>
            <a:ext uri="{FF2B5EF4-FFF2-40B4-BE49-F238E27FC236}">
              <a16:creationId xmlns:a16="http://schemas.microsoft.com/office/drawing/2014/main" id="{79A31C56-92D6-45AD-AACC-8EDF2ED93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0" name="Text Box 1">
          <a:extLst>
            <a:ext uri="{FF2B5EF4-FFF2-40B4-BE49-F238E27FC236}">
              <a16:creationId xmlns:a16="http://schemas.microsoft.com/office/drawing/2014/main" id="{CA65EF14-A1AB-44DF-8782-D2824D54B1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1" name="Text Box 1">
          <a:extLst>
            <a:ext uri="{FF2B5EF4-FFF2-40B4-BE49-F238E27FC236}">
              <a16:creationId xmlns:a16="http://schemas.microsoft.com/office/drawing/2014/main" id="{290BCE1E-07EB-48DE-8981-D10442F4C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2" name="Text Box 1">
          <a:extLst>
            <a:ext uri="{FF2B5EF4-FFF2-40B4-BE49-F238E27FC236}">
              <a16:creationId xmlns:a16="http://schemas.microsoft.com/office/drawing/2014/main" id="{6B6C20D7-709A-468D-8E0D-B30D488EF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3" name="Text Box 1">
          <a:extLst>
            <a:ext uri="{FF2B5EF4-FFF2-40B4-BE49-F238E27FC236}">
              <a16:creationId xmlns:a16="http://schemas.microsoft.com/office/drawing/2014/main" id="{204B2534-B94F-4326-BA2C-CB339F1F6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4" name="Text Box 1">
          <a:extLst>
            <a:ext uri="{FF2B5EF4-FFF2-40B4-BE49-F238E27FC236}">
              <a16:creationId xmlns:a16="http://schemas.microsoft.com/office/drawing/2014/main" id="{3EEDA00A-3408-4D95-95B1-D233F7D5A3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5" name="Text Box 1">
          <a:extLst>
            <a:ext uri="{FF2B5EF4-FFF2-40B4-BE49-F238E27FC236}">
              <a16:creationId xmlns:a16="http://schemas.microsoft.com/office/drawing/2014/main" id="{EBFB2773-66D4-4210-AB90-76B2A5859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6" name="Text Box 1">
          <a:extLst>
            <a:ext uri="{FF2B5EF4-FFF2-40B4-BE49-F238E27FC236}">
              <a16:creationId xmlns:a16="http://schemas.microsoft.com/office/drawing/2014/main" id="{AA73EFA1-409C-4DFD-AFA2-FBC9161592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7" name="Text Box 1">
          <a:extLst>
            <a:ext uri="{FF2B5EF4-FFF2-40B4-BE49-F238E27FC236}">
              <a16:creationId xmlns:a16="http://schemas.microsoft.com/office/drawing/2014/main" id="{B1B0FA21-3601-4FDB-BD68-A743A717B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8" name="Text Box 1">
          <a:extLst>
            <a:ext uri="{FF2B5EF4-FFF2-40B4-BE49-F238E27FC236}">
              <a16:creationId xmlns:a16="http://schemas.microsoft.com/office/drawing/2014/main" id="{CF805204-68EC-453B-B143-7A7F87A603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9" name="Text Box 1">
          <a:extLst>
            <a:ext uri="{FF2B5EF4-FFF2-40B4-BE49-F238E27FC236}">
              <a16:creationId xmlns:a16="http://schemas.microsoft.com/office/drawing/2014/main" id="{B9C5A719-87EF-4CF0-960C-45C9401550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0" name="Text Box 1">
          <a:extLst>
            <a:ext uri="{FF2B5EF4-FFF2-40B4-BE49-F238E27FC236}">
              <a16:creationId xmlns:a16="http://schemas.microsoft.com/office/drawing/2014/main" id="{5C5B6296-0FF2-4FE4-B62B-842935D099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1" name="Text Box 1">
          <a:extLst>
            <a:ext uri="{FF2B5EF4-FFF2-40B4-BE49-F238E27FC236}">
              <a16:creationId xmlns:a16="http://schemas.microsoft.com/office/drawing/2014/main" id="{12B01DC8-CCD1-4DE3-880C-FBFB64BC25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2" name="Text Box 1">
          <a:extLst>
            <a:ext uri="{FF2B5EF4-FFF2-40B4-BE49-F238E27FC236}">
              <a16:creationId xmlns:a16="http://schemas.microsoft.com/office/drawing/2014/main" id="{648AC1BD-685F-49AD-8F61-6C74ED7207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3" name="Text Box 1">
          <a:extLst>
            <a:ext uri="{FF2B5EF4-FFF2-40B4-BE49-F238E27FC236}">
              <a16:creationId xmlns:a16="http://schemas.microsoft.com/office/drawing/2014/main" id="{ABA17039-4A41-4951-9A9D-ABA6FB556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4" name="Text Box 1">
          <a:extLst>
            <a:ext uri="{FF2B5EF4-FFF2-40B4-BE49-F238E27FC236}">
              <a16:creationId xmlns:a16="http://schemas.microsoft.com/office/drawing/2014/main" id="{3A04C13C-A311-4B49-B3E8-1E32A337B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5" name="Text Box 1">
          <a:extLst>
            <a:ext uri="{FF2B5EF4-FFF2-40B4-BE49-F238E27FC236}">
              <a16:creationId xmlns:a16="http://schemas.microsoft.com/office/drawing/2014/main" id="{120E4C0F-79FC-4EEA-97C5-D62FFBB76C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6" name="Text Box 1">
          <a:extLst>
            <a:ext uri="{FF2B5EF4-FFF2-40B4-BE49-F238E27FC236}">
              <a16:creationId xmlns:a16="http://schemas.microsoft.com/office/drawing/2014/main" id="{210CB1A8-3F8F-44B4-9FAD-C251CA72C8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7" name="Text Box 1">
          <a:extLst>
            <a:ext uri="{FF2B5EF4-FFF2-40B4-BE49-F238E27FC236}">
              <a16:creationId xmlns:a16="http://schemas.microsoft.com/office/drawing/2014/main" id="{043AE6EC-3E31-4CBA-B2C4-EFE32C808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8" name="Text Box 1">
          <a:extLst>
            <a:ext uri="{FF2B5EF4-FFF2-40B4-BE49-F238E27FC236}">
              <a16:creationId xmlns:a16="http://schemas.microsoft.com/office/drawing/2014/main" id="{85B787D2-BEFC-4E09-A30E-0EA32F87C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9" name="Text Box 1">
          <a:extLst>
            <a:ext uri="{FF2B5EF4-FFF2-40B4-BE49-F238E27FC236}">
              <a16:creationId xmlns:a16="http://schemas.microsoft.com/office/drawing/2014/main" id="{60E6774B-8F08-43D6-9EFB-9454ABDF44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0" name="Text Box 1">
          <a:extLst>
            <a:ext uri="{FF2B5EF4-FFF2-40B4-BE49-F238E27FC236}">
              <a16:creationId xmlns:a16="http://schemas.microsoft.com/office/drawing/2014/main" id="{45D194CC-E3EE-49E4-BDB4-00984B5512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1" name="Text Box 1">
          <a:extLst>
            <a:ext uri="{FF2B5EF4-FFF2-40B4-BE49-F238E27FC236}">
              <a16:creationId xmlns:a16="http://schemas.microsoft.com/office/drawing/2014/main" id="{5A2E35E2-2FAB-46F9-BC75-2E97C920D3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2" name="Text Box 1">
          <a:extLst>
            <a:ext uri="{FF2B5EF4-FFF2-40B4-BE49-F238E27FC236}">
              <a16:creationId xmlns:a16="http://schemas.microsoft.com/office/drawing/2014/main" id="{7EFFF1B8-3450-45FC-B1FA-3E1C26A6A2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3" name="Text Box 1">
          <a:extLst>
            <a:ext uri="{FF2B5EF4-FFF2-40B4-BE49-F238E27FC236}">
              <a16:creationId xmlns:a16="http://schemas.microsoft.com/office/drawing/2014/main" id="{E16E2131-393B-428C-AA2A-9D204D0BBD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4" name="Text Box 1">
          <a:extLst>
            <a:ext uri="{FF2B5EF4-FFF2-40B4-BE49-F238E27FC236}">
              <a16:creationId xmlns:a16="http://schemas.microsoft.com/office/drawing/2014/main" id="{45888CFF-089E-4F23-B6ED-6AB929F628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5" name="Text Box 1">
          <a:extLst>
            <a:ext uri="{FF2B5EF4-FFF2-40B4-BE49-F238E27FC236}">
              <a16:creationId xmlns:a16="http://schemas.microsoft.com/office/drawing/2014/main" id="{76CB2016-CF84-42DA-B61B-BB31FFFABA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6" name="Text Box 1">
          <a:extLst>
            <a:ext uri="{FF2B5EF4-FFF2-40B4-BE49-F238E27FC236}">
              <a16:creationId xmlns:a16="http://schemas.microsoft.com/office/drawing/2014/main" id="{AACC214A-C79C-453F-A667-541EA3B157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7" name="Text Box 1">
          <a:extLst>
            <a:ext uri="{FF2B5EF4-FFF2-40B4-BE49-F238E27FC236}">
              <a16:creationId xmlns:a16="http://schemas.microsoft.com/office/drawing/2014/main" id="{EC895E3C-AD17-4BEC-A17E-D29A7F0DF8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8" name="Text Box 1">
          <a:extLst>
            <a:ext uri="{FF2B5EF4-FFF2-40B4-BE49-F238E27FC236}">
              <a16:creationId xmlns:a16="http://schemas.microsoft.com/office/drawing/2014/main" id="{BFD2F38F-02FE-4318-B643-B81A36F5E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9" name="Text Box 1">
          <a:extLst>
            <a:ext uri="{FF2B5EF4-FFF2-40B4-BE49-F238E27FC236}">
              <a16:creationId xmlns:a16="http://schemas.microsoft.com/office/drawing/2014/main" id="{F6F27D5F-0E9C-4CEE-B839-CB162475BF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0" name="Text Box 1">
          <a:extLst>
            <a:ext uri="{FF2B5EF4-FFF2-40B4-BE49-F238E27FC236}">
              <a16:creationId xmlns:a16="http://schemas.microsoft.com/office/drawing/2014/main" id="{17B7585F-9080-403F-99AC-D5DB6EDF6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1" name="Text Box 1">
          <a:extLst>
            <a:ext uri="{FF2B5EF4-FFF2-40B4-BE49-F238E27FC236}">
              <a16:creationId xmlns:a16="http://schemas.microsoft.com/office/drawing/2014/main" id="{9E79557E-ABC1-45CD-AE62-2F8D29869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2" name="Text Box 1">
          <a:extLst>
            <a:ext uri="{FF2B5EF4-FFF2-40B4-BE49-F238E27FC236}">
              <a16:creationId xmlns:a16="http://schemas.microsoft.com/office/drawing/2014/main" id="{41A60367-7C3D-4475-8A55-4E69AE92B1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3" name="Text Box 1">
          <a:extLst>
            <a:ext uri="{FF2B5EF4-FFF2-40B4-BE49-F238E27FC236}">
              <a16:creationId xmlns:a16="http://schemas.microsoft.com/office/drawing/2014/main" id="{DBC9BF1D-B3C9-48EF-AA17-77B35085FF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4" name="Text Box 1">
          <a:extLst>
            <a:ext uri="{FF2B5EF4-FFF2-40B4-BE49-F238E27FC236}">
              <a16:creationId xmlns:a16="http://schemas.microsoft.com/office/drawing/2014/main" id="{887528F3-1243-411A-9519-CBA2D41E3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5" name="Text Box 1">
          <a:extLst>
            <a:ext uri="{FF2B5EF4-FFF2-40B4-BE49-F238E27FC236}">
              <a16:creationId xmlns:a16="http://schemas.microsoft.com/office/drawing/2014/main" id="{A9FCE6E2-7481-4D61-81F5-943633D24C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6" name="Text Box 1">
          <a:extLst>
            <a:ext uri="{FF2B5EF4-FFF2-40B4-BE49-F238E27FC236}">
              <a16:creationId xmlns:a16="http://schemas.microsoft.com/office/drawing/2014/main" id="{3DAC8DB6-45BC-44D2-88C7-85BEAA5E4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7" name="Text Box 1">
          <a:extLst>
            <a:ext uri="{FF2B5EF4-FFF2-40B4-BE49-F238E27FC236}">
              <a16:creationId xmlns:a16="http://schemas.microsoft.com/office/drawing/2014/main" id="{643444D7-B766-4172-A0C6-53F4240047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8" name="Text Box 1">
          <a:extLst>
            <a:ext uri="{FF2B5EF4-FFF2-40B4-BE49-F238E27FC236}">
              <a16:creationId xmlns:a16="http://schemas.microsoft.com/office/drawing/2014/main" id="{A71FB381-DDD2-4C84-B2D7-6E14AC4F43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9" name="Text Box 1">
          <a:extLst>
            <a:ext uri="{FF2B5EF4-FFF2-40B4-BE49-F238E27FC236}">
              <a16:creationId xmlns:a16="http://schemas.microsoft.com/office/drawing/2014/main" id="{A9D3650C-EA9D-44F2-AB2F-E392274B8B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0" name="Text Box 1">
          <a:extLst>
            <a:ext uri="{FF2B5EF4-FFF2-40B4-BE49-F238E27FC236}">
              <a16:creationId xmlns:a16="http://schemas.microsoft.com/office/drawing/2014/main" id="{6687435D-115D-4AC7-BD2F-F30736D7D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1" name="Text Box 1">
          <a:extLst>
            <a:ext uri="{FF2B5EF4-FFF2-40B4-BE49-F238E27FC236}">
              <a16:creationId xmlns:a16="http://schemas.microsoft.com/office/drawing/2014/main" id="{6F0DF197-A10F-4D9C-867A-197D7CF2A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2" name="Text Box 1">
          <a:extLst>
            <a:ext uri="{FF2B5EF4-FFF2-40B4-BE49-F238E27FC236}">
              <a16:creationId xmlns:a16="http://schemas.microsoft.com/office/drawing/2014/main" id="{D6F0F987-D88D-43D1-AD6F-B7B7BF27DF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3" name="Text Box 1">
          <a:extLst>
            <a:ext uri="{FF2B5EF4-FFF2-40B4-BE49-F238E27FC236}">
              <a16:creationId xmlns:a16="http://schemas.microsoft.com/office/drawing/2014/main" id="{34CD21E4-A517-411A-A78D-AD00E0B77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4" name="Text Box 1">
          <a:extLst>
            <a:ext uri="{FF2B5EF4-FFF2-40B4-BE49-F238E27FC236}">
              <a16:creationId xmlns:a16="http://schemas.microsoft.com/office/drawing/2014/main" id="{2135B818-4F68-4435-A7FD-AAA2B7EE6C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5" name="Text Box 1">
          <a:extLst>
            <a:ext uri="{FF2B5EF4-FFF2-40B4-BE49-F238E27FC236}">
              <a16:creationId xmlns:a16="http://schemas.microsoft.com/office/drawing/2014/main" id="{3B39772A-22AC-420C-A6B6-B1823105F9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6" name="Text Box 1">
          <a:extLst>
            <a:ext uri="{FF2B5EF4-FFF2-40B4-BE49-F238E27FC236}">
              <a16:creationId xmlns:a16="http://schemas.microsoft.com/office/drawing/2014/main" id="{22626E02-8819-4726-ACE0-68EBD6E6E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7" name="Text Box 1">
          <a:extLst>
            <a:ext uri="{FF2B5EF4-FFF2-40B4-BE49-F238E27FC236}">
              <a16:creationId xmlns:a16="http://schemas.microsoft.com/office/drawing/2014/main" id="{A5D06E14-A6B2-4866-BE54-ED31DBBEB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8" name="Text Box 1">
          <a:extLst>
            <a:ext uri="{FF2B5EF4-FFF2-40B4-BE49-F238E27FC236}">
              <a16:creationId xmlns:a16="http://schemas.microsoft.com/office/drawing/2014/main" id="{7BD7CE07-377C-438E-804C-9E2912E699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9" name="Text Box 1">
          <a:extLst>
            <a:ext uri="{FF2B5EF4-FFF2-40B4-BE49-F238E27FC236}">
              <a16:creationId xmlns:a16="http://schemas.microsoft.com/office/drawing/2014/main" id="{C2C825C7-A133-41C7-B8A6-00CA878CFE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0" name="Text Box 1">
          <a:extLst>
            <a:ext uri="{FF2B5EF4-FFF2-40B4-BE49-F238E27FC236}">
              <a16:creationId xmlns:a16="http://schemas.microsoft.com/office/drawing/2014/main" id="{3B94D468-06A2-4364-8BB6-6B7267DAF5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1" name="Text Box 1">
          <a:extLst>
            <a:ext uri="{FF2B5EF4-FFF2-40B4-BE49-F238E27FC236}">
              <a16:creationId xmlns:a16="http://schemas.microsoft.com/office/drawing/2014/main" id="{F9ADA8E5-5D1A-4777-A5B1-B662132EE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2" name="Text Box 1">
          <a:extLst>
            <a:ext uri="{FF2B5EF4-FFF2-40B4-BE49-F238E27FC236}">
              <a16:creationId xmlns:a16="http://schemas.microsoft.com/office/drawing/2014/main" id="{5868A9C0-5199-4AEE-9B84-F0A88465E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3" name="Text Box 1">
          <a:extLst>
            <a:ext uri="{FF2B5EF4-FFF2-40B4-BE49-F238E27FC236}">
              <a16:creationId xmlns:a16="http://schemas.microsoft.com/office/drawing/2014/main" id="{E2AA00B2-81E7-4749-BE23-AED98E9D4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4" name="Text Box 1">
          <a:extLst>
            <a:ext uri="{FF2B5EF4-FFF2-40B4-BE49-F238E27FC236}">
              <a16:creationId xmlns:a16="http://schemas.microsoft.com/office/drawing/2014/main" id="{5FC2355D-455B-44F5-A639-22B0675C01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5" name="Text Box 1">
          <a:extLst>
            <a:ext uri="{FF2B5EF4-FFF2-40B4-BE49-F238E27FC236}">
              <a16:creationId xmlns:a16="http://schemas.microsoft.com/office/drawing/2014/main" id="{13242775-03D2-4BD5-8855-B789C1AD70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6" name="Text Box 1">
          <a:extLst>
            <a:ext uri="{FF2B5EF4-FFF2-40B4-BE49-F238E27FC236}">
              <a16:creationId xmlns:a16="http://schemas.microsoft.com/office/drawing/2014/main" id="{DAE8BDB4-2DD3-4363-B44C-5BC9D49B6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7" name="Text Box 1">
          <a:extLst>
            <a:ext uri="{FF2B5EF4-FFF2-40B4-BE49-F238E27FC236}">
              <a16:creationId xmlns:a16="http://schemas.microsoft.com/office/drawing/2014/main" id="{F4F4F10B-7FA2-4EDE-9BAF-6A0A8AC79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8" name="Text Box 1">
          <a:extLst>
            <a:ext uri="{FF2B5EF4-FFF2-40B4-BE49-F238E27FC236}">
              <a16:creationId xmlns:a16="http://schemas.microsoft.com/office/drawing/2014/main" id="{6E77D9A8-FC3D-4D15-B91C-FB56499E79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9" name="Text Box 1">
          <a:extLst>
            <a:ext uri="{FF2B5EF4-FFF2-40B4-BE49-F238E27FC236}">
              <a16:creationId xmlns:a16="http://schemas.microsoft.com/office/drawing/2014/main" id="{DCA1CD17-1353-484C-9947-907530FF1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0" name="Text Box 1">
          <a:extLst>
            <a:ext uri="{FF2B5EF4-FFF2-40B4-BE49-F238E27FC236}">
              <a16:creationId xmlns:a16="http://schemas.microsoft.com/office/drawing/2014/main" id="{D49A569F-9BD3-4C5D-BA3C-8991FCC2B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1" name="Text Box 1">
          <a:extLst>
            <a:ext uri="{FF2B5EF4-FFF2-40B4-BE49-F238E27FC236}">
              <a16:creationId xmlns:a16="http://schemas.microsoft.com/office/drawing/2014/main" id="{9204C965-20B4-4FA8-9524-8424400B6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2" name="Text Box 1">
          <a:extLst>
            <a:ext uri="{FF2B5EF4-FFF2-40B4-BE49-F238E27FC236}">
              <a16:creationId xmlns:a16="http://schemas.microsoft.com/office/drawing/2014/main" id="{1656CDAD-080C-46C1-96A9-89C33A6EA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3" name="Text Box 1">
          <a:extLst>
            <a:ext uri="{FF2B5EF4-FFF2-40B4-BE49-F238E27FC236}">
              <a16:creationId xmlns:a16="http://schemas.microsoft.com/office/drawing/2014/main" id="{3E195091-65AB-447D-8CC9-7D3A770E43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4" name="Text Box 1">
          <a:extLst>
            <a:ext uri="{FF2B5EF4-FFF2-40B4-BE49-F238E27FC236}">
              <a16:creationId xmlns:a16="http://schemas.microsoft.com/office/drawing/2014/main" id="{DF423B0B-1851-47C6-950D-65C4E41D50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5" name="Text Box 1">
          <a:extLst>
            <a:ext uri="{FF2B5EF4-FFF2-40B4-BE49-F238E27FC236}">
              <a16:creationId xmlns:a16="http://schemas.microsoft.com/office/drawing/2014/main" id="{D3224BAC-9B2F-4627-A0DD-16617013C8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6" name="Text Box 1">
          <a:extLst>
            <a:ext uri="{FF2B5EF4-FFF2-40B4-BE49-F238E27FC236}">
              <a16:creationId xmlns:a16="http://schemas.microsoft.com/office/drawing/2014/main" id="{D42B9F7C-D550-4B1A-82EB-A7F1550A39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7" name="Text Box 1">
          <a:extLst>
            <a:ext uri="{FF2B5EF4-FFF2-40B4-BE49-F238E27FC236}">
              <a16:creationId xmlns:a16="http://schemas.microsoft.com/office/drawing/2014/main" id="{13101AF3-6409-48C8-9961-91998D0DD2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8" name="Text Box 1">
          <a:extLst>
            <a:ext uri="{FF2B5EF4-FFF2-40B4-BE49-F238E27FC236}">
              <a16:creationId xmlns:a16="http://schemas.microsoft.com/office/drawing/2014/main" id="{A2C4F3FD-B7E6-45D2-859D-2CD0050624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9" name="Text Box 1">
          <a:extLst>
            <a:ext uri="{FF2B5EF4-FFF2-40B4-BE49-F238E27FC236}">
              <a16:creationId xmlns:a16="http://schemas.microsoft.com/office/drawing/2014/main" id="{C22C9DD0-D6B3-4353-BA12-A3B6A1C152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0" name="Text Box 1">
          <a:extLst>
            <a:ext uri="{FF2B5EF4-FFF2-40B4-BE49-F238E27FC236}">
              <a16:creationId xmlns:a16="http://schemas.microsoft.com/office/drawing/2014/main" id="{04AAA3F6-45DB-431B-9340-7B97A7837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1" name="Text Box 1">
          <a:extLst>
            <a:ext uri="{FF2B5EF4-FFF2-40B4-BE49-F238E27FC236}">
              <a16:creationId xmlns:a16="http://schemas.microsoft.com/office/drawing/2014/main" id="{E0E38270-B8C0-45CF-9728-83438585C5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2" name="Text Box 1">
          <a:extLst>
            <a:ext uri="{FF2B5EF4-FFF2-40B4-BE49-F238E27FC236}">
              <a16:creationId xmlns:a16="http://schemas.microsoft.com/office/drawing/2014/main" id="{C7B58C2A-5EB8-4DA9-B556-0CDF1D05A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3" name="Text Box 1">
          <a:extLst>
            <a:ext uri="{FF2B5EF4-FFF2-40B4-BE49-F238E27FC236}">
              <a16:creationId xmlns:a16="http://schemas.microsoft.com/office/drawing/2014/main" id="{C4B9BB86-458F-4B1E-90D1-AA4C9794C7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4" name="Text Box 1">
          <a:extLst>
            <a:ext uri="{FF2B5EF4-FFF2-40B4-BE49-F238E27FC236}">
              <a16:creationId xmlns:a16="http://schemas.microsoft.com/office/drawing/2014/main" id="{406F2D67-0D43-4A92-AA23-703D4C888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5" name="Text Box 1">
          <a:extLst>
            <a:ext uri="{FF2B5EF4-FFF2-40B4-BE49-F238E27FC236}">
              <a16:creationId xmlns:a16="http://schemas.microsoft.com/office/drawing/2014/main" id="{F578E4F9-EF3B-4F9B-AF15-AD0A913199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6" name="Text Box 1">
          <a:extLst>
            <a:ext uri="{FF2B5EF4-FFF2-40B4-BE49-F238E27FC236}">
              <a16:creationId xmlns:a16="http://schemas.microsoft.com/office/drawing/2014/main" id="{8007925C-F51B-4D98-B8E4-2B6420E06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7" name="Text Box 1">
          <a:extLst>
            <a:ext uri="{FF2B5EF4-FFF2-40B4-BE49-F238E27FC236}">
              <a16:creationId xmlns:a16="http://schemas.microsoft.com/office/drawing/2014/main" id="{568940BD-3C4A-4231-BB9C-5BF33CDE6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8" name="Text Box 1">
          <a:extLst>
            <a:ext uri="{FF2B5EF4-FFF2-40B4-BE49-F238E27FC236}">
              <a16:creationId xmlns:a16="http://schemas.microsoft.com/office/drawing/2014/main" id="{26F857D8-F6C2-4FD0-8E5D-BD31EF4306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9" name="Text Box 1">
          <a:extLst>
            <a:ext uri="{FF2B5EF4-FFF2-40B4-BE49-F238E27FC236}">
              <a16:creationId xmlns:a16="http://schemas.microsoft.com/office/drawing/2014/main" id="{DEA3FCEF-DF56-42AC-9159-974E4FF564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0" name="Text Box 1">
          <a:extLst>
            <a:ext uri="{FF2B5EF4-FFF2-40B4-BE49-F238E27FC236}">
              <a16:creationId xmlns:a16="http://schemas.microsoft.com/office/drawing/2014/main" id="{60A3A7F3-FE7E-4958-A433-F1F7AFB808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1" name="Text Box 1">
          <a:extLst>
            <a:ext uri="{FF2B5EF4-FFF2-40B4-BE49-F238E27FC236}">
              <a16:creationId xmlns:a16="http://schemas.microsoft.com/office/drawing/2014/main" id="{C894C4BB-24DA-4BF8-BAA9-D6F4F41A80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2" name="Text Box 1">
          <a:extLst>
            <a:ext uri="{FF2B5EF4-FFF2-40B4-BE49-F238E27FC236}">
              <a16:creationId xmlns:a16="http://schemas.microsoft.com/office/drawing/2014/main" id="{0FE32CC9-EC8E-4525-A923-F573E125D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3" name="Text Box 1">
          <a:extLst>
            <a:ext uri="{FF2B5EF4-FFF2-40B4-BE49-F238E27FC236}">
              <a16:creationId xmlns:a16="http://schemas.microsoft.com/office/drawing/2014/main" id="{15D10683-A7E8-4965-98EC-1ACFB65EF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4" name="Text Box 1">
          <a:extLst>
            <a:ext uri="{FF2B5EF4-FFF2-40B4-BE49-F238E27FC236}">
              <a16:creationId xmlns:a16="http://schemas.microsoft.com/office/drawing/2014/main" id="{6834FCB7-4468-4198-BB78-26EE91FA5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5" name="Text Box 1">
          <a:extLst>
            <a:ext uri="{FF2B5EF4-FFF2-40B4-BE49-F238E27FC236}">
              <a16:creationId xmlns:a16="http://schemas.microsoft.com/office/drawing/2014/main" id="{5314EA1F-57C5-42E2-AE6F-9B22111D5D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6" name="Text Box 1">
          <a:extLst>
            <a:ext uri="{FF2B5EF4-FFF2-40B4-BE49-F238E27FC236}">
              <a16:creationId xmlns:a16="http://schemas.microsoft.com/office/drawing/2014/main" id="{45FC9F1F-E2C1-4A2A-8D95-9C0C88F34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7" name="Text Box 1">
          <a:extLst>
            <a:ext uri="{FF2B5EF4-FFF2-40B4-BE49-F238E27FC236}">
              <a16:creationId xmlns:a16="http://schemas.microsoft.com/office/drawing/2014/main" id="{DE8425F1-747D-4271-8FB9-5BD11B9C26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8" name="Text Box 1">
          <a:extLst>
            <a:ext uri="{FF2B5EF4-FFF2-40B4-BE49-F238E27FC236}">
              <a16:creationId xmlns:a16="http://schemas.microsoft.com/office/drawing/2014/main" id="{7EC0A983-6B64-4C9F-A85B-B85E88C90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9" name="Text Box 1">
          <a:extLst>
            <a:ext uri="{FF2B5EF4-FFF2-40B4-BE49-F238E27FC236}">
              <a16:creationId xmlns:a16="http://schemas.microsoft.com/office/drawing/2014/main" id="{1441567F-75E8-4CFF-BF55-3B6B8BC6C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0" name="Text Box 1">
          <a:extLst>
            <a:ext uri="{FF2B5EF4-FFF2-40B4-BE49-F238E27FC236}">
              <a16:creationId xmlns:a16="http://schemas.microsoft.com/office/drawing/2014/main" id="{D1FC49C7-70CA-4DE6-8D07-127913092B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1" name="Text Box 1">
          <a:extLst>
            <a:ext uri="{FF2B5EF4-FFF2-40B4-BE49-F238E27FC236}">
              <a16:creationId xmlns:a16="http://schemas.microsoft.com/office/drawing/2014/main" id="{CE5E614C-EC71-4565-820B-165403FBF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2" name="Text Box 1">
          <a:extLst>
            <a:ext uri="{FF2B5EF4-FFF2-40B4-BE49-F238E27FC236}">
              <a16:creationId xmlns:a16="http://schemas.microsoft.com/office/drawing/2014/main" id="{A1F25F9F-B53C-4794-A7C7-8A24E591C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3" name="Text Box 1">
          <a:extLst>
            <a:ext uri="{FF2B5EF4-FFF2-40B4-BE49-F238E27FC236}">
              <a16:creationId xmlns:a16="http://schemas.microsoft.com/office/drawing/2014/main" id="{02C40DE6-E09F-46A3-97FB-47BCFDCAB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4" name="Text Box 1">
          <a:extLst>
            <a:ext uri="{FF2B5EF4-FFF2-40B4-BE49-F238E27FC236}">
              <a16:creationId xmlns:a16="http://schemas.microsoft.com/office/drawing/2014/main" id="{1CBE4679-CB1B-4F2F-896D-8C822C71D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5" name="Text Box 1">
          <a:extLst>
            <a:ext uri="{FF2B5EF4-FFF2-40B4-BE49-F238E27FC236}">
              <a16:creationId xmlns:a16="http://schemas.microsoft.com/office/drawing/2014/main" id="{1C8296C2-49C5-42B1-815B-A7B6214E9E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6" name="Text Box 1">
          <a:extLst>
            <a:ext uri="{FF2B5EF4-FFF2-40B4-BE49-F238E27FC236}">
              <a16:creationId xmlns:a16="http://schemas.microsoft.com/office/drawing/2014/main" id="{4955C41E-D24F-4661-8E6B-859A8B4580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7" name="Text Box 1">
          <a:extLst>
            <a:ext uri="{FF2B5EF4-FFF2-40B4-BE49-F238E27FC236}">
              <a16:creationId xmlns:a16="http://schemas.microsoft.com/office/drawing/2014/main" id="{CB643A1F-92CF-478D-810E-FF0F138A7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8" name="Text Box 1">
          <a:extLst>
            <a:ext uri="{FF2B5EF4-FFF2-40B4-BE49-F238E27FC236}">
              <a16:creationId xmlns:a16="http://schemas.microsoft.com/office/drawing/2014/main" id="{08584F69-452A-4626-9DAA-89C3CB2F7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9" name="Text Box 1">
          <a:extLst>
            <a:ext uri="{FF2B5EF4-FFF2-40B4-BE49-F238E27FC236}">
              <a16:creationId xmlns:a16="http://schemas.microsoft.com/office/drawing/2014/main" id="{32E27CDD-C780-44B0-91E6-5B8B01DCED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0" name="Text Box 1">
          <a:extLst>
            <a:ext uri="{FF2B5EF4-FFF2-40B4-BE49-F238E27FC236}">
              <a16:creationId xmlns:a16="http://schemas.microsoft.com/office/drawing/2014/main" id="{BD9CDDE7-7948-4810-8402-5775DE72E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1" name="Text Box 1">
          <a:extLst>
            <a:ext uri="{FF2B5EF4-FFF2-40B4-BE49-F238E27FC236}">
              <a16:creationId xmlns:a16="http://schemas.microsoft.com/office/drawing/2014/main" id="{16D70665-2A2A-46AB-A7EB-6EDD0D7D20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2" name="Text Box 1">
          <a:extLst>
            <a:ext uri="{FF2B5EF4-FFF2-40B4-BE49-F238E27FC236}">
              <a16:creationId xmlns:a16="http://schemas.microsoft.com/office/drawing/2014/main" id="{2E27F904-2956-4BAD-9716-1B19D8691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3" name="Text Box 1">
          <a:extLst>
            <a:ext uri="{FF2B5EF4-FFF2-40B4-BE49-F238E27FC236}">
              <a16:creationId xmlns:a16="http://schemas.microsoft.com/office/drawing/2014/main" id="{9BC70784-6A05-475B-AEEC-7611983E1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4" name="Text Box 1">
          <a:extLst>
            <a:ext uri="{FF2B5EF4-FFF2-40B4-BE49-F238E27FC236}">
              <a16:creationId xmlns:a16="http://schemas.microsoft.com/office/drawing/2014/main" id="{B5E42BF2-82B6-402E-BF23-F523FA0669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5" name="Text Box 1">
          <a:extLst>
            <a:ext uri="{FF2B5EF4-FFF2-40B4-BE49-F238E27FC236}">
              <a16:creationId xmlns:a16="http://schemas.microsoft.com/office/drawing/2014/main" id="{4EB42B16-3560-4BDB-A851-E7746C5C9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6" name="Text Box 1">
          <a:extLst>
            <a:ext uri="{FF2B5EF4-FFF2-40B4-BE49-F238E27FC236}">
              <a16:creationId xmlns:a16="http://schemas.microsoft.com/office/drawing/2014/main" id="{BB62C5C9-ACF0-4F6B-9F81-D0BE35B58F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7" name="Text Box 1">
          <a:extLst>
            <a:ext uri="{FF2B5EF4-FFF2-40B4-BE49-F238E27FC236}">
              <a16:creationId xmlns:a16="http://schemas.microsoft.com/office/drawing/2014/main" id="{6ECCBDC7-4617-4A21-9A89-8D5EC3C43F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8" name="Text Box 1">
          <a:extLst>
            <a:ext uri="{FF2B5EF4-FFF2-40B4-BE49-F238E27FC236}">
              <a16:creationId xmlns:a16="http://schemas.microsoft.com/office/drawing/2014/main" id="{78DB552D-C607-44F7-96D0-5A7F432777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9" name="Text Box 1">
          <a:extLst>
            <a:ext uri="{FF2B5EF4-FFF2-40B4-BE49-F238E27FC236}">
              <a16:creationId xmlns:a16="http://schemas.microsoft.com/office/drawing/2014/main" id="{006C2386-E4D8-4D32-B926-32952F6E1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0" name="Text Box 1">
          <a:extLst>
            <a:ext uri="{FF2B5EF4-FFF2-40B4-BE49-F238E27FC236}">
              <a16:creationId xmlns:a16="http://schemas.microsoft.com/office/drawing/2014/main" id="{6A8AEF6D-4B22-4A7C-A85B-ADCDB11F2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1" name="Text Box 1">
          <a:extLst>
            <a:ext uri="{FF2B5EF4-FFF2-40B4-BE49-F238E27FC236}">
              <a16:creationId xmlns:a16="http://schemas.microsoft.com/office/drawing/2014/main" id="{34597D69-608C-4832-A580-4E07B0A834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2" name="Text Box 1">
          <a:extLst>
            <a:ext uri="{FF2B5EF4-FFF2-40B4-BE49-F238E27FC236}">
              <a16:creationId xmlns:a16="http://schemas.microsoft.com/office/drawing/2014/main" id="{74FAD048-5FFB-41EB-A8AB-60920F7CCA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3" name="Text Box 1">
          <a:extLst>
            <a:ext uri="{FF2B5EF4-FFF2-40B4-BE49-F238E27FC236}">
              <a16:creationId xmlns:a16="http://schemas.microsoft.com/office/drawing/2014/main" id="{030D5AF9-1755-4195-A1E6-2AEDE1F5FF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4" name="Text Box 1">
          <a:extLst>
            <a:ext uri="{FF2B5EF4-FFF2-40B4-BE49-F238E27FC236}">
              <a16:creationId xmlns:a16="http://schemas.microsoft.com/office/drawing/2014/main" id="{015EE2ED-12E2-4A7D-BE63-21343D32A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5" name="Text Box 1">
          <a:extLst>
            <a:ext uri="{FF2B5EF4-FFF2-40B4-BE49-F238E27FC236}">
              <a16:creationId xmlns:a16="http://schemas.microsoft.com/office/drawing/2014/main" id="{94957470-4450-45AC-8845-1A473D61AD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6" name="Text Box 1">
          <a:extLst>
            <a:ext uri="{FF2B5EF4-FFF2-40B4-BE49-F238E27FC236}">
              <a16:creationId xmlns:a16="http://schemas.microsoft.com/office/drawing/2014/main" id="{0ADF593D-B097-4932-B148-91B72F631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7" name="Text Box 1">
          <a:extLst>
            <a:ext uri="{FF2B5EF4-FFF2-40B4-BE49-F238E27FC236}">
              <a16:creationId xmlns:a16="http://schemas.microsoft.com/office/drawing/2014/main" id="{A05435E8-5A52-45D6-B430-FFE32A8F4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8" name="Text Box 1">
          <a:extLst>
            <a:ext uri="{FF2B5EF4-FFF2-40B4-BE49-F238E27FC236}">
              <a16:creationId xmlns:a16="http://schemas.microsoft.com/office/drawing/2014/main" id="{EEBB0697-9520-423F-AA62-76FA769A6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9" name="Text Box 1">
          <a:extLst>
            <a:ext uri="{FF2B5EF4-FFF2-40B4-BE49-F238E27FC236}">
              <a16:creationId xmlns:a16="http://schemas.microsoft.com/office/drawing/2014/main" id="{0EE1AC85-68E4-4B04-B738-EED7FDB59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0" name="Text Box 1">
          <a:extLst>
            <a:ext uri="{FF2B5EF4-FFF2-40B4-BE49-F238E27FC236}">
              <a16:creationId xmlns:a16="http://schemas.microsoft.com/office/drawing/2014/main" id="{E2477853-0C00-4EC6-A640-C580440073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1" name="Text Box 1">
          <a:extLst>
            <a:ext uri="{FF2B5EF4-FFF2-40B4-BE49-F238E27FC236}">
              <a16:creationId xmlns:a16="http://schemas.microsoft.com/office/drawing/2014/main" id="{956EB72E-37B7-4ADF-AD93-084200DC7C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2" name="Text Box 1">
          <a:extLst>
            <a:ext uri="{FF2B5EF4-FFF2-40B4-BE49-F238E27FC236}">
              <a16:creationId xmlns:a16="http://schemas.microsoft.com/office/drawing/2014/main" id="{B7D1C214-C351-46C5-BA19-FF6BB87C56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3" name="Text Box 1">
          <a:extLst>
            <a:ext uri="{FF2B5EF4-FFF2-40B4-BE49-F238E27FC236}">
              <a16:creationId xmlns:a16="http://schemas.microsoft.com/office/drawing/2014/main" id="{722B2D27-C0F1-4EA8-8DCF-22A03652EB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4" name="Text Box 1">
          <a:extLst>
            <a:ext uri="{FF2B5EF4-FFF2-40B4-BE49-F238E27FC236}">
              <a16:creationId xmlns:a16="http://schemas.microsoft.com/office/drawing/2014/main" id="{83075C90-D17A-43D0-9FF4-2CC2E162F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5" name="Text Box 1">
          <a:extLst>
            <a:ext uri="{FF2B5EF4-FFF2-40B4-BE49-F238E27FC236}">
              <a16:creationId xmlns:a16="http://schemas.microsoft.com/office/drawing/2014/main" id="{40F401DB-C8BD-4FA1-BC00-978E46C660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AC98C166-C91B-481D-A7AA-351C257912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7" name="Text Box 1">
          <a:extLst>
            <a:ext uri="{FF2B5EF4-FFF2-40B4-BE49-F238E27FC236}">
              <a16:creationId xmlns:a16="http://schemas.microsoft.com/office/drawing/2014/main" id="{578AD937-5387-4734-8031-09F8065A9D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8" name="Text Box 1">
          <a:extLst>
            <a:ext uri="{FF2B5EF4-FFF2-40B4-BE49-F238E27FC236}">
              <a16:creationId xmlns:a16="http://schemas.microsoft.com/office/drawing/2014/main" id="{0776F8EB-A827-435B-9ED5-FB59538D46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9" name="Text Box 1">
          <a:extLst>
            <a:ext uri="{FF2B5EF4-FFF2-40B4-BE49-F238E27FC236}">
              <a16:creationId xmlns:a16="http://schemas.microsoft.com/office/drawing/2014/main" id="{D9A271AA-984C-4EE4-8B94-51CD523570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0" name="Text Box 1">
          <a:extLst>
            <a:ext uri="{FF2B5EF4-FFF2-40B4-BE49-F238E27FC236}">
              <a16:creationId xmlns:a16="http://schemas.microsoft.com/office/drawing/2014/main" id="{96C438CB-1F71-44F8-8632-F3E458FFBD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1" name="Text Box 1">
          <a:extLst>
            <a:ext uri="{FF2B5EF4-FFF2-40B4-BE49-F238E27FC236}">
              <a16:creationId xmlns:a16="http://schemas.microsoft.com/office/drawing/2014/main" id="{B511935D-842B-45A6-86CF-D788E004C7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2" name="Text Box 1">
          <a:extLst>
            <a:ext uri="{FF2B5EF4-FFF2-40B4-BE49-F238E27FC236}">
              <a16:creationId xmlns:a16="http://schemas.microsoft.com/office/drawing/2014/main" id="{2088DC16-9CC9-4BEB-A322-4161D0D49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3" name="Text Box 1">
          <a:extLst>
            <a:ext uri="{FF2B5EF4-FFF2-40B4-BE49-F238E27FC236}">
              <a16:creationId xmlns:a16="http://schemas.microsoft.com/office/drawing/2014/main" id="{616998A9-8504-4D81-8A63-448B032192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4" name="Text Box 1">
          <a:extLst>
            <a:ext uri="{FF2B5EF4-FFF2-40B4-BE49-F238E27FC236}">
              <a16:creationId xmlns:a16="http://schemas.microsoft.com/office/drawing/2014/main" id="{B1A3C99B-2D0F-45CC-A664-53E0A99942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5" name="Text Box 1">
          <a:extLst>
            <a:ext uri="{FF2B5EF4-FFF2-40B4-BE49-F238E27FC236}">
              <a16:creationId xmlns:a16="http://schemas.microsoft.com/office/drawing/2014/main" id="{AEC7F93D-5389-4858-A13E-FCE52AF8EB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6" name="Text Box 1">
          <a:extLst>
            <a:ext uri="{FF2B5EF4-FFF2-40B4-BE49-F238E27FC236}">
              <a16:creationId xmlns:a16="http://schemas.microsoft.com/office/drawing/2014/main" id="{40121701-A02C-4ACF-9EFF-6C46121207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7" name="Text Box 1">
          <a:extLst>
            <a:ext uri="{FF2B5EF4-FFF2-40B4-BE49-F238E27FC236}">
              <a16:creationId xmlns:a16="http://schemas.microsoft.com/office/drawing/2014/main" id="{EFB99E24-ECD8-48F5-B2CD-E09315F8D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8" name="Text Box 1">
          <a:extLst>
            <a:ext uri="{FF2B5EF4-FFF2-40B4-BE49-F238E27FC236}">
              <a16:creationId xmlns:a16="http://schemas.microsoft.com/office/drawing/2014/main" id="{8D801E2B-4A06-4EE8-954F-E83F146D47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9" name="Text Box 1">
          <a:extLst>
            <a:ext uri="{FF2B5EF4-FFF2-40B4-BE49-F238E27FC236}">
              <a16:creationId xmlns:a16="http://schemas.microsoft.com/office/drawing/2014/main" id="{B67AA982-56B6-4E3B-9929-27E49F058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0" name="Text Box 1">
          <a:extLst>
            <a:ext uri="{FF2B5EF4-FFF2-40B4-BE49-F238E27FC236}">
              <a16:creationId xmlns:a16="http://schemas.microsoft.com/office/drawing/2014/main" id="{3E66D3BD-11BD-4FE6-B803-E3999B12AA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1" name="Text Box 1">
          <a:extLst>
            <a:ext uri="{FF2B5EF4-FFF2-40B4-BE49-F238E27FC236}">
              <a16:creationId xmlns:a16="http://schemas.microsoft.com/office/drawing/2014/main" id="{695098C7-4D03-43D0-85AD-F8F8807DCC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2" name="Text Box 1">
          <a:extLst>
            <a:ext uri="{FF2B5EF4-FFF2-40B4-BE49-F238E27FC236}">
              <a16:creationId xmlns:a16="http://schemas.microsoft.com/office/drawing/2014/main" id="{AB2CD81E-B820-4B8E-B31E-AAB9683916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3" name="Text Box 1">
          <a:extLst>
            <a:ext uri="{FF2B5EF4-FFF2-40B4-BE49-F238E27FC236}">
              <a16:creationId xmlns:a16="http://schemas.microsoft.com/office/drawing/2014/main" id="{BE0D0C68-EBCF-4D00-96BD-87F955975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4" name="Text Box 1">
          <a:extLst>
            <a:ext uri="{FF2B5EF4-FFF2-40B4-BE49-F238E27FC236}">
              <a16:creationId xmlns:a16="http://schemas.microsoft.com/office/drawing/2014/main" id="{6318FCC0-C8BE-40B1-A4CE-0311DC4CA8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5" name="Text Box 1">
          <a:extLst>
            <a:ext uri="{FF2B5EF4-FFF2-40B4-BE49-F238E27FC236}">
              <a16:creationId xmlns:a16="http://schemas.microsoft.com/office/drawing/2014/main" id="{3C25F0FD-CDD3-406E-BAAA-DF00D31EE2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6" name="Text Box 1">
          <a:extLst>
            <a:ext uri="{FF2B5EF4-FFF2-40B4-BE49-F238E27FC236}">
              <a16:creationId xmlns:a16="http://schemas.microsoft.com/office/drawing/2014/main" id="{32B528E0-692E-4C5C-97BB-F8E073A9A3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7" name="Text Box 1">
          <a:extLst>
            <a:ext uri="{FF2B5EF4-FFF2-40B4-BE49-F238E27FC236}">
              <a16:creationId xmlns:a16="http://schemas.microsoft.com/office/drawing/2014/main" id="{19C93ABE-7443-4500-9A02-DBD8DCEB47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8" name="Text Box 1">
          <a:extLst>
            <a:ext uri="{FF2B5EF4-FFF2-40B4-BE49-F238E27FC236}">
              <a16:creationId xmlns:a16="http://schemas.microsoft.com/office/drawing/2014/main" id="{1CA75617-02A1-456B-8CE7-489417F20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9" name="Text Box 1">
          <a:extLst>
            <a:ext uri="{FF2B5EF4-FFF2-40B4-BE49-F238E27FC236}">
              <a16:creationId xmlns:a16="http://schemas.microsoft.com/office/drawing/2014/main" id="{46C78D71-59BB-40E6-BAB7-63595208BF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0" name="Text Box 1">
          <a:extLst>
            <a:ext uri="{FF2B5EF4-FFF2-40B4-BE49-F238E27FC236}">
              <a16:creationId xmlns:a16="http://schemas.microsoft.com/office/drawing/2014/main" id="{4CDB4DF1-F448-4A72-AA9A-A122053F5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1" name="Text Box 1">
          <a:extLst>
            <a:ext uri="{FF2B5EF4-FFF2-40B4-BE49-F238E27FC236}">
              <a16:creationId xmlns:a16="http://schemas.microsoft.com/office/drawing/2014/main" id="{FD97C26F-069A-4158-A26D-7E5E168FC4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2" name="Text Box 1">
          <a:extLst>
            <a:ext uri="{FF2B5EF4-FFF2-40B4-BE49-F238E27FC236}">
              <a16:creationId xmlns:a16="http://schemas.microsoft.com/office/drawing/2014/main" id="{3B2003B3-9CF8-440A-8675-4D49B467D9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3" name="Text Box 1">
          <a:extLst>
            <a:ext uri="{FF2B5EF4-FFF2-40B4-BE49-F238E27FC236}">
              <a16:creationId xmlns:a16="http://schemas.microsoft.com/office/drawing/2014/main" id="{69D761BA-27D4-494D-93F1-D46A38E60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4" name="Text Box 1">
          <a:extLst>
            <a:ext uri="{FF2B5EF4-FFF2-40B4-BE49-F238E27FC236}">
              <a16:creationId xmlns:a16="http://schemas.microsoft.com/office/drawing/2014/main" id="{911CF12D-5479-44F3-8470-B47524228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5" name="Text Box 1">
          <a:extLst>
            <a:ext uri="{FF2B5EF4-FFF2-40B4-BE49-F238E27FC236}">
              <a16:creationId xmlns:a16="http://schemas.microsoft.com/office/drawing/2014/main" id="{411703B7-6A7D-4D15-A371-C1EE8370E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6" name="Text Box 1">
          <a:extLst>
            <a:ext uri="{FF2B5EF4-FFF2-40B4-BE49-F238E27FC236}">
              <a16:creationId xmlns:a16="http://schemas.microsoft.com/office/drawing/2014/main" id="{F20A1850-DF20-40D8-9CA0-A1A31E7B5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7" name="Text Box 1">
          <a:extLst>
            <a:ext uri="{FF2B5EF4-FFF2-40B4-BE49-F238E27FC236}">
              <a16:creationId xmlns:a16="http://schemas.microsoft.com/office/drawing/2014/main" id="{E5ABB216-80F7-4957-AF42-B3C7B699EB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8" name="Text Box 1">
          <a:extLst>
            <a:ext uri="{FF2B5EF4-FFF2-40B4-BE49-F238E27FC236}">
              <a16:creationId xmlns:a16="http://schemas.microsoft.com/office/drawing/2014/main" id="{3A80D934-FB5D-48D6-A31A-19EAD8986A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9" name="Text Box 1">
          <a:extLst>
            <a:ext uri="{FF2B5EF4-FFF2-40B4-BE49-F238E27FC236}">
              <a16:creationId xmlns:a16="http://schemas.microsoft.com/office/drawing/2014/main" id="{3F6CBFE0-B33F-4E91-AD1F-492F098A0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0" name="Text Box 1">
          <a:extLst>
            <a:ext uri="{FF2B5EF4-FFF2-40B4-BE49-F238E27FC236}">
              <a16:creationId xmlns:a16="http://schemas.microsoft.com/office/drawing/2014/main" id="{57ECDF4F-36B1-46EE-8404-14ED5DCDE0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1" name="Text Box 1">
          <a:extLst>
            <a:ext uri="{FF2B5EF4-FFF2-40B4-BE49-F238E27FC236}">
              <a16:creationId xmlns:a16="http://schemas.microsoft.com/office/drawing/2014/main" id="{3EB3D9F9-00D4-4633-9FD8-47A0EC5D4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2" name="Text Box 1">
          <a:extLst>
            <a:ext uri="{FF2B5EF4-FFF2-40B4-BE49-F238E27FC236}">
              <a16:creationId xmlns:a16="http://schemas.microsoft.com/office/drawing/2014/main" id="{EDDA5068-3938-403A-B903-60CB098AA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3" name="Text Box 1">
          <a:extLst>
            <a:ext uri="{FF2B5EF4-FFF2-40B4-BE49-F238E27FC236}">
              <a16:creationId xmlns:a16="http://schemas.microsoft.com/office/drawing/2014/main" id="{F7742F67-BB35-4BC2-864E-4C57083E8C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4" name="Text Box 1">
          <a:extLst>
            <a:ext uri="{FF2B5EF4-FFF2-40B4-BE49-F238E27FC236}">
              <a16:creationId xmlns:a16="http://schemas.microsoft.com/office/drawing/2014/main" id="{28F21151-10B7-4553-9B03-E9F5FAB5F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5" name="Text Box 1">
          <a:extLst>
            <a:ext uri="{FF2B5EF4-FFF2-40B4-BE49-F238E27FC236}">
              <a16:creationId xmlns:a16="http://schemas.microsoft.com/office/drawing/2014/main" id="{0DCE8D57-F85B-4951-8C93-819304606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6" name="Text Box 1">
          <a:extLst>
            <a:ext uri="{FF2B5EF4-FFF2-40B4-BE49-F238E27FC236}">
              <a16:creationId xmlns:a16="http://schemas.microsoft.com/office/drawing/2014/main" id="{7B95350F-69C3-4BF7-B1C4-AB6B3D64E5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7" name="Text Box 1">
          <a:extLst>
            <a:ext uri="{FF2B5EF4-FFF2-40B4-BE49-F238E27FC236}">
              <a16:creationId xmlns:a16="http://schemas.microsoft.com/office/drawing/2014/main" id="{D6D018DF-7B47-4476-947C-35C458BF34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8" name="Text Box 1">
          <a:extLst>
            <a:ext uri="{FF2B5EF4-FFF2-40B4-BE49-F238E27FC236}">
              <a16:creationId xmlns:a16="http://schemas.microsoft.com/office/drawing/2014/main" id="{0671AB40-7ED6-4E80-832E-CC3FA419EB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9" name="Text Box 1">
          <a:extLst>
            <a:ext uri="{FF2B5EF4-FFF2-40B4-BE49-F238E27FC236}">
              <a16:creationId xmlns:a16="http://schemas.microsoft.com/office/drawing/2014/main" id="{4A60AD08-C9E9-4E56-A1E2-9CC6C69ACB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0" name="Text Box 1">
          <a:extLst>
            <a:ext uri="{FF2B5EF4-FFF2-40B4-BE49-F238E27FC236}">
              <a16:creationId xmlns:a16="http://schemas.microsoft.com/office/drawing/2014/main" id="{8BDD477F-4D73-4BC8-9F53-829B8FE54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1" name="Text Box 1">
          <a:extLst>
            <a:ext uri="{FF2B5EF4-FFF2-40B4-BE49-F238E27FC236}">
              <a16:creationId xmlns:a16="http://schemas.microsoft.com/office/drawing/2014/main" id="{C44863D6-D3D3-435F-863B-4ECAA41BE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2" name="Text Box 1">
          <a:extLst>
            <a:ext uri="{FF2B5EF4-FFF2-40B4-BE49-F238E27FC236}">
              <a16:creationId xmlns:a16="http://schemas.microsoft.com/office/drawing/2014/main" id="{65F05461-0327-429F-BA66-13AC62A407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3" name="Text Box 1">
          <a:extLst>
            <a:ext uri="{FF2B5EF4-FFF2-40B4-BE49-F238E27FC236}">
              <a16:creationId xmlns:a16="http://schemas.microsoft.com/office/drawing/2014/main" id="{47F2073C-4982-45A3-BA62-70B28322CB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4" name="Text Box 1">
          <a:extLst>
            <a:ext uri="{FF2B5EF4-FFF2-40B4-BE49-F238E27FC236}">
              <a16:creationId xmlns:a16="http://schemas.microsoft.com/office/drawing/2014/main" id="{1EE4D457-14C6-4D09-A954-77A6F18258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5" name="Text Box 1">
          <a:extLst>
            <a:ext uri="{FF2B5EF4-FFF2-40B4-BE49-F238E27FC236}">
              <a16:creationId xmlns:a16="http://schemas.microsoft.com/office/drawing/2014/main" id="{0DE057D1-1358-4D77-8FF7-005E6EC24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6" name="Text Box 1">
          <a:extLst>
            <a:ext uri="{FF2B5EF4-FFF2-40B4-BE49-F238E27FC236}">
              <a16:creationId xmlns:a16="http://schemas.microsoft.com/office/drawing/2014/main" id="{54AEB16B-51F7-46AE-89D7-67285E6F2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7" name="Text Box 1">
          <a:extLst>
            <a:ext uri="{FF2B5EF4-FFF2-40B4-BE49-F238E27FC236}">
              <a16:creationId xmlns:a16="http://schemas.microsoft.com/office/drawing/2014/main" id="{E0FD56B4-7EDA-495A-A5B6-6E324D8806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8" name="Text Box 1">
          <a:extLst>
            <a:ext uri="{FF2B5EF4-FFF2-40B4-BE49-F238E27FC236}">
              <a16:creationId xmlns:a16="http://schemas.microsoft.com/office/drawing/2014/main" id="{D5ECB3D1-89F4-4C78-B2C0-A7FA65669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9" name="Text Box 1">
          <a:extLst>
            <a:ext uri="{FF2B5EF4-FFF2-40B4-BE49-F238E27FC236}">
              <a16:creationId xmlns:a16="http://schemas.microsoft.com/office/drawing/2014/main" id="{F12AB033-1555-4FD9-A763-0E46957F11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0" name="Text Box 1">
          <a:extLst>
            <a:ext uri="{FF2B5EF4-FFF2-40B4-BE49-F238E27FC236}">
              <a16:creationId xmlns:a16="http://schemas.microsoft.com/office/drawing/2014/main" id="{451683BB-AC55-41C7-BBEE-DE652FCD36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1" name="Text Box 1">
          <a:extLst>
            <a:ext uri="{FF2B5EF4-FFF2-40B4-BE49-F238E27FC236}">
              <a16:creationId xmlns:a16="http://schemas.microsoft.com/office/drawing/2014/main" id="{21CB708B-90BA-4B9D-B8D5-F1AFEFC93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2" name="Text Box 1">
          <a:extLst>
            <a:ext uri="{FF2B5EF4-FFF2-40B4-BE49-F238E27FC236}">
              <a16:creationId xmlns:a16="http://schemas.microsoft.com/office/drawing/2014/main" id="{D89A4D5C-43C8-42C3-93BC-CBC376298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3" name="Text Box 1">
          <a:extLst>
            <a:ext uri="{FF2B5EF4-FFF2-40B4-BE49-F238E27FC236}">
              <a16:creationId xmlns:a16="http://schemas.microsoft.com/office/drawing/2014/main" id="{8441411A-5BB6-4C35-8016-25D2E7EFB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4" name="Text Box 1">
          <a:extLst>
            <a:ext uri="{FF2B5EF4-FFF2-40B4-BE49-F238E27FC236}">
              <a16:creationId xmlns:a16="http://schemas.microsoft.com/office/drawing/2014/main" id="{B56C6FE0-DD63-4830-B09F-D1455E83FC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5" name="Text Box 1">
          <a:extLst>
            <a:ext uri="{FF2B5EF4-FFF2-40B4-BE49-F238E27FC236}">
              <a16:creationId xmlns:a16="http://schemas.microsoft.com/office/drawing/2014/main" id="{EBD76374-9152-47DD-A5C3-1089A0DF12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6" name="Text Box 1">
          <a:extLst>
            <a:ext uri="{FF2B5EF4-FFF2-40B4-BE49-F238E27FC236}">
              <a16:creationId xmlns:a16="http://schemas.microsoft.com/office/drawing/2014/main" id="{96FCF66D-1E08-4DE5-91C9-45AFAD500B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7" name="Text Box 1">
          <a:extLst>
            <a:ext uri="{FF2B5EF4-FFF2-40B4-BE49-F238E27FC236}">
              <a16:creationId xmlns:a16="http://schemas.microsoft.com/office/drawing/2014/main" id="{2DB889AB-95F0-4B0F-A078-F8DB289FC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8" name="Text Box 1">
          <a:extLst>
            <a:ext uri="{FF2B5EF4-FFF2-40B4-BE49-F238E27FC236}">
              <a16:creationId xmlns:a16="http://schemas.microsoft.com/office/drawing/2014/main" id="{FA6BADC8-75EF-4BDC-9513-31FE23C092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9" name="Text Box 1">
          <a:extLst>
            <a:ext uri="{FF2B5EF4-FFF2-40B4-BE49-F238E27FC236}">
              <a16:creationId xmlns:a16="http://schemas.microsoft.com/office/drawing/2014/main" id="{2EDD800A-D094-4130-BD7D-E9F18A5429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0" name="Text Box 1">
          <a:extLst>
            <a:ext uri="{FF2B5EF4-FFF2-40B4-BE49-F238E27FC236}">
              <a16:creationId xmlns:a16="http://schemas.microsoft.com/office/drawing/2014/main" id="{71CC5873-80A1-4474-BD92-8E5FA4EB29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1" name="Text Box 1">
          <a:extLst>
            <a:ext uri="{FF2B5EF4-FFF2-40B4-BE49-F238E27FC236}">
              <a16:creationId xmlns:a16="http://schemas.microsoft.com/office/drawing/2014/main" id="{8A997D51-1AE4-4F16-BB60-4A50669B68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2" name="Text Box 1">
          <a:extLst>
            <a:ext uri="{FF2B5EF4-FFF2-40B4-BE49-F238E27FC236}">
              <a16:creationId xmlns:a16="http://schemas.microsoft.com/office/drawing/2014/main" id="{C323D70D-AA4B-4DE5-BFAD-F8D58F97F8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3" name="Text Box 1">
          <a:extLst>
            <a:ext uri="{FF2B5EF4-FFF2-40B4-BE49-F238E27FC236}">
              <a16:creationId xmlns:a16="http://schemas.microsoft.com/office/drawing/2014/main" id="{71840670-A7B2-4FE5-8558-8DC9E1E52A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4" name="Text Box 1">
          <a:extLst>
            <a:ext uri="{FF2B5EF4-FFF2-40B4-BE49-F238E27FC236}">
              <a16:creationId xmlns:a16="http://schemas.microsoft.com/office/drawing/2014/main" id="{7F44FCDC-85F9-44DF-BC21-E75808FA1B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5" name="Text Box 1">
          <a:extLst>
            <a:ext uri="{FF2B5EF4-FFF2-40B4-BE49-F238E27FC236}">
              <a16:creationId xmlns:a16="http://schemas.microsoft.com/office/drawing/2014/main" id="{FDAFF267-01DB-48E9-9FFF-33E1BD64F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6" name="Text Box 1">
          <a:extLst>
            <a:ext uri="{FF2B5EF4-FFF2-40B4-BE49-F238E27FC236}">
              <a16:creationId xmlns:a16="http://schemas.microsoft.com/office/drawing/2014/main" id="{5E44330D-79FA-4A22-AB52-0F5CC981F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7" name="Text Box 1">
          <a:extLst>
            <a:ext uri="{FF2B5EF4-FFF2-40B4-BE49-F238E27FC236}">
              <a16:creationId xmlns:a16="http://schemas.microsoft.com/office/drawing/2014/main" id="{A11742C8-6491-433C-B3F6-E7D9DBDE18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8" name="Text Box 1">
          <a:extLst>
            <a:ext uri="{FF2B5EF4-FFF2-40B4-BE49-F238E27FC236}">
              <a16:creationId xmlns:a16="http://schemas.microsoft.com/office/drawing/2014/main" id="{696B7FBB-1626-4EEA-A050-3067C801C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9" name="Text Box 1">
          <a:extLst>
            <a:ext uri="{FF2B5EF4-FFF2-40B4-BE49-F238E27FC236}">
              <a16:creationId xmlns:a16="http://schemas.microsoft.com/office/drawing/2014/main" id="{96A1DB16-DEAA-4A7D-B9A5-813763608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0" name="Text Box 1">
          <a:extLst>
            <a:ext uri="{FF2B5EF4-FFF2-40B4-BE49-F238E27FC236}">
              <a16:creationId xmlns:a16="http://schemas.microsoft.com/office/drawing/2014/main" id="{113CAA99-6A77-4950-B2AE-8475DB878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1" name="Text Box 1">
          <a:extLst>
            <a:ext uri="{FF2B5EF4-FFF2-40B4-BE49-F238E27FC236}">
              <a16:creationId xmlns:a16="http://schemas.microsoft.com/office/drawing/2014/main" id="{39445842-C4FD-4A98-A36E-245D41592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2" name="Text Box 1">
          <a:extLst>
            <a:ext uri="{FF2B5EF4-FFF2-40B4-BE49-F238E27FC236}">
              <a16:creationId xmlns:a16="http://schemas.microsoft.com/office/drawing/2014/main" id="{A6C98FD3-0D44-486F-9EB9-330585A4CA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3" name="Text Box 1">
          <a:extLst>
            <a:ext uri="{FF2B5EF4-FFF2-40B4-BE49-F238E27FC236}">
              <a16:creationId xmlns:a16="http://schemas.microsoft.com/office/drawing/2014/main" id="{9E215481-44B6-44A6-A9BF-7459357E5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4" name="Text Box 1">
          <a:extLst>
            <a:ext uri="{FF2B5EF4-FFF2-40B4-BE49-F238E27FC236}">
              <a16:creationId xmlns:a16="http://schemas.microsoft.com/office/drawing/2014/main" id="{E72F5EDA-C717-4314-B9A6-507BBC9B4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5" name="Text Box 1">
          <a:extLst>
            <a:ext uri="{FF2B5EF4-FFF2-40B4-BE49-F238E27FC236}">
              <a16:creationId xmlns:a16="http://schemas.microsoft.com/office/drawing/2014/main" id="{5C248EE2-415B-47D7-ABC0-4BBF88604B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6" name="Text Box 1">
          <a:extLst>
            <a:ext uri="{FF2B5EF4-FFF2-40B4-BE49-F238E27FC236}">
              <a16:creationId xmlns:a16="http://schemas.microsoft.com/office/drawing/2014/main" id="{53B44DF6-3BE5-46AB-81B2-3BD464AC2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7" name="Text Box 1">
          <a:extLst>
            <a:ext uri="{FF2B5EF4-FFF2-40B4-BE49-F238E27FC236}">
              <a16:creationId xmlns:a16="http://schemas.microsoft.com/office/drawing/2014/main" id="{32D15E8A-D000-4574-AE09-D66831A5A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8" name="Text Box 1">
          <a:extLst>
            <a:ext uri="{FF2B5EF4-FFF2-40B4-BE49-F238E27FC236}">
              <a16:creationId xmlns:a16="http://schemas.microsoft.com/office/drawing/2014/main" id="{C40A012E-D4EE-4519-A4C2-E12F34BFB9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9" name="Text Box 1">
          <a:extLst>
            <a:ext uri="{FF2B5EF4-FFF2-40B4-BE49-F238E27FC236}">
              <a16:creationId xmlns:a16="http://schemas.microsoft.com/office/drawing/2014/main" id="{18A9C913-745B-4DE1-8319-50D7556A1A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0" name="Text Box 1">
          <a:extLst>
            <a:ext uri="{FF2B5EF4-FFF2-40B4-BE49-F238E27FC236}">
              <a16:creationId xmlns:a16="http://schemas.microsoft.com/office/drawing/2014/main" id="{217B778D-B5CB-4359-A49D-0BF865C4C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1" name="Text Box 1">
          <a:extLst>
            <a:ext uri="{FF2B5EF4-FFF2-40B4-BE49-F238E27FC236}">
              <a16:creationId xmlns:a16="http://schemas.microsoft.com/office/drawing/2014/main" id="{AFCF1333-FCC6-46C4-AE8E-91D8590CBE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2" name="Text Box 1">
          <a:extLst>
            <a:ext uri="{FF2B5EF4-FFF2-40B4-BE49-F238E27FC236}">
              <a16:creationId xmlns:a16="http://schemas.microsoft.com/office/drawing/2014/main" id="{72D8EB13-A240-43FB-82F6-A6D834028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3" name="Text Box 1">
          <a:extLst>
            <a:ext uri="{FF2B5EF4-FFF2-40B4-BE49-F238E27FC236}">
              <a16:creationId xmlns:a16="http://schemas.microsoft.com/office/drawing/2014/main" id="{6A395A96-47EC-4F5F-A999-3B301A7F3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4" name="Text Box 1">
          <a:extLst>
            <a:ext uri="{FF2B5EF4-FFF2-40B4-BE49-F238E27FC236}">
              <a16:creationId xmlns:a16="http://schemas.microsoft.com/office/drawing/2014/main" id="{F6C0C32B-BB1E-463E-9E0F-0C6C607457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5" name="Text Box 1">
          <a:extLst>
            <a:ext uri="{FF2B5EF4-FFF2-40B4-BE49-F238E27FC236}">
              <a16:creationId xmlns:a16="http://schemas.microsoft.com/office/drawing/2014/main" id="{F4A639DF-463B-431D-8040-0D3E19875D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6" name="Text Box 1">
          <a:extLst>
            <a:ext uri="{FF2B5EF4-FFF2-40B4-BE49-F238E27FC236}">
              <a16:creationId xmlns:a16="http://schemas.microsoft.com/office/drawing/2014/main" id="{37FB93FC-BA4D-499C-A70A-4F60CB741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7" name="Text Box 1">
          <a:extLst>
            <a:ext uri="{FF2B5EF4-FFF2-40B4-BE49-F238E27FC236}">
              <a16:creationId xmlns:a16="http://schemas.microsoft.com/office/drawing/2014/main" id="{097C3EDD-1063-4152-9C92-4D2F9D7C3C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8" name="Text Box 1">
          <a:extLst>
            <a:ext uri="{FF2B5EF4-FFF2-40B4-BE49-F238E27FC236}">
              <a16:creationId xmlns:a16="http://schemas.microsoft.com/office/drawing/2014/main" id="{F0F733C5-DB8B-444C-BC90-9825D626FC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9" name="Text Box 1">
          <a:extLst>
            <a:ext uri="{FF2B5EF4-FFF2-40B4-BE49-F238E27FC236}">
              <a16:creationId xmlns:a16="http://schemas.microsoft.com/office/drawing/2014/main" id="{69AB355A-9F41-487A-963A-C0B1C8217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0" name="Text Box 1">
          <a:extLst>
            <a:ext uri="{FF2B5EF4-FFF2-40B4-BE49-F238E27FC236}">
              <a16:creationId xmlns:a16="http://schemas.microsoft.com/office/drawing/2014/main" id="{C1CFDE54-E32C-44FF-AF34-223C026FE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1" name="Text Box 1">
          <a:extLst>
            <a:ext uri="{FF2B5EF4-FFF2-40B4-BE49-F238E27FC236}">
              <a16:creationId xmlns:a16="http://schemas.microsoft.com/office/drawing/2014/main" id="{8CA9822C-A45A-4C36-A642-B463F850F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2" name="Text Box 1">
          <a:extLst>
            <a:ext uri="{FF2B5EF4-FFF2-40B4-BE49-F238E27FC236}">
              <a16:creationId xmlns:a16="http://schemas.microsoft.com/office/drawing/2014/main" id="{2B8FA512-A5CA-4514-B7E5-E9E84F5D3F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3" name="Text Box 1">
          <a:extLst>
            <a:ext uri="{FF2B5EF4-FFF2-40B4-BE49-F238E27FC236}">
              <a16:creationId xmlns:a16="http://schemas.microsoft.com/office/drawing/2014/main" id="{F4F850C5-1A0E-4D3D-94D7-D696A86741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4" name="Text Box 1">
          <a:extLst>
            <a:ext uri="{FF2B5EF4-FFF2-40B4-BE49-F238E27FC236}">
              <a16:creationId xmlns:a16="http://schemas.microsoft.com/office/drawing/2014/main" id="{5CEABD0E-183C-46DA-B985-729E1B3360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5" name="Text Box 1">
          <a:extLst>
            <a:ext uri="{FF2B5EF4-FFF2-40B4-BE49-F238E27FC236}">
              <a16:creationId xmlns:a16="http://schemas.microsoft.com/office/drawing/2014/main" id="{C87566EE-B97F-4A92-BF27-442DD325A1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6" name="Text Box 1">
          <a:extLst>
            <a:ext uri="{FF2B5EF4-FFF2-40B4-BE49-F238E27FC236}">
              <a16:creationId xmlns:a16="http://schemas.microsoft.com/office/drawing/2014/main" id="{1FA8A832-4557-4BA3-995E-C3B1F4D4E9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7" name="Text Box 1">
          <a:extLst>
            <a:ext uri="{FF2B5EF4-FFF2-40B4-BE49-F238E27FC236}">
              <a16:creationId xmlns:a16="http://schemas.microsoft.com/office/drawing/2014/main" id="{2C30865C-3FC9-4238-91B8-CBBD653F8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8" name="Text Box 1">
          <a:extLst>
            <a:ext uri="{FF2B5EF4-FFF2-40B4-BE49-F238E27FC236}">
              <a16:creationId xmlns:a16="http://schemas.microsoft.com/office/drawing/2014/main" id="{C95A5B81-3894-441C-AAB3-102702C19A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9" name="Text Box 1">
          <a:extLst>
            <a:ext uri="{FF2B5EF4-FFF2-40B4-BE49-F238E27FC236}">
              <a16:creationId xmlns:a16="http://schemas.microsoft.com/office/drawing/2014/main" id="{D57F37F1-1D42-4C6B-8BB7-2D00E37D67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0" name="Text Box 1">
          <a:extLst>
            <a:ext uri="{FF2B5EF4-FFF2-40B4-BE49-F238E27FC236}">
              <a16:creationId xmlns:a16="http://schemas.microsoft.com/office/drawing/2014/main" id="{56A396B9-3975-45C7-A9EE-6BBF0DD3E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1" name="Text Box 1">
          <a:extLst>
            <a:ext uri="{FF2B5EF4-FFF2-40B4-BE49-F238E27FC236}">
              <a16:creationId xmlns:a16="http://schemas.microsoft.com/office/drawing/2014/main" id="{34D4B2D7-9B3F-4FF5-A588-9060F23BF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2" name="Text Box 1">
          <a:extLst>
            <a:ext uri="{FF2B5EF4-FFF2-40B4-BE49-F238E27FC236}">
              <a16:creationId xmlns:a16="http://schemas.microsoft.com/office/drawing/2014/main" id="{DF6310D6-53A4-496A-9502-170E25EDCC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3" name="Text Box 1">
          <a:extLst>
            <a:ext uri="{FF2B5EF4-FFF2-40B4-BE49-F238E27FC236}">
              <a16:creationId xmlns:a16="http://schemas.microsoft.com/office/drawing/2014/main" id="{AB671442-12E0-4271-97BB-89A125C19B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4" name="Text Box 1">
          <a:extLst>
            <a:ext uri="{FF2B5EF4-FFF2-40B4-BE49-F238E27FC236}">
              <a16:creationId xmlns:a16="http://schemas.microsoft.com/office/drawing/2014/main" id="{72015AD9-3986-4CBF-BDDF-AB61CC25E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5" name="Text Box 1">
          <a:extLst>
            <a:ext uri="{FF2B5EF4-FFF2-40B4-BE49-F238E27FC236}">
              <a16:creationId xmlns:a16="http://schemas.microsoft.com/office/drawing/2014/main" id="{5B92DE55-AD19-458F-8D95-2E8A128880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6" name="Text Box 1">
          <a:extLst>
            <a:ext uri="{FF2B5EF4-FFF2-40B4-BE49-F238E27FC236}">
              <a16:creationId xmlns:a16="http://schemas.microsoft.com/office/drawing/2014/main" id="{C8327164-40D9-4C79-904F-7B739ACD12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7" name="Text Box 1">
          <a:extLst>
            <a:ext uri="{FF2B5EF4-FFF2-40B4-BE49-F238E27FC236}">
              <a16:creationId xmlns:a16="http://schemas.microsoft.com/office/drawing/2014/main" id="{750FCBA7-D129-467D-BF0A-3B7C3E2D56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8" name="Text Box 1">
          <a:extLst>
            <a:ext uri="{FF2B5EF4-FFF2-40B4-BE49-F238E27FC236}">
              <a16:creationId xmlns:a16="http://schemas.microsoft.com/office/drawing/2014/main" id="{A9C27D8C-CA04-4EDA-8476-CD020DB25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9" name="Text Box 1">
          <a:extLst>
            <a:ext uri="{FF2B5EF4-FFF2-40B4-BE49-F238E27FC236}">
              <a16:creationId xmlns:a16="http://schemas.microsoft.com/office/drawing/2014/main" id="{B93BAE6B-B2AB-474C-814C-67F6273ED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0" name="Text Box 1">
          <a:extLst>
            <a:ext uri="{FF2B5EF4-FFF2-40B4-BE49-F238E27FC236}">
              <a16:creationId xmlns:a16="http://schemas.microsoft.com/office/drawing/2014/main" id="{CC27437B-AC89-4245-8849-25A27B5ED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1" name="Text Box 1">
          <a:extLst>
            <a:ext uri="{FF2B5EF4-FFF2-40B4-BE49-F238E27FC236}">
              <a16:creationId xmlns:a16="http://schemas.microsoft.com/office/drawing/2014/main" id="{161D8604-74A2-4230-9A24-44E4027EA8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2" name="Text Box 1">
          <a:extLst>
            <a:ext uri="{FF2B5EF4-FFF2-40B4-BE49-F238E27FC236}">
              <a16:creationId xmlns:a16="http://schemas.microsoft.com/office/drawing/2014/main" id="{235FE73B-F545-4111-A5B5-8A15AB6B6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3" name="Text Box 1">
          <a:extLst>
            <a:ext uri="{FF2B5EF4-FFF2-40B4-BE49-F238E27FC236}">
              <a16:creationId xmlns:a16="http://schemas.microsoft.com/office/drawing/2014/main" id="{15DB24C7-8267-42A9-AA58-E85D6B70F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4" name="Text Box 1">
          <a:extLst>
            <a:ext uri="{FF2B5EF4-FFF2-40B4-BE49-F238E27FC236}">
              <a16:creationId xmlns:a16="http://schemas.microsoft.com/office/drawing/2014/main" id="{2C3B7B24-8566-4F64-9479-243981237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5" name="Text Box 1">
          <a:extLst>
            <a:ext uri="{FF2B5EF4-FFF2-40B4-BE49-F238E27FC236}">
              <a16:creationId xmlns:a16="http://schemas.microsoft.com/office/drawing/2014/main" id="{563BCC40-3BB6-429C-8DF1-4114B1955F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6" name="Text Box 1">
          <a:extLst>
            <a:ext uri="{FF2B5EF4-FFF2-40B4-BE49-F238E27FC236}">
              <a16:creationId xmlns:a16="http://schemas.microsoft.com/office/drawing/2014/main" id="{D5D61788-7B93-408B-994D-ADC447A9BA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7" name="Text Box 1">
          <a:extLst>
            <a:ext uri="{FF2B5EF4-FFF2-40B4-BE49-F238E27FC236}">
              <a16:creationId xmlns:a16="http://schemas.microsoft.com/office/drawing/2014/main" id="{F60F3CF0-FCB0-4F1A-A955-64B1FF8BF8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8" name="Text Box 1">
          <a:extLst>
            <a:ext uri="{FF2B5EF4-FFF2-40B4-BE49-F238E27FC236}">
              <a16:creationId xmlns:a16="http://schemas.microsoft.com/office/drawing/2014/main" id="{2C26524A-5073-4C55-8027-0BF03EE9B5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9" name="Text Box 1">
          <a:extLst>
            <a:ext uri="{FF2B5EF4-FFF2-40B4-BE49-F238E27FC236}">
              <a16:creationId xmlns:a16="http://schemas.microsoft.com/office/drawing/2014/main" id="{AAE6A6BC-92A8-4D6D-8AF7-EE063632D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0" name="Text Box 1">
          <a:extLst>
            <a:ext uri="{FF2B5EF4-FFF2-40B4-BE49-F238E27FC236}">
              <a16:creationId xmlns:a16="http://schemas.microsoft.com/office/drawing/2014/main" id="{D668B9CA-7E02-484A-8262-2F5D307614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1" name="Text Box 1">
          <a:extLst>
            <a:ext uri="{FF2B5EF4-FFF2-40B4-BE49-F238E27FC236}">
              <a16:creationId xmlns:a16="http://schemas.microsoft.com/office/drawing/2014/main" id="{81511E7A-94A9-4792-8220-12C7518908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2" name="Text Box 1">
          <a:extLst>
            <a:ext uri="{FF2B5EF4-FFF2-40B4-BE49-F238E27FC236}">
              <a16:creationId xmlns:a16="http://schemas.microsoft.com/office/drawing/2014/main" id="{AE4017BD-7890-4411-863C-2A929EC929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3" name="Text Box 1">
          <a:extLst>
            <a:ext uri="{FF2B5EF4-FFF2-40B4-BE49-F238E27FC236}">
              <a16:creationId xmlns:a16="http://schemas.microsoft.com/office/drawing/2014/main" id="{B866B220-8A71-4174-AB64-F110D2F28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4" name="Text Box 1">
          <a:extLst>
            <a:ext uri="{FF2B5EF4-FFF2-40B4-BE49-F238E27FC236}">
              <a16:creationId xmlns:a16="http://schemas.microsoft.com/office/drawing/2014/main" id="{BC9B1019-D473-4C6F-8099-1086867D2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5" name="Text Box 1">
          <a:extLst>
            <a:ext uri="{FF2B5EF4-FFF2-40B4-BE49-F238E27FC236}">
              <a16:creationId xmlns:a16="http://schemas.microsoft.com/office/drawing/2014/main" id="{A83E1511-FDF1-4DD5-97AB-C4071937C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6" name="Text Box 1">
          <a:extLst>
            <a:ext uri="{FF2B5EF4-FFF2-40B4-BE49-F238E27FC236}">
              <a16:creationId xmlns:a16="http://schemas.microsoft.com/office/drawing/2014/main" id="{599D8DDC-1946-4358-9D78-499EA08A70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7" name="Text Box 1">
          <a:extLst>
            <a:ext uri="{FF2B5EF4-FFF2-40B4-BE49-F238E27FC236}">
              <a16:creationId xmlns:a16="http://schemas.microsoft.com/office/drawing/2014/main" id="{54390A89-97B4-49DE-8EF6-CE9C723BE1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8" name="Text Box 1">
          <a:extLst>
            <a:ext uri="{FF2B5EF4-FFF2-40B4-BE49-F238E27FC236}">
              <a16:creationId xmlns:a16="http://schemas.microsoft.com/office/drawing/2014/main" id="{863476E4-9B54-424C-B644-B2C5988DD0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9" name="Text Box 1">
          <a:extLst>
            <a:ext uri="{FF2B5EF4-FFF2-40B4-BE49-F238E27FC236}">
              <a16:creationId xmlns:a16="http://schemas.microsoft.com/office/drawing/2014/main" id="{0C200F74-EFBC-49FE-B80F-6B82E2AAF5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0" name="Text Box 1">
          <a:extLst>
            <a:ext uri="{FF2B5EF4-FFF2-40B4-BE49-F238E27FC236}">
              <a16:creationId xmlns:a16="http://schemas.microsoft.com/office/drawing/2014/main" id="{E72BE964-5396-4F7E-8F58-7E6BF5A782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1" name="Text Box 1">
          <a:extLst>
            <a:ext uri="{FF2B5EF4-FFF2-40B4-BE49-F238E27FC236}">
              <a16:creationId xmlns:a16="http://schemas.microsoft.com/office/drawing/2014/main" id="{873217B8-7A07-4C74-94E3-44DBF1044D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2" name="Text Box 1">
          <a:extLst>
            <a:ext uri="{FF2B5EF4-FFF2-40B4-BE49-F238E27FC236}">
              <a16:creationId xmlns:a16="http://schemas.microsoft.com/office/drawing/2014/main" id="{984234DB-8916-4E95-BB66-B8D27DB5CB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3" name="Text Box 1">
          <a:extLst>
            <a:ext uri="{FF2B5EF4-FFF2-40B4-BE49-F238E27FC236}">
              <a16:creationId xmlns:a16="http://schemas.microsoft.com/office/drawing/2014/main" id="{26330A98-E4CD-4375-98BE-CCF1F9F818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4" name="Text Box 1">
          <a:extLst>
            <a:ext uri="{FF2B5EF4-FFF2-40B4-BE49-F238E27FC236}">
              <a16:creationId xmlns:a16="http://schemas.microsoft.com/office/drawing/2014/main" id="{FD657762-FF03-4361-820C-DB9B1E84AD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5" name="Text Box 1">
          <a:extLst>
            <a:ext uri="{FF2B5EF4-FFF2-40B4-BE49-F238E27FC236}">
              <a16:creationId xmlns:a16="http://schemas.microsoft.com/office/drawing/2014/main" id="{C55181F0-0403-4936-ADA2-E7DE75D16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6" name="Text Box 1">
          <a:extLst>
            <a:ext uri="{FF2B5EF4-FFF2-40B4-BE49-F238E27FC236}">
              <a16:creationId xmlns:a16="http://schemas.microsoft.com/office/drawing/2014/main" id="{7F841689-27E5-4E84-ACEE-A79CC586A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7" name="Text Box 1">
          <a:extLst>
            <a:ext uri="{FF2B5EF4-FFF2-40B4-BE49-F238E27FC236}">
              <a16:creationId xmlns:a16="http://schemas.microsoft.com/office/drawing/2014/main" id="{2D6A70C0-23B5-46B8-AEFF-C0225660BE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8" name="Text Box 1">
          <a:extLst>
            <a:ext uri="{FF2B5EF4-FFF2-40B4-BE49-F238E27FC236}">
              <a16:creationId xmlns:a16="http://schemas.microsoft.com/office/drawing/2014/main" id="{44D4E6E9-4734-45C3-9797-011E721CB7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9" name="Text Box 1">
          <a:extLst>
            <a:ext uri="{FF2B5EF4-FFF2-40B4-BE49-F238E27FC236}">
              <a16:creationId xmlns:a16="http://schemas.microsoft.com/office/drawing/2014/main" id="{CCBE46FA-19C7-4A34-9C10-ED0339C76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0" name="Text Box 1">
          <a:extLst>
            <a:ext uri="{FF2B5EF4-FFF2-40B4-BE49-F238E27FC236}">
              <a16:creationId xmlns:a16="http://schemas.microsoft.com/office/drawing/2014/main" id="{19B05924-A5AD-4E27-9B8E-3B7FFEB09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1" name="Text Box 1">
          <a:extLst>
            <a:ext uri="{FF2B5EF4-FFF2-40B4-BE49-F238E27FC236}">
              <a16:creationId xmlns:a16="http://schemas.microsoft.com/office/drawing/2014/main" id="{FABBAB1B-D609-4645-A2BC-4CF73FE9DC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2" name="Text Box 1">
          <a:extLst>
            <a:ext uri="{FF2B5EF4-FFF2-40B4-BE49-F238E27FC236}">
              <a16:creationId xmlns:a16="http://schemas.microsoft.com/office/drawing/2014/main" id="{7516D5DB-47F5-4D9D-9353-CBB14AA319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3" name="Text Box 1">
          <a:extLst>
            <a:ext uri="{FF2B5EF4-FFF2-40B4-BE49-F238E27FC236}">
              <a16:creationId xmlns:a16="http://schemas.microsoft.com/office/drawing/2014/main" id="{3C2F9B27-C8B1-4066-A103-5A921E6A70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4" name="Text Box 1">
          <a:extLst>
            <a:ext uri="{FF2B5EF4-FFF2-40B4-BE49-F238E27FC236}">
              <a16:creationId xmlns:a16="http://schemas.microsoft.com/office/drawing/2014/main" id="{88FBCB61-F4A2-405D-800D-8EB39F45C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5" name="Text Box 1">
          <a:extLst>
            <a:ext uri="{FF2B5EF4-FFF2-40B4-BE49-F238E27FC236}">
              <a16:creationId xmlns:a16="http://schemas.microsoft.com/office/drawing/2014/main" id="{0F040927-0991-435A-B302-0E77258D5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6" name="Text Box 1">
          <a:extLst>
            <a:ext uri="{FF2B5EF4-FFF2-40B4-BE49-F238E27FC236}">
              <a16:creationId xmlns:a16="http://schemas.microsoft.com/office/drawing/2014/main" id="{4E1E514A-BBA7-40D8-8077-E0E8925F47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7" name="Text Box 1">
          <a:extLst>
            <a:ext uri="{FF2B5EF4-FFF2-40B4-BE49-F238E27FC236}">
              <a16:creationId xmlns:a16="http://schemas.microsoft.com/office/drawing/2014/main" id="{DC7BC3F4-D3D7-4B30-8664-C5BEDC2A8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8" name="Text Box 1">
          <a:extLst>
            <a:ext uri="{FF2B5EF4-FFF2-40B4-BE49-F238E27FC236}">
              <a16:creationId xmlns:a16="http://schemas.microsoft.com/office/drawing/2014/main" id="{0D6E4257-7986-4C30-97D6-0692EC7553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9" name="Text Box 1">
          <a:extLst>
            <a:ext uri="{FF2B5EF4-FFF2-40B4-BE49-F238E27FC236}">
              <a16:creationId xmlns:a16="http://schemas.microsoft.com/office/drawing/2014/main" id="{94C06350-0228-45A4-8FEB-F0B57C99DE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0" name="Text Box 1">
          <a:extLst>
            <a:ext uri="{FF2B5EF4-FFF2-40B4-BE49-F238E27FC236}">
              <a16:creationId xmlns:a16="http://schemas.microsoft.com/office/drawing/2014/main" id="{A6C34BDF-0C6D-43E6-9ADA-CDA3B710FF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1" name="Text Box 1">
          <a:extLst>
            <a:ext uri="{FF2B5EF4-FFF2-40B4-BE49-F238E27FC236}">
              <a16:creationId xmlns:a16="http://schemas.microsoft.com/office/drawing/2014/main" id="{BB35854F-BB94-44BC-83BA-044B81CCA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2" name="Text Box 1">
          <a:extLst>
            <a:ext uri="{FF2B5EF4-FFF2-40B4-BE49-F238E27FC236}">
              <a16:creationId xmlns:a16="http://schemas.microsoft.com/office/drawing/2014/main" id="{67515A6B-DBC9-448B-98EE-E1998B25E7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3" name="Text Box 1">
          <a:extLst>
            <a:ext uri="{FF2B5EF4-FFF2-40B4-BE49-F238E27FC236}">
              <a16:creationId xmlns:a16="http://schemas.microsoft.com/office/drawing/2014/main" id="{8F32BE37-5522-4497-9470-13081E34B2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4" name="Text Box 1">
          <a:extLst>
            <a:ext uri="{FF2B5EF4-FFF2-40B4-BE49-F238E27FC236}">
              <a16:creationId xmlns:a16="http://schemas.microsoft.com/office/drawing/2014/main" id="{00C83B68-E23F-444D-AEB1-E517A11060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5" name="Text Box 1">
          <a:extLst>
            <a:ext uri="{FF2B5EF4-FFF2-40B4-BE49-F238E27FC236}">
              <a16:creationId xmlns:a16="http://schemas.microsoft.com/office/drawing/2014/main" id="{B085FC42-95F7-45CF-999E-38807094AA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6" name="Text Box 1">
          <a:extLst>
            <a:ext uri="{FF2B5EF4-FFF2-40B4-BE49-F238E27FC236}">
              <a16:creationId xmlns:a16="http://schemas.microsoft.com/office/drawing/2014/main" id="{1B92D2CD-3DE5-4161-89C1-E2B74E1E7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7" name="Text Box 1">
          <a:extLst>
            <a:ext uri="{FF2B5EF4-FFF2-40B4-BE49-F238E27FC236}">
              <a16:creationId xmlns:a16="http://schemas.microsoft.com/office/drawing/2014/main" id="{BBC8BBA7-6811-4B9C-B8CB-CE2D43C5F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8" name="Text Box 1">
          <a:extLst>
            <a:ext uri="{FF2B5EF4-FFF2-40B4-BE49-F238E27FC236}">
              <a16:creationId xmlns:a16="http://schemas.microsoft.com/office/drawing/2014/main" id="{88BF6361-6298-4317-A96B-D3AF755E77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9" name="Text Box 1">
          <a:extLst>
            <a:ext uri="{FF2B5EF4-FFF2-40B4-BE49-F238E27FC236}">
              <a16:creationId xmlns:a16="http://schemas.microsoft.com/office/drawing/2014/main" id="{31E5CD04-35C3-447D-B441-7BA31BF828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0" name="Text Box 1">
          <a:extLst>
            <a:ext uri="{FF2B5EF4-FFF2-40B4-BE49-F238E27FC236}">
              <a16:creationId xmlns:a16="http://schemas.microsoft.com/office/drawing/2014/main" id="{FD0FF980-2D6D-4B78-B1B0-C6C4A0C190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1" name="Text Box 1">
          <a:extLst>
            <a:ext uri="{FF2B5EF4-FFF2-40B4-BE49-F238E27FC236}">
              <a16:creationId xmlns:a16="http://schemas.microsoft.com/office/drawing/2014/main" id="{E2CC702D-DFCE-45B4-BBE5-63CF05205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2" name="Text Box 1">
          <a:extLst>
            <a:ext uri="{FF2B5EF4-FFF2-40B4-BE49-F238E27FC236}">
              <a16:creationId xmlns:a16="http://schemas.microsoft.com/office/drawing/2014/main" id="{C8B9DEBE-8B0F-4CD0-A0F5-10C8D9509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3" name="Text Box 1">
          <a:extLst>
            <a:ext uri="{FF2B5EF4-FFF2-40B4-BE49-F238E27FC236}">
              <a16:creationId xmlns:a16="http://schemas.microsoft.com/office/drawing/2014/main" id="{7089E3B5-DC6A-448C-B35D-45D730A8B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4" name="Text Box 1">
          <a:extLst>
            <a:ext uri="{FF2B5EF4-FFF2-40B4-BE49-F238E27FC236}">
              <a16:creationId xmlns:a16="http://schemas.microsoft.com/office/drawing/2014/main" id="{D46C3ADE-23DD-4574-9F40-83A9280008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5" name="Text Box 1">
          <a:extLst>
            <a:ext uri="{FF2B5EF4-FFF2-40B4-BE49-F238E27FC236}">
              <a16:creationId xmlns:a16="http://schemas.microsoft.com/office/drawing/2014/main" id="{850B402F-D9E0-461A-B0B1-C1C53F1376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6" name="Text Box 1">
          <a:extLst>
            <a:ext uri="{FF2B5EF4-FFF2-40B4-BE49-F238E27FC236}">
              <a16:creationId xmlns:a16="http://schemas.microsoft.com/office/drawing/2014/main" id="{B093A176-B5C4-470E-9F5E-773AF7D6D9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7" name="Text Box 1">
          <a:extLst>
            <a:ext uri="{FF2B5EF4-FFF2-40B4-BE49-F238E27FC236}">
              <a16:creationId xmlns:a16="http://schemas.microsoft.com/office/drawing/2014/main" id="{B44E870B-6C44-422C-A50D-3B28E1105B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8" name="Text Box 1">
          <a:extLst>
            <a:ext uri="{FF2B5EF4-FFF2-40B4-BE49-F238E27FC236}">
              <a16:creationId xmlns:a16="http://schemas.microsoft.com/office/drawing/2014/main" id="{2159B372-FE91-41BB-9EA9-CE42238842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9" name="Text Box 1">
          <a:extLst>
            <a:ext uri="{FF2B5EF4-FFF2-40B4-BE49-F238E27FC236}">
              <a16:creationId xmlns:a16="http://schemas.microsoft.com/office/drawing/2014/main" id="{9F956612-0252-4E39-B932-99291A2D0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0" name="Text Box 1">
          <a:extLst>
            <a:ext uri="{FF2B5EF4-FFF2-40B4-BE49-F238E27FC236}">
              <a16:creationId xmlns:a16="http://schemas.microsoft.com/office/drawing/2014/main" id="{5211CACC-D4B6-481F-82E0-D262E09975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1" name="Text Box 1">
          <a:extLst>
            <a:ext uri="{FF2B5EF4-FFF2-40B4-BE49-F238E27FC236}">
              <a16:creationId xmlns:a16="http://schemas.microsoft.com/office/drawing/2014/main" id="{94106045-4495-42EC-AC90-4D2DFD2064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2" name="Text Box 1">
          <a:extLst>
            <a:ext uri="{FF2B5EF4-FFF2-40B4-BE49-F238E27FC236}">
              <a16:creationId xmlns:a16="http://schemas.microsoft.com/office/drawing/2014/main" id="{33EC9D1D-5A50-4CCB-9001-B0D275132B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3" name="Text Box 1">
          <a:extLst>
            <a:ext uri="{FF2B5EF4-FFF2-40B4-BE49-F238E27FC236}">
              <a16:creationId xmlns:a16="http://schemas.microsoft.com/office/drawing/2014/main" id="{395FEF17-2CC8-47A6-80C0-BB4DAC5E6C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4" name="Text Box 1">
          <a:extLst>
            <a:ext uri="{FF2B5EF4-FFF2-40B4-BE49-F238E27FC236}">
              <a16:creationId xmlns:a16="http://schemas.microsoft.com/office/drawing/2014/main" id="{77A35ACF-D9E4-4F5D-B53E-0DA212BA7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5" name="Text Box 1">
          <a:extLst>
            <a:ext uri="{FF2B5EF4-FFF2-40B4-BE49-F238E27FC236}">
              <a16:creationId xmlns:a16="http://schemas.microsoft.com/office/drawing/2014/main" id="{DB46C164-21DF-4639-9B7E-8E5B132BB1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6" name="Text Box 1">
          <a:extLst>
            <a:ext uri="{FF2B5EF4-FFF2-40B4-BE49-F238E27FC236}">
              <a16:creationId xmlns:a16="http://schemas.microsoft.com/office/drawing/2014/main" id="{D81D6BC3-79C5-47F3-A85E-35075C325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7" name="Text Box 1">
          <a:extLst>
            <a:ext uri="{FF2B5EF4-FFF2-40B4-BE49-F238E27FC236}">
              <a16:creationId xmlns:a16="http://schemas.microsoft.com/office/drawing/2014/main" id="{4C436B55-B286-4DF8-857B-C53FCF0BEB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8" name="Text Box 1">
          <a:extLst>
            <a:ext uri="{FF2B5EF4-FFF2-40B4-BE49-F238E27FC236}">
              <a16:creationId xmlns:a16="http://schemas.microsoft.com/office/drawing/2014/main" id="{81CEDA46-AB66-41A3-A5ED-64F776D3EE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9" name="Text Box 1">
          <a:extLst>
            <a:ext uri="{FF2B5EF4-FFF2-40B4-BE49-F238E27FC236}">
              <a16:creationId xmlns:a16="http://schemas.microsoft.com/office/drawing/2014/main" id="{09B98CCD-69CB-42AC-9D6F-3A0C9C7F8A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0" name="Text Box 1">
          <a:extLst>
            <a:ext uri="{FF2B5EF4-FFF2-40B4-BE49-F238E27FC236}">
              <a16:creationId xmlns:a16="http://schemas.microsoft.com/office/drawing/2014/main" id="{11AC5A89-304E-49AA-99E9-264F93473F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1" name="Text Box 1">
          <a:extLst>
            <a:ext uri="{FF2B5EF4-FFF2-40B4-BE49-F238E27FC236}">
              <a16:creationId xmlns:a16="http://schemas.microsoft.com/office/drawing/2014/main" id="{DF2FA1E7-59CF-423D-ACB4-9D827652B3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2" name="Text Box 1">
          <a:extLst>
            <a:ext uri="{FF2B5EF4-FFF2-40B4-BE49-F238E27FC236}">
              <a16:creationId xmlns:a16="http://schemas.microsoft.com/office/drawing/2014/main" id="{9058D1A5-FFDB-4C95-86D9-8A35DD79D3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3" name="Text Box 1">
          <a:extLst>
            <a:ext uri="{FF2B5EF4-FFF2-40B4-BE49-F238E27FC236}">
              <a16:creationId xmlns:a16="http://schemas.microsoft.com/office/drawing/2014/main" id="{EC679CE0-0335-48E5-958C-221A0B99B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4" name="Text Box 1">
          <a:extLst>
            <a:ext uri="{FF2B5EF4-FFF2-40B4-BE49-F238E27FC236}">
              <a16:creationId xmlns:a16="http://schemas.microsoft.com/office/drawing/2014/main" id="{0B3878A1-8F34-4137-883B-B3150F1F3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5" name="Text Box 1">
          <a:extLst>
            <a:ext uri="{FF2B5EF4-FFF2-40B4-BE49-F238E27FC236}">
              <a16:creationId xmlns:a16="http://schemas.microsoft.com/office/drawing/2014/main" id="{18188106-6B5C-4518-8196-63875778FB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6" name="Text Box 1">
          <a:extLst>
            <a:ext uri="{FF2B5EF4-FFF2-40B4-BE49-F238E27FC236}">
              <a16:creationId xmlns:a16="http://schemas.microsoft.com/office/drawing/2014/main" id="{27C21165-3664-45F4-AC38-CC8BDC8B4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7" name="Text Box 1">
          <a:extLst>
            <a:ext uri="{FF2B5EF4-FFF2-40B4-BE49-F238E27FC236}">
              <a16:creationId xmlns:a16="http://schemas.microsoft.com/office/drawing/2014/main" id="{0B13FA8D-9965-4BE5-9ABE-8FA0ECA7EC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8" name="Text Box 1">
          <a:extLst>
            <a:ext uri="{FF2B5EF4-FFF2-40B4-BE49-F238E27FC236}">
              <a16:creationId xmlns:a16="http://schemas.microsoft.com/office/drawing/2014/main" id="{088EC8F8-0BBB-41C2-AD8F-F3DB13D7AA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9" name="Text Box 1">
          <a:extLst>
            <a:ext uri="{FF2B5EF4-FFF2-40B4-BE49-F238E27FC236}">
              <a16:creationId xmlns:a16="http://schemas.microsoft.com/office/drawing/2014/main" id="{C034AC1D-1059-40A8-BBDF-2AD1D5E57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0" name="Text Box 1">
          <a:extLst>
            <a:ext uri="{FF2B5EF4-FFF2-40B4-BE49-F238E27FC236}">
              <a16:creationId xmlns:a16="http://schemas.microsoft.com/office/drawing/2014/main" id="{8AD60AB4-407B-448C-BC1E-1A0A1DF657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1" name="Text Box 1">
          <a:extLst>
            <a:ext uri="{FF2B5EF4-FFF2-40B4-BE49-F238E27FC236}">
              <a16:creationId xmlns:a16="http://schemas.microsoft.com/office/drawing/2014/main" id="{AB4E2482-E3B7-443D-9480-97EBEC7822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2" name="Text Box 1">
          <a:extLst>
            <a:ext uri="{FF2B5EF4-FFF2-40B4-BE49-F238E27FC236}">
              <a16:creationId xmlns:a16="http://schemas.microsoft.com/office/drawing/2014/main" id="{1C3D0830-598F-4B88-9C90-CCDD5CE698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3" name="Text Box 1">
          <a:extLst>
            <a:ext uri="{FF2B5EF4-FFF2-40B4-BE49-F238E27FC236}">
              <a16:creationId xmlns:a16="http://schemas.microsoft.com/office/drawing/2014/main" id="{DD91245B-256F-42DB-884A-CD09955E6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4" name="Text Box 1">
          <a:extLst>
            <a:ext uri="{FF2B5EF4-FFF2-40B4-BE49-F238E27FC236}">
              <a16:creationId xmlns:a16="http://schemas.microsoft.com/office/drawing/2014/main" id="{3E1D978A-2B13-428B-A28E-8BAA843FF7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5" name="Text Box 1">
          <a:extLst>
            <a:ext uri="{FF2B5EF4-FFF2-40B4-BE49-F238E27FC236}">
              <a16:creationId xmlns:a16="http://schemas.microsoft.com/office/drawing/2014/main" id="{9D99D896-2DFE-4B06-A4CE-C4E49674F0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6" name="Text Box 1">
          <a:extLst>
            <a:ext uri="{FF2B5EF4-FFF2-40B4-BE49-F238E27FC236}">
              <a16:creationId xmlns:a16="http://schemas.microsoft.com/office/drawing/2014/main" id="{52FFBCDC-58C9-4D60-81DF-268FED6F63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7" name="Text Box 1">
          <a:extLst>
            <a:ext uri="{FF2B5EF4-FFF2-40B4-BE49-F238E27FC236}">
              <a16:creationId xmlns:a16="http://schemas.microsoft.com/office/drawing/2014/main" id="{C2B7EE1F-C9E3-4DF3-B419-BE0AADAA4D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8" name="Text Box 1">
          <a:extLst>
            <a:ext uri="{FF2B5EF4-FFF2-40B4-BE49-F238E27FC236}">
              <a16:creationId xmlns:a16="http://schemas.microsoft.com/office/drawing/2014/main" id="{C958568E-533D-44A8-8B24-C67943C595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9" name="Text Box 1">
          <a:extLst>
            <a:ext uri="{FF2B5EF4-FFF2-40B4-BE49-F238E27FC236}">
              <a16:creationId xmlns:a16="http://schemas.microsoft.com/office/drawing/2014/main" id="{6912C5FF-0125-4581-B6F0-085D3044E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0" name="Text Box 1">
          <a:extLst>
            <a:ext uri="{FF2B5EF4-FFF2-40B4-BE49-F238E27FC236}">
              <a16:creationId xmlns:a16="http://schemas.microsoft.com/office/drawing/2014/main" id="{D74A1806-10F9-49AD-9A6C-E20D8E9632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1" name="Text Box 1">
          <a:extLst>
            <a:ext uri="{FF2B5EF4-FFF2-40B4-BE49-F238E27FC236}">
              <a16:creationId xmlns:a16="http://schemas.microsoft.com/office/drawing/2014/main" id="{CE3DE6A3-34E6-49C3-9FBD-C8A8B778BA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2" name="Text Box 1">
          <a:extLst>
            <a:ext uri="{FF2B5EF4-FFF2-40B4-BE49-F238E27FC236}">
              <a16:creationId xmlns:a16="http://schemas.microsoft.com/office/drawing/2014/main" id="{B9EDA5F0-9B91-440F-AE2F-B3F3D4871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3" name="Text Box 1">
          <a:extLst>
            <a:ext uri="{FF2B5EF4-FFF2-40B4-BE49-F238E27FC236}">
              <a16:creationId xmlns:a16="http://schemas.microsoft.com/office/drawing/2014/main" id="{9D274348-19C5-4800-B871-E5F4CFD0A6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4" name="Text Box 1">
          <a:extLst>
            <a:ext uri="{FF2B5EF4-FFF2-40B4-BE49-F238E27FC236}">
              <a16:creationId xmlns:a16="http://schemas.microsoft.com/office/drawing/2014/main" id="{86E89835-4D8C-46A0-ABEF-8CDE56602C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5" name="Text Box 1">
          <a:extLst>
            <a:ext uri="{FF2B5EF4-FFF2-40B4-BE49-F238E27FC236}">
              <a16:creationId xmlns:a16="http://schemas.microsoft.com/office/drawing/2014/main" id="{9C06529F-9B7E-4D49-8FEF-89687FD025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6" name="Text Box 1">
          <a:extLst>
            <a:ext uri="{FF2B5EF4-FFF2-40B4-BE49-F238E27FC236}">
              <a16:creationId xmlns:a16="http://schemas.microsoft.com/office/drawing/2014/main" id="{03BDFBF5-E8B5-4D68-9531-57B15A779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7" name="Text Box 1">
          <a:extLst>
            <a:ext uri="{FF2B5EF4-FFF2-40B4-BE49-F238E27FC236}">
              <a16:creationId xmlns:a16="http://schemas.microsoft.com/office/drawing/2014/main" id="{5F954188-F165-4308-B48C-F5146DC4D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8" name="Text Box 1">
          <a:extLst>
            <a:ext uri="{FF2B5EF4-FFF2-40B4-BE49-F238E27FC236}">
              <a16:creationId xmlns:a16="http://schemas.microsoft.com/office/drawing/2014/main" id="{ABF97E4C-A7B7-4632-B78E-35E724C5C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9" name="Text Box 1">
          <a:extLst>
            <a:ext uri="{FF2B5EF4-FFF2-40B4-BE49-F238E27FC236}">
              <a16:creationId xmlns:a16="http://schemas.microsoft.com/office/drawing/2014/main" id="{71A8FAF6-4230-4CE0-BE2C-CEAB67D86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0" name="Text Box 1">
          <a:extLst>
            <a:ext uri="{FF2B5EF4-FFF2-40B4-BE49-F238E27FC236}">
              <a16:creationId xmlns:a16="http://schemas.microsoft.com/office/drawing/2014/main" id="{F1FDEE74-CE51-45ED-8A5B-A2501CF948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1" name="Text Box 1">
          <a:extLst>
            <a:ext uri="{FF2B5EF4-FFF2-40B4-BE49-F238E27FC236}">
              <a16:creationId xmlns:a16="http://schemas.microsoft.com/office/drawing/2014/main" id="{A5ABC7E3-13E3-4F4B-BE83-740B41E913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2" name="Text Box 1">
          <a:extLst>
            <a:ext uri="{FF2B5EF4-FFF2-40B4-BE49-F238E27FC236}">
              <a16:creationId xmlns:a16="http://schemas.microsoft.com/office/drawing/2014/main" id="{E84F4CC6-238E-4783-BF6C-C425735725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3" name="Text Box 1">
          <a:extLst>
            <a:ext uri="{FF2B5EF4-FFF2-40B4-BE49-F238E27FC236}">
              <a16:creationId xmlns:a16="http://schemas.microsoft.com/office/drawing/2014/main" id="{34630B08-3618-4A2D-BA4A-B27F3F9C5A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4" name="Text Box 1">
          <a:extLst>
            <a:ext uri="{FF2B5EF4-FFF2-40B4-BE49-F238E27FC236}">
              <a16:creationId xmlns:a16="http://schemas.microsoft.com/office/drawing/2014/main" id="{F58C96E6-7F3F-4C9A-89B0-50BCECF831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5" name="Text Box 1">
          <a:extLst>
            <a:ext uri="{FF2B5EF4-FFF2-40B4-BE49-F238E27FC236}">
              <a16:creationId xmlns:a16="http://schemas.microsoft.com/office/drawing/2014/main" id="{ABB91718-16F6-4961-8047-E00B7F1572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6" name="Text Box 1">
          <a:extLst>
            <a:ext uri="{FF2B5EF4-FFF2-40B4-BE49-F238E27FC236}">
              <a16:creationId xmlns:a16="http://schemas.microsoft.com/office/drawing/2014/main" id="{EDA11B12-34F7-44F4-AD5E-C840E7F33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7" name="Text Box 1">
          <a:extLst>
            <a:ext uri="{FF2B5EF4-FFF2-40B4-BE49-F238E27FC236}">
              <a16:creationId xmlns:a16="http://schemas.microsoft.com/office/drawing/2014/main" id="{A4BD7D9A-E5BB-4652-BA2F-7ADE81122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8" name="Text Box 1">
          <a:extLst>
            <a:ext uri="{FF2B5EF4-FFF2-40B4-BE49-F238E27FC236}">
              <a16:creationId xmlns:a16="http://schemas.microsoft.com/office/drawing/2014/main" id="{AFAF3B85-30FA-4B50-B5AD-69B15D09C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9" name="Text Box 1">
          <a:extLst>
            <a:ext uri="{FF2B5EF4-FFF2-40B4-BE49-F238E27FC236}">
              <a16:creationId xmlns:a16="http://schemas.microsoft.com/office/drawing/2014/main" id="{E2654616-66CF-43A8-AB6D-0EE5F52306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0" name="Text Box 1">
          <a:extLst>
            <a:ext uri="{FF2B5EF4-FFF2-40B4-BE49-F238E27FC236}">
              <a16:creationId xmlns:a16="http://schemas.microsoft.com/office/drawing/2014/main" id="{4038B98A-0810-43E5-A7ED-03D491EA65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1" name="Text Box 1">
          <a:extLst>
            <a:ext uri="{FF2B5EF4-FFF2-40B4-BE49-F238E27FC236}">
              <a16:creationId xmlns:a16="http://schemas.microsoft.com/office/drawing/2014/main" id="{78A3503A-5799-4135-9E98-08724B6DB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2" name="Text Box 1">
          <a:extLst>
            <a:ext uri="{FF2B5EF4-FFF2-40B4-BE49-F238E27FC236}">
              <a16:creationId xmlns:a16="http://schemas.microsoft.com/office/drawing/2014/main" id="{03DF8D31-E179-4B1B-B888-34D323CFF5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3" name="Text Box 1">
          <a:extLst>
            <a:ext uri="{FF2B5EF4-FFF2-40B4-BE49-F238E27FC236}">
              <a16:creationId xmlns:a16="http://schemas.microsoft.com/office/drawing/2014/main" id="{E206AA74-B64D-4657-BA47-8691247805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4" name="Text Box 1">
          <a:extLst>
            <a:ext uri="{FF2B5EF4-FFF2-40B4-BE49-F238E27FC236}">
              <a16:creationId xmlns:a16="http://schemas.microsoft.com/office/drawing/2014/main" id="{0DFCE9F6-8CD8-4A62-AD34-FF9BBC9C8C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5" name="Text Box 1">
          <a:extLst>
            <a:ext uri="{FF2B5EF4-FFF2-40B4-BE49-F238E27FC236}">
              <a16:creationId xmlns:a16="http://schemas.microsoft.com/office/drawing/2014/main" id="{FDBDDEA7-4FD2-4AFD-8587-4BEC476E2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6" name="Text Box 1">
          <a:extLst>
            <a:ext uri="{FF2B5EF4-FFF2-40B4-BE49-F238E27FC236}">
              <a16:creationId xmlns:a16="http://schemas.microsoft.com/office/drawing/2014/main" id="{F0AC7C63-D3CE-4E3D-9348-0720FF56B2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7" name="Text Box 1">
          <a:extLst>
            <a:ext uri="{FF2B5EF4-FFF2-40B4-BE49-F238E27FC236}">
              <a16:creationId xmlns:a16="http://schemas.microsoft.com/office/drawing/2014/main" id="{5162664C-ECE2-4508-B69D-B57EAFD3BD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8" name="Text Box 1">
          <a:extLst>
            <a:ext uri="{FF2B5EF4-FFF2-40B4-BE49-F238E27FC236}">
              <a16:creationId xmlns:a16="http://schemas.microsoft.com/office/drawing/2014/main" id="{69D5001C-3CA5-4F22-8C82-48F73550D8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9" name="Text Box 1">
          <a:extLst>
            <a:ext uri="{FF2B5EF4-FFF2-40B4-BE49-F238E27FC236}">
              <a16:creationId xmlns:a16="http://schemas.microsoft.com/office/drawing/2014/main" id="{06BD80F7-EC53-4393-AA2C-F4F47D925A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0" name="Text Box 1">
          <a:extLst>
            <a:ext uri="{FF2B5EF4-FFF2-40B4-BE49-F238E27FC236}">
              <a16:creationId xmlns:a16="http://schemas.microsoft.com/office/drawing/2014/main" id="{48C3F53C-A747-4424-842F-A8BA1CF404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1" name="Text Box 1">
          <a:extLst>
            <a:ext uri="{FF2B5EF4-FFF2-40B4-BE49-F238E27FC236}">
              <a16:creationId xmlns:a16="http://schemas.microsoft.com/office/drawing/2014/main" id="{FC15FB47-3249-47B5-933D-9CC3E70E8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2" name="Text Box 1">
          <a:extLst>
            <a:ext uri="{FF2B5EF4-FFF2-40B4-BE49-F238E27FC236}">
              <a16:creationId xmlns:a16="http://schemas.microsoft.com/office/drawing/2014/main" id="{24B3B44F-98BB-4602-81B0-8DCBA93CDB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3" name="Text Box 1">
          <a:extLst>
            <a:ext uri="{FF2B5EF4-FFF2-40B4-BE49-F238E27FC236}">
              <a16:creationId xmlns:a16="http://schemas.microsoft.com/office/drawing/2014/main" id="{19697452-1EE4-4AA1-AD37-68F6E538CD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4" name="Text Box 1">
          <a:extLst>
            <a:ext uri="{FF2B5EF4-FFF2-40B4-BE49-F238E27FC236}">
              <a16:creationId xmlns:a16="http://schemas.microsoft.com/office/drawing/2014/main" id="{029A8142-2770-42BC-AC38-77464A791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5" name="Text Box 1">
          <a:extLst>
            <a:ext uri="{FF2B5EF4-FFF2-40B4-BE49-F238E27FC236}">
              <a16:creationId xmlns:a16="http://schemas.microsoft.com/office/drawing/2014/main" id="{B0D91647-F3C4-48E4-AB8E-11C40E4E8C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6" name="Text Box 1">
          <a:extLst>
            <a:ext uri="{FF2B5EF4-FFF2-40B4-BE49-F238E27FC236}">
              <a16:creationId xmlns:a16="http://schemas.microsoft.com/office/drawing/2014/main" id="{DAD936AF-9D4C-47F5-90C3-5495A99AD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7" name="Text Box 1">
          <a:extLst>
            <a:ext uri="{FF2B5EF4-FFF2-40B4-BE49-F238E27FC236}">
              <a16:creationId xmlns:a16="http://schemas.microsoft.com/office/drawing/2014/main" id="{1071349E-BB50-498F-BC08-7FBE52CF4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8" name="Text Box 1">
          <a:extLst>
            <a:ext uri="{FF2B5EF4-FFF2-40B4-BE49-F238E27FC236}">
              <a16:creationId xmlns:a16="http://schemas.microsoft.com/office/drawing/2014/main" id="{C42CA2E9-B33D-48FA-9B16-C8B18B346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9" name="Text Box 1">
          <a:extLst>
            <a:ext uri="{FF2B5EF4-FFF2-40B4-BE49-F238E27FC236}">
              <a16:creationId xmlns:a16="http://schemas.microsoft.com/office/drawing/2014/main" id="{3E81CC75-D706-4F4C-8EDB-1D07213B3C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0" name="Text Box 1">
          <a:extLst>
            <a:ext uri="{FF2B5EF4-FFF2-40B4-BE49-F238E27FC236}">
              <a16:creationId xmlns:a16="http://schemas.microsoft.com/office/drawing/2014/main" id="{2E89750A-2801-48DD-933A-28F129007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1" name="Text Box 1">
          <a:extLst>
            <a:ext uri="{FF2B5EF4-FFF2-40B4-BE49-F238E27FC236}">
              <a16:creationId xmlns:a16="http://schemas.microsoft.com/office/drawing/2014/main" id="{403CB62F-7556-4819-B79C-BA09D80EE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2" name="Text Box 1">
          <a:extLst>
            <a:ext uri="{FF2B5EF4-FFF2-40B4-BE49-F238E27FC236}">
              <a16:creationId xmlns:a16="http://schemas.microsoft.com/office/drawing/2014/main" id="{692BF3B9-AC14-4E8C-B971-66EF8E2F78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3" name="Text Box 1">
          <a:extLst>
            <a:ext uri="{FF2B5EF4-FFF2-40B4-BE49-F238E27FC236}">
              <a16:creationId xmlns:a16="http://schemas.microsoft.com/office/drawing/2014/main" id="{93A3424E-C0CB-4236-BBED-785EBAA205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4" name="Text Box 1">
          <a:extLst>
            <a:ext uri="{FF2B5EF4-FFF2-40B4-BE49-F238E27FC236}">
              <a16:creationId xmlns:a16="http://schemas.microsoft.com/office/drawing/2014/main" id="{253B254B-E745-435B-9AF1-2062BF9092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5" name="Text Box 1">
          <a:extLst>
            <a:ext uri="{FF2B5EF4-FFF2-40B4-BE49-F238E27FC236}">
              <a16:creationId xmlns:a16="http://schemas.microsoft.com/office/drawing/2014/main" id="{6766E25D-A63A-4316-8B95-C3C9AC36BE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6" name="Text Box 1">
          <a:extLst>
            <a:ext uri="{FF2B5EF4-FFF2-40B4-BE49-F238E27FC236}">
              <a16:creationId xmlns:a16="http://schemas.microsoft.com/office/drawing/2014/main" id="{2FA7F826-1344-4898-A9CB-000F05BBB4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7" name="Text Box 1">
          <a:extLst>
            <a:ext uri="{FF2B5EF4-FFF2-40B4-BE49-F238E27FC236}">
              <a16:creationId xmlns:a16="http://schemas.microsoft.com/office/drawing/2014/main" id="{4EA43CE7-782B-4724-BE87-214D63648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8" name="Text Box 1">
          <a:extLst>
            <a:ext uri="{FF2B5EF4-FFF2-40B4-BE49-F238E27FC236}">
              <a16:creationId xmlns:a16="http://schemas.microsoft.com/office/drawing/2014/main" id="{64786668-DA19-4469-96DF-520AACEE01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9" name="Text Box 1">
          <a:extLst>
            <a:ext uri="{FF2B5EF4-FFF2-40B4-BE49-F238E27FC236}">
              <a16:creationId xmlns:a16="http://schemas.microsoft.com/office/drawing/2014/main" id="{80C4D271-D7BD-4C6A-A137-4A6F4CB289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0" name="Text Box 1">
          <a:extLst>
            <a:ext uri="{FF2B5EF4-FFF2-40B4-BE49-F238E27FC236}">
              <a16:creationId xmlns:a16="http://schemas.microsoft.com/office/drawing/2014/main" id="{EE857543-A5EB-459E-988E-2080BFFD5B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1" name="Text Box 1">
          <a:extLst>
            <a:ext uri="{FF2B5EF4-FFF2-40B4-BE49-F238E27FC236}">
              <a16:creationId xmlns:a16="http://schemas.microsoft.com/office/drawing/2014/main" id="{48042D49-C62A-4C8A-A337-2733EF9E6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2" name="Text Box 1">
          <a:extLst>
            <a:ext uri="{FF2B5EF4-FFF2-40B4-BE49-F238E27FC236}">
              <a16:creationId xmlns:a16="http://schemas.microsoft.com/office/drawing/2014/main" id="{C6121185-3CEC-4901-9F46-0B7394D2A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3" name="Text Box 1">
          <a:extLst>
            <a:ext uri="{FF2B5EF4-FFF2-40B4-BE49-F238E27FC236}">
              <a16:creationId xmlns:a16="http://schemas.microsoft.com/office/drawing/2014/main" id="{D556CF22-5910-4480-84B2-40FC1F40B4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4" name="Text Box 1">
          <a:extLst>
            <a:ext uri="{FF2B5EF4-FFF2-40B4-BE49-F238E27FC236}">
              <a16:creationId xmlns:a16="http://schemas.microsoft.com/office/drawing/2014/main" id="{E4CE8A37-77E5-4251-A1B6-30D11DCFD9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5" name="Text Box 1">
          <a:extLst>
            <a:ext uri="{FF2B5EF4-FFF2-40B4-BE49-F238E27FC236}">
              <a16:creationId xmlns:a16="http://schemas.microsoft.com/office/drawing/2014/main" id="{98B764C5-084D-4335-B573-46147BA5B5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6" name="Text Box 1">
          <a:extLst>
            <a:ext uri="{FF2B5EF4-FFF2-40B4-BE49-F238E27FC236}">
              <a16:creationId xmlns:a16="http://schemas.microsoft.com/office/drawing/2014/main" id="{E4E10042-887B-4BC9-B1F8-A6CA48AFF0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7" name="Text Box 1">
          <a:extLst>
            <a:ext uri="{FF2B5EF4-FFF2-40B4-BE49-F238E27FC236}">
              <a16:creationId xmlns:a16="http://schemas.microsoft.com/office/drawing/2014/main" id="{B30F34D5-4D32-4E57-B366-998F0E8DD1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8" name="Text Box 1">
          <a:extLst>
            <a:ext uri="{FF2B5EF4-FFF2-40B4-BE49-F238E27FC236}">
              <a16:creationId xmlns:a16="http://schemas.microsoft.com/office/drawing/2014/main" id="{60DAB056-E463-4AD7-8523-173D9A840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9" name="Text Box 1">
          <a:extLst>
            <a:ext uri="{FF2B5EF4-FFF2-40B4-BE49-F238E27FC236}">
              <a16:creationId xmlns:a16="http://schemas.microsoft.com/office/drawing/2014/main" id="{06ED43EC-F6BF-4C2C-839E-502A987463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0" name="Text Box 1">
          <a:extLst>
            <a:ext uri="{FF2B5EF4-FFF2-40B4-BE49-F238E27FC236}">
              <a16:creationId xmlns:a16="http://schemas.microsoft.com/office/drawing/2014/main" id="{F9EA5DDA-6122-42B9-91FB-6EFCCD6A9A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1" name="Text Box 1">
          <a:extLst>
            <a:ext uri="{FF2B5EF4-FFF2-40B4-BE49-F238E27FC236}">
              <a16:creationId xmlns:a16="http://schemas.microsoft.com/office/drawing/2014/main" id="{6FBC40D4-FF95-493B-9C25-20882E0973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2" name="Text Box 1">
          <a:extLst>
            <a:ext uri="{FF2B5EF4-FFF2-40B4-BE49-F238E27FC236}">
              <a16:creationId xmlns:a16="http://schemas.microsoft.com/office/drawing/2014/main" id="{322478F2-51EC-4F32-AA0E-7416FF6A46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3" name="Text Box 1">
          <a:extLst>
            <a:ext uri="{FF2B5EF4-FFF2-40B4-BE49-F238E27FC236}">
              <a16:creationId xmlns:a16="http://schemas.microsoft.com/office/drawing/2014/main" id="{36758627-5C5E-4C25-A904-DFF58B109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4" name="Text Box 1">
          <a:extLst>
            <a:ext uri="{FF2B5EF4-FFF2-40B4-BE49-F238E27FC236}">
              <a16:creationId xmlns:a16="http://schemas.microsoft.com/office/drawing/2014/main" id="{9877A2E4-17DC-4FF8-B416-9D6DAD51FE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5" name="Text Box 1">
          <a:extLst>
            <a:ext uri="{FF2B5EF4-FFF2-40B4-BE49-F238E27FC236}">
              <a16:creationId xmlns:a16="http://schemas.microsoft.com/office/drawing/2014/main" id="{33F72A3E-79C7-4C50-ADB5-F063436C7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6" name="Text Box 1">
          <a:extLst>
            <a:ext uri="{FF2B5EF4-FFF2-40B4-BE49-F238E27FC236}">
              <a16:creationId xmlns:a16="http://schemas.microsoft.com/office/drawing/2014/main" id="{DA88461B-A940-4170-81C7-61C0B0D6A4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7" name="Text Box 1">
          <a:extLst>
            <a:ext uri="{FF2B5EF4-FFF2-40B4-BE49-F238E27FC236}">
              <a16:creationId xmlns:a16="http://schemas.microsoft.com/office/drawing/2014/main" id="{DAAB80D0-C099-4259-BC7B-6076CFC67E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8" name="Text Box 1">
          <a:extLst>
            <a:ext uri="{FF2B5EF4-FFF2-40B4-BE49-F238E27FC236}">
              <a16:creationId xmlns:a16="http://schemas.microsoft.com/office/drawing/2014/main" id="{CC051179-9A6F-469E-8DF5-DC441C9AD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9" name="Text Box 1">
          <a:extLst>
            <a:ext uri="{FF2B5EF4-FFF2-40B4-BE49-F238E27FC236}">
              <a16:creationId xmlns:a16="http://schemas.microsoft.com/office/drawing/2014/main" id="{B6626A87-BE89-4892-93A5-A25BF95001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0" name="Text Box 1">
          <a:extLst>
            <a:ext uri="{FF2B5EF4-FFF2-40B4-BE49-F238E27FC236}">
              <a16:creationId xmlns:a16="http://schemas.microsoft.com/office/drawing/2014/main" id="{CFCC9870-D5F8-49BD-A6DD-872D34E8C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1" name="Text Box 1">
          <a:extLst>
            <a:ext uri="{FF2B5EF4-FFF2-40B4-BE49-F238E27FC236}">
              <a16:creationId xmlns:a16="http://schemas.microsoft.com/office/drawing/2014/main" id="{1AF34C72-E213-4B35-BAFA-F7AF05BC3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2" name="Text Box 1">
          <a:extLst>
            <a:ext uri="{FF2B5EF4-FFF2-40B4-BE49-F238E27FC236}">
              <a16:creationId xmlns:a16="http://schemas.microsoft.com/office/drawing/2014/main" id="{5C940052-0DDF-436D-B8DD-5B345E259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3" name="Text Box 1">
          <a:extLst>
            <a:ext uri="{FF2B5EF4-FFF2-40B4-BE49-F238E27FC236}">
              <a16:creationId xmlns:a16="http://schemas.microsoft.com/office/drawing/2014/main" id="{1308CC40-43F2-40DF-AC37-4A60FB872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4" name="Text Box 1">
          <a:extLst>
            <a:ext uri="{FF2B5EF4-FFF2-40B4-BE49-F238E27FC236}">
              <a16:creationId xmlns:a16="http://schemas.microsoft.com/office/drawing/2014/main" id="{99372277-FBA3-40E2-AE90-868E9C5E2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5" name="Text Box 1">
          <a:extLst>
            <a:ext uri="{FF2B5EF4-FFF2-40B4-BE49-F238E27FC236}">
              <a16:creationId xmlns:a16="http://schemas.microsoft.com/office/drawing/2014/main" id="{A06D3094-8E48-46C7-937B-76720AC9C5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6" name="Text Box 1">
          <a:extLst>
            <a:ext uri="{FF2B5EF4-FFF2-40B4-BE49-F238E27FC236}">
              <a16:creationId xmlns:a16="http://schemas.microsoft.com/office/drawing/2014/main" id="{F77CA11B-57E0-4B60-871A-9F26C504B9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7" name="Text Box 1">
          <a:extLst>
            <a:ext uri="{FF2B5EF4-FFF2-40B4-BE49-F238E27FC236}">
              <a16:creationId xmlns:a16="http://schemas.microsoft.com/office/drawing/2014/main" id="{6BAA2260-2B51-42C6-8665-4F2855073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8" name="Text Box 1">
          <a:extLst>
            <a:ext uri="{FF2B5EF4-FFF2-40B4-BE49-F238E27FC236}">
              <a16:creationId xmlns:a16="http://schemas.microsoft.com/office/drawing/2014/main" id="{A672FBC2-1620-42F9-B6B4-6DDF8899F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9" name="Text Box 1">
          <a:extLst>
            <a:ext uri="{FF2B5EF4-FFF2-40B4-BE49-F238E27FC236}">
              <a16:creationId xmlns:a16="http://schemas.microsoft.com/office/drawing/2014/main" id="{66414584-1C67-4A16-A2C7-F5E3C26468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0" name="Text Box 1">
          <a:extLst>
            <a:ext uri="{FF2B5EF4-FFF2-40B4-BE49-F238E27FC236}">
              <a16:creationId xmlns:a16="http://schemas.microsoft.com/office/drawing/2014/main" id="{C23A2A49-099E-41D2-9BAA-435265DDDC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1" name="Text Box 1">
          <a:extLst>
            <a:ext uri="{FF2B5EF4-FFF2-40B4-BE49-F238E27FC236}">
              <a16:creationId xmlns:a16="http://schemas.microsoft.com/office/drawing/2014/main" id="{C8866E7F-53F0-4C42-9FB9-F1ECC895CC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2" name="Text Box 1">
          <a:extLst>
            <a:ext uri="{FF2B5EF4-FFF2-40B4-BE49-F238E27FC236}">
              <a16:creationId xmlns:a16="http://schemas.microsoft.com/office/drawing/2014/main" id="{EAAFCE4C-D68B-448B-9252-DF60C4756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3" name="Text Box 1">
          <a:extLst>
            <a:ext uri="{FF2B5EF4-FFF2-40B4-BE49-F238E27FC236}">
              <a16:creationId xmlns:a16="http://schemas.microsoft.com/office/drawing/2014/main" id="{2AFAFE32-C2EA-4362-99D5-50835A207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4" name="Text Box 1">
          <a:extLst>
            <a:ext uri="{FF2B5EF4-FFF2-40B4-BE49-F238E27FC236}">
              <a16:creationId xmlns:a16="http://schemas.microsoft.com/office/drawing/2014/main" id="{FCAE22A1-6528-47F5-8A6E-C82A59B540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5" name="Text Box 1">
          <a:extLst>
            <a:ext uri="{FF2B5EF4-FFF2-40B4-BE49-F238E27FC236}">
              <a16:creationId xmlns:a16="http://schemas.microsoft.com/office/drawing/2014/main" id="{A4CF23B7-91B6-4ACF-AD79-C7D50AC6B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6" name="Text Box 1">
          <a:extLst>
            <a:ext uri="{FF2B5EF4-FFF2-40B4-BE49-F238E27FC236}">
              <a16:creationId xmlns:a16="http://schemas.microsoft.com/office/drawing/2014/main" id="{6952D319-F036-409D-AE83-F8AD764AC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7" name="Text Box 1">
          <a:extLst>
            <a:ext uri="{FF2B5EF4-FFF2-40B4-BE49-F238E27FC236}">
              <a16:creationId xmlns:a16="http://schemas.microsoft.com/office/drawing/2014/main" id="{3A0C89FD-234A-4C69-9684-6928B7DDF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8" name="Text Box 1">
          <a:extLst>
            <a:ext uri="{FF2B5EF4-FFF2-40B4-BE49-F238E27FC236}">
              <a16:creationId xmlns:a16="http://schemas.microsoft.com/office/drawing/2014/main" id="{64B28A56-4C7F-4E98-9C9C-B083B1EF8C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9" name="Text Box 1">
          <a:extLst>
            <a:ext uri="{FF2B5EF4-FFF2-40B4-BE49-F238E27FC236}">
              <a16:creationId xmlns:a16="http://schemas.microsoft.com/office/drawing/2014/main" id="{E1AB832B-A920-4D25-9972-78E36A024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0" name="Text Box 1">
          <a:extLst>
            <a:ext uri="{FF2B5EF4-FFF2-40B4-BE49-F238E27FC236}">
              <a16:creationId xmlns:a16="http://schemas.microsoft.com/office/drawing/2014/main" id="{EC6FA1B8-4243-4572-B375-0C1863C1E0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1" name="Text Box 1">
          <a:extLst>
            <a:ext uri="{FF2B5EF4-FFF2-40B4-BE49-F238E27FC236}">
              <a16:creationId xmlns:a16="http://schemas.microsoft.com/office/drawing/2014/main" id="{C67D8C84-94F9-43D2-BB86-D6667AECCA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2" name="Text Box 1">
          <a:extLst>
            <a:ext uri="{FF2B5EF4-FFF2-40B4-BE49-F238E27FC236}">
              <a16:creationId xmlns:a16="http://schemas.microsoft.com/office/drawing/2014/main" id="{EBB709D7-1C08-41CB-B9F4-67983A83EF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3" name="Text Box 1">
          <a:extLst>
            <a:ext uri="{FF2B5EF4-FFF2-40B4-BE49-F238E27FC236}">
              <a16:creationId xmlns:a16="http://schemas.microsoft.com/office/drawing/2014/main" id="{28AD875C-3D8F-4F46-9AAB-95462BBD97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4" name="Text Box 1">
          <a:extLst>
            <a:ext uri="{FF2B5EF4-FFF2-40B4-BE49-F238E27FC236}">
              <a16:creationId xmlns:a16="http://schemas.microsoft.com/office/drawing/2014/main" id="{3A52994B-EC4B-469A-A436-0C5E21BFA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5" name="Text Box 1">
          <a:extLst>
            <a:ext uri="{FF2B5EF4-FFF2-40B4-BE49-F238E27FC236}">
              <a16:creationId xmlns:a16="http://schemas.microsoft.com/office/drawing/2014/main" id="{C04ED13C-A71C-4138-8192-4DDC84E22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6" name="Text Box 1">
          <a:extLst>
            <a:ext uri="{FF2B5EF4-FFF2-40B4-BE49-F238E27FC236}">
              <a16:creationId xmlns:a16="http://schemas.microsoft.com/office/drawing/2014/main" id="{6F697FB3-D681-478F-A64B-DDABA19D2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7" name="Text Box 1">
          <a:extLst>
            <a:ext uri="{FF2B5EF4-FFF2-40B4-BE49-F238E27FC236}">
              <a16:creationId xmlns:a16="http://schemas.microsoft.com/office/drawing/2014/main" id="{6894DC00-114C-4A02-A87F-02C8FD68DC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8" name="Text Box 1">
          <a:extLst>
            <a:ext uri="{FF2B5EF4-FFF2-40B4-BE49-F238E27FC236}">
              <a16:creationId xmlns:a16="http://schemas.microsoft.com/office/drawing/2014/main" id="{6F1BBFF8-7857-4E99-B45D-63B486142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9" name="Text Box 1">
          <a:extLst>
            <a:ext uri="{FF2B5EF4-FFF2-40B4-BE49-F238E27FC236}">
              <a16:creationId xmlns:a16="http://schemas.microsoft.com/office/drawing/2014/main" id="{9C17D29A-96C2-4F06-B593-192000014D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0" name="Text Box 1">
          <a:extLst>
            <a:ext uri="{FF2B5EF4-FFF2-40B4-BE49-F238E27FC236}">
              <a16:creationId xmlns:a16="http://schemas.microsoft.com/office/drawing/2014/main" id="{4BD96A88-2E3D-4EA5-9AE9-4DF39EC4A3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1" name="Text Box 1">
          <a:extLst>
            <a:ext uri="{FF2B5EF4-FFF2-40B4-BE49-F238E27FC236}">
              <a16:creationId xmlns:a16="http://schemas.microsoft.com/office/drawing/2014/main" id="{C7DAB4A0-56B2-4401-8790-597DA38D59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2" name="Text Box 1">
          <a:extLst>
            <a:ext uri="{FF2B5EF4-FFF2-40B4-BE49-F238E27FC236}">
              <a16:creationId xmlns:a16="http://schemas.microsoft.com/office/drawing/2014/main" id="{BA5C7BAA-6BF5-4167-9F10-2929823931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3" name="Text Box 1">
          <a:extLst>
            <a:ext uri="{FF2B5EF4-FFF2-40B4-BE49-F238E27FC236}">
              <a16:creationId xmlns:a16="http://schemas.microsoft.com/office/drawing/2014/main" id="{A8C17770-BA37-4CD6-B1ED-83714F8D9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4" name="Text Box 1">
          <a:extLst>
            <a:ext uri="{FF2B5EF4-FFF2-40B4-BE49-F238E27FC236}">
              <a16:creationId xmlns:a16="http://schemas.microsoft.com/office/drawing/2014/main" id="{32E25386-817B-4A81-A234-2826569F96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5" name="Text Box 1">
          <a:extLst>
            <a:ext uri="{FF2B5EF4-FFF2-40B4-BE49-F238E27FC236}">
              <a16:creationId xmlns:a16="http://schemas.microsoft.com/office/drawing/2014/main" id="{A7A997A4-19EA-47B2-ADDE-C896DA0906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6" name="Text Box 1">
          <a:extLst>
            <a:ext uri="{FF2B5EF4-FFF2-40B4-BE49-F238E27FC236}">
              <a16:creationId xmlns:a16="http://schemas.microsoft.com/office/drawing/2014/main" id="{74EEF6FD-12F2-4325-BAAF-B691DFC554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7" name="Text Box 1">
          <a:extLst>
            <a:ext uri="{FF2B5EF4-FFF2-40B4-BE49-F238E27FC236}">
              <a16:creationId xmlns:a16="http://schemas.microsoft.com/office/drawing/2014/main" id="{51BB4AEC-4650-4D2D-8B51-47A4477701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8" name="Text Box 1">
          <a:extLst>
            <a:ext uri="{FF2B5EF4-FFF2-40B4-BE49-F238E27FC236}">
              <a16:creationId xmlns:a16="http://schemas.microsoft.com/office/drawing/2014/main" id="{7D6E21E8-3330-4006-8BC6-282B6EB84D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9" name="Text Box 1">
          <a:extLst>
            <a:ext uri="{FF2B5EF4-FFF2-40B4-BE49-F238E27FC236}">
              <a16:creationId xmlns:a16="http://schemas.microsoft.com/office/drawing/2014/main" id="{7C1E603E-58F0-41C2-A395-69FC56706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0" name="Text Box 1">
          <a:extLst>
            <a:ext uri="{FF2B5EF4-FFF2-40B4-BE49-F238E27FC236}">
              <a16:creationId xmlns:a16="http://schemas.microsoft.com/office/drawing/2014/main" id="{B5352A12-3E2C-4F9C-9BA5-8B5F0C3319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1" name="Text Box 1">
          <a:extLst>
            <a:ext uri="{FF2B5EF4-FFF2-40B4-BE49-F238E27FC236}">
              <a16:creationId xmlns:a16="http://schemas.microsoft.com/office/drawing/2014/main" id="{C7167429-0146-4E5B-AD15-7494FCB2C4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2" name="Text Box 1">
          <a:extLst>
            <a:ext uri="{FF2B5EF4-FFF2-40B4-BE49-F238E27FC236}">
              <a16:creationId xmlns:a16="http://schemas.microsoft.com/office/drawing/2014/main" id="{D6A873B6-1860-4CB3-86FB-6300433DF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3" name="Text Box 1">
          <a:extLst>
            <a:ext uri="{FF2B5EF4-FFF2-40B4-BE49-F238E27FC236}">
              <a16:creationId xmlns:a16="http://schemas.microsoft.com/office/drawing/2014/main" id="{258C79F4-3636-4BE8-8F22-52766946F2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4" name="Text Box 1">
          <a:extLst>
            <a:ext uri="{FF2B5EF4-FFF2-40B4-BE49-F238E27FC236}">
              <a16:creationId xmlns:a16="http://schemas.microsoft.com/office/drawing/2014/main" id="{9D3E2716-47E1-4B71-ACB3-C66947386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5" name="Text Box 1">
          <a:extLst>
            <a:ext uri="{FF2B5EF4-FFF2-40B4-BE49-F238E27FC236}">
              <a16:creationId xmlns:a16="http://schemas.microsoft.com/office/drawing/2014/main" id="{2052432C-799C-4E40-85F5-4738460EF6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6" name="Text Box 1">
          <a:extLst>
            <a:ext uri="{FF2B5EF4-FFF2-40B4-BE49-F238E27FC236}">
              <a16:creationId xmlns:a16="http://schemas.microsoft.com/office/drawing/2014/main" id="{FBBBA438-CBAA-4EB5-92FD-181C2DB0CA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7" name="Text Box 1">
          <a:extLst>
            <a:ext uri="{FF2B5EF4-FFF2-40B4-BE49-F238E27FC236}">
              <a16:creationId xmlns:a16="http://schemas.microsoft.com/office/drawing/2014/main" id="{8D36A896-D1DA-49B9-9F01-FB9CF0D12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8" name="Text Box 1">
          <a:extLst>
            <a:ext uri="{FF2B5EF4-FFF2-40B4-BE49-F238E27FC236}">
              <a16:creationId xmlns:a16="http://schemas.microsoft.com/office/drawing/2014/main" id="{6D57F271-FB30-4FFD-A7A7-F06469B26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9" name="Text Box 1">
          <a:extLst>
            <a:ext uri="{FF2B5EF4-FFF2-40B4-BE49-F238E27FC236}">
              <a16:creationId xmlns:a16="http://schemas.microsoft.com/office/drawing/2014/main" id="{F6B88197-DF61-4C29-8835-7A36BCA63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0" name="Text Box 1">
          <a:extLst>
            <a:ext uri="{FF2B5EF4-FFF2-40B4-BE49-F238E27FC236}">
              <a16:creationId xmlns:a16="http://schemas.microsoft.com/office/drawing/2014/main" id="{56B7A5E9-4B0F-449C-80DE-81A50DE78A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1" name="Text Box 1">
          <a:extLst>
            <a:ext uri="{FF2B5EF4-FFF2-40B4-BE49-F238E27FC236}">
              <a16:creationId xmlns:a16="http://schemas.microsoft.com/office/drawing/2014/main" id="{5D8BEE31-B87D-4873-A014-8CE86DAF15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2" name="Text Box 1">
          <a:extLst>
            <a:ext uri="{FF2B5EF4-FFF2-40B4-BE49-F238E27FC236}">
              <a16:creationId xmlns:a16="http://schemas.microsoft.com/office/drawing/2014/main" id="{E1EBA79F-6591-421A-B2D6-C899D6DF5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3" name="Text Box 1">
          <a:extLst>
            <a:ext uri="{FF2B5EF4-FFF2-40B4-BE49-F238E27FC236}">
              <a16:creationId xmlns:a16="http://schemas.microsoft.com/office/drawing/2014/main" id="{6F077CC3-6591-4934-B1AE-5AEE8B82AE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4" name="Text Box 1">
          <a:extLst>
            <a:ext uri="{FF2B5EF4-FFF2-40B4-BE49-F238E27FC236}">
              <a16:creationId xmlns:a16="http://schemas.microsoft.com/office/drawing/2014/main" id="{61AC95A8-139F-4DF2-A850-D43808A6B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5" name="Text Box 1">
          <a:extLst>
            <a:ext uri="{FF2B5EF4-FFF2-40B4-BE49-F238E27FC236}">
              <a16:creationId xmlns:a16="http://schemas.microsoft.com/office/drawing/2014/main" id="{6497CD40-C20B-4D88-820C-B96054CC9A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6" name="Text Box 1">
          <a:extLst>
            <a:ext uri="{FF2B5EF4-FFF2-40B4-BE49-F238E27FC236}">
              <a16:creationId xmlns:a16="http://schemas.microsoft.com/office/drawing/2014/main" id="{E02BB2D5-23A6-4778-BAEB-9451C6B0C8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7" name="Text Box 1">
          <a:extLst>
            <a:ext uri="{FF2B5EF4-FFF2-40B4-BE49-F238E27FC236}">
              <a16:creationId xmlns:a16="http://schemas.microsoft.com/office/drawing/2014/main" id="{E0A634E3-DA2F-4B31-A9BF-E2EEE41AE9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8" name="Text Box 1">
          <a:extLst>
            <a:ext uri="{FF2B5EF4-FFF2-40B4-BE49-F238E27FC236}">
              <a16:creationId xmlns:a16="http://schemas.microsoft.com/office/drawing/2014/main" id="{43DD4E15-BA23-4C27-9115-711E4EC5DA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9" name="Text Box 1">
          <a:extLst>
            <a:ext uri="{FF2B5EF4-FFF2-40B4-BE49-F238E27FC236}">
              <a16:creationId xmlns:a16="http://schemas.microsoft.com/office/drawing/2014/main" id="{2A591744-E4EA-4EBD-92C8-F4FA4BA885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0" name="Text Box 1">
          <a:extLst>
            <a:ext uri="{FF2B5EF4-FFF2-40B4-BE49-F238E27FC236}">
              <a16:creationId xmlns:a16="http://schemas.microsoft.com/office/drawing/2014/main" id="{420F3BE3-79B5-4B90-908D-3476E2DA20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1" name="Text Box 1">
          <a:extLst>
            <a:ext uri="{FF2B5EF4-FFF2-40B4-BE49-F238E27FC236}">
              <a16:creationId xmlns:a16="http://schemas.microsoft.com/office/drawing/2014/main" id="{30FD00CA-D814-4A4B-94C9-9F0437DAA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2" name="Text Box 1">
          <a:extLst>
            <a:ext uri="{FF2B5EF4-FFF2-40B4-BE49-F238E27FC236}">
              <a16:creationId xmlns:a16="http://schemas.microsoft.com/office/drawing/2014/main" id="{A3BE4987-F4FE-44B8-8483-E465D40BEC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3" name="Text Box 1">
          <a:extLst>
            <a:ext uri="{FF2B5EF4-FFF2-40B4-BE49-F238E27FC236}">
              <a16:creationId xmlns:a16="http://schemas.microsoft.com/office/drawing/2014/main" id="{95C2D5D2-00C8-47F2-A300-7044E9D852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4" name="Text Box 1">
          <a:extLst>
            <a:ext uri="{FF2B5EF4-FFF2-40B4-BE49-F238E27FC236}">
              <a16:creationId xmlns:a16="http://schemas.microsoft.com/office/drawing/2014/main" id="{3CDC35EF-BA51-46CA-A8ED-FEA6AD2D79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5" name="Text Box 1">
          <a:extLst>
            <a:ext uri="{FF2B5EF4-FFF2-40B4-BE49-F238E27FC236}">
              <a16:creationId xmlns:a16="http://schemas.microsoft.com/office/drawing/2014/main" id="{9275071A-CCA9-4A6A-8695-5234AC7F75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6" name="Text Box 1">
          <a:extLst>
            <a:ext uri="{FF2B5EF4-FFF2-40B4-BE49-F238E27FC236}">
              <a16:creationId xmlns:a16="http://schemas.microsoft.com/office/drawing/2014/main" id="{BC2EE828-6614-49A8-85CD-55E68833B2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7" name="Text Box 1">
          <a:extLst>
            <a:ext uri="{FF2B5EF4-FFF2-40B4-BE49-F238E27FC236}">
              <a16:creationId xmlns:a16="http://schemas.microsoft.com/office/drawing/2014/main" id="{1465E2D2-6646-4CC0-ABCA-4DB2DF3E06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8" name="Text Box 1">
          <a:extLst>
            <a:ext uri="{FF2B5EF4-FFF2-40B4-BE49-F238E27FC236}">
              <a16:creationId xmlns:a16="http://schemas.microsoft.com/office/drawing/2014/main" id="{CC9DF7FD-8FD0-4ECA-9466-42D92DC052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9" name="Text Box 1">
          <a:extLst>
            <a:ext uri="{FF2B5EF4-FFF2-40B4-BE49-F238E27FC236}">
              <a16:creationId xmlns:a16="http://schemas.microsoft.com/office/drawing/2014/main" id="{C5D079B3-593F-49EE-B4DC-DBD6ED7286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0" name="Text Box 1">
          <a:extLst>
            <a:ext uri="{FF2B5EF4-FFF2-40B4-BE49-F238E27FC236}">
              <a16:creationId xmlns:a16="http://schemas.microsoft.com/office/drawing/2014/main" id="{D4E7C143-5B3C-444D-8FBB-ECD762ED1F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1" name="Text Box 1">
          <a:extLst>
            <a:ext uri="{FF2B5EF4-FFF2-40B4-BE49-F238E27FC236}">
              <a16:creationId xmlns:a16="http://schemas.microsoft.com/office/drawing/2014/main" id="{0B95C274-A52D-4A4F-8D89-84B36B0911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2" name="Text Box 1">
          <a:extLst>
            <a:ext uri="{FF2B5EF4-FFF2-40B4-BE49-F238E27FC236}">
              <a16:creationId xmlns:a16="http://schemas.microsoft.com/office/drawing/2014/main" id="{4ED557F0-3CC4-4EE5-AC5C-D6CE52688E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3" name="Text Box 1">
          <a:extLst>
            <a:ext uri="{FF2B5EF4-FFF2-40B4-BE49-F238E27FC236}">
              <a16:creationId xmlns:a16="http://schemas.microsoft.com/office/drawing/2014/main" id="{E14F9532-83A1-47B5-9BDF-904C357B0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4" name="Text Box 1">
          <a:extLst>
            <a:ext uri="{FF2B5EF4-FFF2-40B4-BE49-F238E27FC236}">
              <a16:creationId xmlns:a16="http://schemas.microsoft.com/office/drawing/2014/main" id="{873F1CA5-30B8-4542-96DA-7CA8353815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5" name="Text Box 1">
          <a:extLst>
            <a:ext uri="{FF2B5EF4-FFF2-40B4-BE49-F238E27FC236}">
              <a16:creationId xmlns:a16="http://schemas.microsoft.com/office/drawing/2014/main" id="{A599E70F-D9EA-4F19-910A-6F974E1F43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6" name="Text Box 1">
          <a:extLst>
            <a:ext uri="{FF2B5EF4-FFF2-40B4-BE49-F238E27FC236}">
              <a16:creationId xmlns:a16="http://schemas.microsoft.com/office/drawing/2014/main" id="{59D12699-A5BC-4116-ABCD-AD49C03E3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7" name="Text Box 1">
          <a:extLst>
            <a:ext uri="{FF2B5EF4-FFF2-40B4-BE49-F238E27FC236}">
              <a16:creationId xmlns:a16="http://schemas.microsoft.com/office/drawing/2014/main" id="{8D941096-D33B-46B5-BA1F-AB1D98C1E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8" name="Text Box 1">
          <a:extLst>
            <a:ext uri="{FF2B5EF4-FFF2-40B4-BE49-F238E27FC236}">
              <a16:creationId xmlns:a16="http://schemas.microsoft.com/office/drawing/2014/main" id="{66491A52-52D7-46CE-BEEC-42F24A560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9" name="Text Box 1">
          <a:extLst>
            <a:ext uri="{FF2B5EF4-FFF2-40B4-BE49-F238E27FC236}">
              <a16:creationId xmlns:a16="http://schemas.microsoft.com/office/drawing/2014/main" id="{A60AA754-ABE7-4905-BD3F-9EBE79059B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0" name="Text Box 1">
          <a:extLst>
            <a:ext uri="{FF2B5EF4-FFF2-40B4-BE49-F238E27FC236}">
              <a16:creationId xmlns:a16="http://schemas.microsoft.com/office/drawing/2014/main" id="{BB3310D7-19EB-4ED3-B0AA-215B126AD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1" name="Text Box 1">
          <a:extLst>
            <a:ext uri="{FF2B5EF4-FFF2-40B4-BE49-F238E27FC236}">
              <a16:creationId xmlns:a16="http://schemas.microsoft.com/office/drawing/2014/main" id="{89EA94C3-21BD-43B1-AF1B-9FFD975AC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2" name="Text Box 1">
          <a:extLst>
            <a:ext uri="{FF2B5EF4-FFF2-40B4-BE49-F238E27FC236}">
              <a16:creationId xmlns:a16="http://schemas.microsoft.com/office/drawing/2014/main" id="{1BAEF8F9-1066-4B8C-B07B-23255BDE2E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3" name="Text Box 1">
          <a:extLst>
            <a:ext uri="{FF2B5EF4-FFF2-40B4-BE49-F238E27FC236}">
              <a16:creationId xmlns:a16="http://schemas.microsoft.com/office/drawing/2014/main" id="{E34C7CE6-6B5E-4DEE-A1F7-5723309345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4" name="Text Box 1">
          <a:extLst>
            <a:ext uri="{FF2B5EF4-FFF2-40B4-BE49-F238E27FC236}">
              <a16:creationId xmlns:a16="http://schemas.microsoft.com/office/drawing/2014/main" id="{C9E9E56F-5B83-4220-A134-1B5EFB899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5" name="Text Box 1">
          <a:extLst>
            <a:ext uri="{FF2B5EF4-FFF2-40B4-BE49-F238E27FC236}">
              <a16:creationId xmlns:a16="http://schemas.microsoft.com/office/drawing/2014/main" id="{1A9ABD53-FA05-4D00-94D5-2E7FF72EC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6" name="Text Box 1">
          <a:extLst>
            <a:ext uri="{FF2B5EF4-FFF2-40B4-BE49-F238E27FC236}">
              <a16:creationId xmlns:a16="http://schemas.microsoft.com/office/drawing/2014/main" id="{B64F2C12-6161-49CB-AD6C-AA73935A5B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7" name="Text Box 1">
          <a:extLst>
            <a:ext uri="{FF2B5EF4-FFF2-40B4-BE49-F238E27FC236}">
              <a16:creationId xmlns:a16="http://schemas.microsoft.com/office/drawing/2014/main" id="{E62443B9-C5A3-4721-B896-4861CB9224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8" name="Text Box 1">
          <a:extLst>
            <a:ext uri="{FF2B5EF4-FFF2-40B4-BE49-F238E27FC236}">
              <a16:creationId xmlns:a16="http://schemas.microsoft.com/office/drawing/2014/main" id="{0D170474-3FA8-4CAC-95EB-C58CFC30B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9" name="Text Box 1">
          <a:extLst>
            <a:ext uri="{FF2B5EF4-FFF2-40B4-BE49-F238E27FC236}">
              <a16:creationId xmlns:a16="http://schemas.microsoft.com/office/drawing/2014/main" id="{08E5112F-4343-43D9-B241-1C5B647A14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0" name="Text Box 1">
          <a:extLst>
            <a:ext uri="{FF2B5EF4-FFF2-40B4-BE49-F238E27FC236}">
              <a16:creationId xmlns:a16="http://schemas.microsoft.com/office/drawing/2014/main" id="{67BD9D57-7973-421F-B84E-9509B57B7F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1" name="Text Box 1">
          <a:extLst>
            <a:ext uri="{FF2B5EF4-FFF2-40B4-BE49-F238E27FC236}">
              <a16:creationId xmlns:a16="http://schemas.microsoft.com/office/drawing/2014/main" id="{C61FF77F-F809-4423-8465-171E57D47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2" name="Text Box 1">
          <a:extLst>
            <a:ext uri="{FF2B5EF4-FFF2-40B4-BE49-F238E27FC236}">
              <a16:creationId xmlns:a16="http://schemas.microsoft.com/office/drawing/2014/main" id="{27EBF915-D7C3-41C6-BF1B-4A7D0A6A8E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3" name="Text Box 1">
          <a:extLst>
            <a:ext uri="{FF2B5EF4-FFF2-40B4-BE49-F238E27FC236}">
              <a16:creationId xmlns:a16="http://schemas.microsoft.com/office/drawing/2014/main" id="{55DE5B00-D4EC-4F84-B5D5-DFD0CFA6F5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4" name="Text Box 1">
          <a:extLst>
            <a:ext uri="{FF2B5EF4-FFF2-40B4-BE49-F238E27FC236}">
              <a16:creationId xmlns:a16="http://schemas.microsoft.com/office/drawing/2014/main" id="{BDB2273D-4E7A-49B0-96F7-97DE69A81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5" name="Text Box 1">
          <a:extLst>
            <a:ext uri="{FF2B5EF4-FFF2-40B4-BE49-F238E27FC236}">
              <a16:creationId xmlns:a16="http://schemas.microsoft.com/office/drawing/2014/main" id="{329B33B2-730F-4A4C-B255-50968CE9F3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6" name="Text Box 1">
          <a:extLst>
            <a:ext uri="{FF2B5EF4-FFF2-40B4-BE49-F238E27FC236}">
              <a16:creationId xmlns:a16="http://schemas.microsoft.com/office/drawing/2014/main" id="{1A90B384-8869-487C-A057-4904B88713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7" name="Text Box 1">
          <a:extLst>
            <a:ext uri="{FF2B5EF4-FFF2-40B4-BE49-F238E27FC236}">
              <a16:creationId xmlns:a16="http://schemas.microsoft.com/office/drawing/2014/main" id="{2E897336-8F8D-4EFF-B457-BEC420D2CC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8" name="Text Box 1">
          <a:extLst>
            <a:ext uri="{FF2B5EF4-FFF2-40B4-BE49-F238E27FC236}">
              <a16:creationId xmlns:a16="http://schemas.microsoft.com/office/drawing/2014/main" id="{4A653A95-8B50-4A16-9AE3-FD98A72D9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9" name="Text Box 1">
          <a:extLst>
            <a:ext uri="{FF2B5EF4-FFF2-40B4-BE49-F238E27FC236}">
              <a16:creationId xmlns:a16="http://schemas.microsoft.com/office/drawing/2014/main" id="{F897B63E-F1E3-490B-ABAD-D86AB166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0" name="Text Box 1">
          <a:extLst>
            <a:ext uri="{FF2B5EF4-FFF2-40B4-BE49-F238E27FC236}">
              <a16:creationId xmlns:a16="http://schemas.microsoft.com/office/drawing/2014/main" id="{5F4B42A4-B0C8-4C81-9BC2-B9399E0B63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1" name="Text Box 1">
          <a:extLst>
            <a:ext uri="{FF2B5EF4-FFF2-40B4-BE49-F238E27FC236}">
              <a16:creationId xmlns:a16="http://schemas.microsoft.com/office/drawing/2014/main" id="{77CDBFD2-F2BA-4A06-BAEA-D8C6E7008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2" name="Text Box 1">
          <a:extLst>
            <a:ext uri="{FF2B5EF4-FFF2-40B4-BE49-F238E27FC236}">
              <a16:creationId xmlns:a16="http://schemas.microsoft.com/office/drawing/2014/main" id="{2BD6C655-D9E4-403A-8CA5-C6446B8429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3" name="Text Box 1">
          <a:extLst>
            <a:ext uri="{FF2B5EF4-FFF2-40B4-BE49-F238E27FC236}">
              <a16:creationId xmlns:a16="http://schemas.microsoft.com/office/drawing/2014/main" id="{DF231DB3-2363-4765-902A-E74F9DEC54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4" name="Text Box 1">
          <a:extLst>
            <a:ext uri="{FF2B5EF4-FFF2-40B4-BE49-F238E27FC236}">
              <a16:creationId xmlns:a16="http://schemas.microsoft.com/office/drawing/2014/main" id="{DB6984E8-8076-4990-821A-F324B90A16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5" name="Text Box 1">
          <a:extLst>
            <a:ext uri="{FF2B5EF4-FFF2-40B4-BE49-F238E27FC236}">
              <a16:creationId xmlns:a16="http://schemas.microsoft.com/office/drawing/2014/main" id="{24EB378F-FDED-4D2A-ACC4-3FEC8BDF1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6" name="Text Box 1">
          <a:extLst>
            <a:ext uri="{FF2B5EF4-FFF2-40B4-BE49-F238E27FC236}">
              <a16:creationId xmlns:a16="http://schemas.microsoft.com/office/drawing/2014/main" id="{52C4350B-0050-4CF1-B7EC-BC4CCE32B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7" name="Text Box 1">
          <a:extLst>
            <a:ext uri="{FF2B5EF4-FFF2-40B4-BE49-F238E27FC236}">
              <a16:creationId xmlns:a16="http://schemas.microsoft.com/office/drawing/2014/main" id="{5A5A88D9-4108-4E1C-92F3-760C385F73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8" name="Text Box 1">
          <a:extLst>
            <a:ext uri="{FF2B5EF4-FFF2-40B4-BE49-F238E27FC236}">
              <a16:creationId xmlns:a16="http://schemas.microsoft.com/office/drawing/2014/main" id="{0DAC3301-DAA4-41A9-934B-A97BB8A6D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9" name="Text Box 1">
          <a:extLst>
            <a:ext uri="{FF2B5EF4-FFF2-40B4-BE49-F238E27FC236}">
              <a16:creationId xmlns:a16="http://schemas.microsoft.com/office/drawing/2014/main" id="{BB6E945C-50BB-49F2-A565-7EB4A7736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0" name="Text Box 1">
          <a:extLst>
            <a:ext uri="{FF2B5EF4-FFF2-40B4-BE49-F238E27FC236}">
              <a16:creationId xmlns:a16="http://schemas.microsoft.com/office/drawing/2014/main" id="{A1459D2C-D483-46F3-9746-E09C24E7E5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1" name="Text Box 1">
          <a:extLst>
            <a:ext uri="{FF2B5EF4-FFF2-40B4-BE49-F238E27FC236}">
              <a16:creationId xmlns:a16="http://schemas.microsoft.com/office/drawing/2014/main" id="{51861BE0-8B3F-46C3-BDCD-A53FF2688F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2" name="Text Box 1">
          <a:extLst>
            <a:ext uri="{FF2B5EF4-FFF2-40B4-BE49-F238E27FC236}">
              <a16:creationId xmlns:a16="http://schemas.microsoft.com/office/drawing/2014/main" id="{A3DEEBD1-4037-4F78-AB75-E4FDC2048B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3" name="Text Box 1">
          <a:extLst>
            <a:ext uri="{FF2B5EF4-FFF2-40B4-BE49-F238E27FC236}">
              <a16:creationId xmlns:a16="http://schemas.microsoft.com/office/drawing/2014/main" id="{8E949F2A-A3C1-4E06-9C30-DCD0D84FC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4" name="Text Box 1">
          <a:extLst>
            <a:ext uri="{FF2B5EF4-FFF2-40B4-BE49-F238E27FC236}">
              <a16:creationId xmlns:a16="http://schemas.microsoft.com/office/drawing/2014/main" id="{0476B8D1-5A25-4856-A4C7-71C825C5D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5" name="Text Box 1">
          <a:extLst>
            <a:ext uri="{FF2B5EF4-FFF2-40B4-BE49-F238E27FC236}">
              <a16:creationId xmlns:a16="http://schemas.microsoft.com/office/drawing/2014/main" id="{B580F2E8-0485-4C2D-A194-FFA2EC4F5B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6" name="Text Box 1">
          <a:extLst>
            <a:ext uri="{FF2B5EF4-FFF2-40B4-BE49-F238E27FC236}">
              <a16:creationId xmlns:a16="http://schemas.microsoft.com/office/drawing/2014/main" id="{13785DA8-EB2A-4CC9-9FE3-24CA2067A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7" name="Text Box 1">
          <a:extLst>
            <a:ext uri="{FF2B5EF4-FFF2-40B4-BE49-F238E27FC236}">
              <a16:creationId xmlns:a16="http://schemas.microsoft.com/office/drawing/2014/main" id="{8BBEF6E7-54FE-4A36-94F5-A72F7C4E39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8" name="Text Box 1">
          <a:extLst>
            <a:ext uri="{FF2B5EF4-FFF2-40B4-BE49-F238E27FC236}">
              <a16:creationId xmlns:a16="http://schemas.microsoft.com/office/drawing/2014/main" id="{1478B187-E2FA-401D-9938-B1046B7BE0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9" name="Text Box 1">
          <a:extLst>
            <a:ext uri="{FF2B5EF4-FFF2-40B4-BE49-F238E27FC236}">
              <a16:creationId xmlns:a16="http://schemas.microsoft.com/office/drawing/2014/main" id="{E8788D8F-7D46-4F44-9F01-4150950955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0" name="Text Box 1">
          <a:extLst>
            <a:ext uri="{FF2B5EF4-FFF2-40B4-BE49-F238E27FC236}">
              <a16:creationId xmlns:a16="http://schemas.microsoft.com/office/drawing/2014/main" id="{CF39FEF6-30BB-48A4-8791-EA2D37DB1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1" name="Text Box 1">
          <a:extLst>
            <a:ext uri="{FF2B5EF4-FFF2-40B4-BE49-F238E27FC236}">
              <a16:creationId xmlns:a16="http://schemas.microsoft.com/office/drawing/2014/main" id="{E645D3F6-4A06-4F2C-A501-D8AE9989E7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2" name="Text Box 1">
          <a:extLst>
            <a:ext uri="{FF2B5EF4-FFF2-40B4-BE49-F238E27FC236}">
              <a16:creationId xmlns:a16="http://schemas.microsoft.com/office/drawing/2014/main" id="{9CC45CB3-FC7D-44AF-8468-7CFEAFCC2A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3" name="Text Box 1">
          <a:extLst>
            <a:ext uri="{FF2B5EF4-FFF2-40B4-BE49-F238E27FC236}">
              <a16:creationId xmlns:a16="http://schemas.microsoft.com/office/drawing/2014/main" id="{1CE9FE02-9D0A-43DB-850F-FC5C45D73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4" name="Text Box 1">
          <a:extLst>
            <a:ext uri="{FF2B5EF4-FFF2-40B4-BE49-F238E27FC236}">
              <a16:creationId xmlns:a16="http://schemas.microsoft.com/office/drawing/2014/main" id="{F33E0720-5F69-4490-A1C3-F4059B3852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5" name="Text Box 1">
          <a:extLst>
            <a:ext uri="{FF2B5EF4-FFF2-40B4-BE49-F238E27FC236}">
              <a16:creationId xmlns:a16="http://schemas.microsoft.com/office/drawing/2014/main" id="{CAA01DD6-F345-4DF5-B9D1-7BE749B47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6" name="Text Box 1">
          <a:extLst>
            <a:ext uri="{FF2B5EF4-FFF2-40B4-BE49-F238E27FC236}">
              <a16:creationId xmlns:a16="http://schemas.microsoft.com/office/drawing/2014/main" id="{88D2CFB7-9F38-455D-882E-FAAE18F13B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7" name="Text Box 1">
          <a:extLst>
            <a:ext uri="{FF2B5EF4-FFF2-40B4-BE49-F238E27FC236}">
              <a16:creationId xmlns:a16="http://schemas.microsoft.com/office/drawing/2014/main" id="{0C30E82D-F5A8-4344-B42D-EF5097532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8" name="Text Box 1">
          <a:extLst>
            <a:ext uri="{FF2B5EF4-FFF2-40B4-BE49-F238E27FC236}">
              <a16:creationId xmlns:a16="http://schemas.microsoft.com/office/drawing/2014/main" id="{4C4E9611-6A69-4E44-9356-49D2FCFBDB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9" name="Text Box 1">
          <a:extLst>
            <a:ext uri="{FF2B5EF4-FFF2-40B4-BE49-F238E27FC236}">
              <a16:creationId xmlns:a16="http://schemas.microsoft.com/office/drawing/2014/main" id="{8C199191-62FB-49FD-988C-B617CC82BE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0" name="Text Box 1">
          <a:extLst>
            <a:ext uri="{FF2B5EF4-FFF2-40B4-BE49-F238E27FC236}">
              <a16:creationId xmlns:a16="http://schemas.microsoft.com/office/drawing/2014/main" id="{96558A88-52D3-41A3-84D1-561DF16CF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1" name="Text Box 1">
          <a:extLst>
            <a:ext uri="{FF2B5EF4-FFF2-40B4-BE49-F238E27FC236}">
              <a16:creationId xmlns:a16="http://schemas.microsoft.com/office/drawing/2014/main" id="{7700B724-8A4C-4A81-924D-9551A76276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2" name="Text Box 1">
          <a:extLst>
            <a:ext uri="{FF2B5EF4-FFF2-40B4-BE49-F238E27FC236}">
              <a16:creationId xmlns:a16="http://schemas.microsoft.com/office/drawing/2014/main" id="{F654F273-9DF1-4DD5-B05F-5C1A13584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3" name="Text Box 1">
          <a:extLst>
            <a:ext uri="{FF2B5EF4-FFF2-40B4-BE49-F238E27FC236}">
              <a16:creationId xmlns:a16="http://schemas.microsoft.com/office/drawing/2014/main" id="{8BBE616E-54AF-40F7-B03A-689ED83C01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4" name="Text Box 1">
          <a:extLst>
            <a:ext uri="{FF2B5EF4-FFF2-40B4-BE49-F238E27FC236}">
              <a16:creationId xmlns:a16="http://schemas.microsoft.com/office/drawing/2014/main" id="{03E6E55F-1BFA-4F9A-8BD5-51326D7459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5" name="Text Box 1">
          <a:extLst>
            <a:ext uri="{FF2B5EF4-FFF2-40B4-BE49-F238E27FC236}">
              <a16:creationId xmlns:a16="http://schemas.microsoft.com/office/drawing/2014/main" id="{E103992A-D2B4-46C3-9898-215B68D879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6" name="Text Box 1">
          <a:extLst>
            <a:ext uri="{FF2B5EF4-FFF2-40B4-BE49-F238E27FC236}">
              <a16:creationId xmlns:a16="http://schemas.microsoft.com/office/drawing/2014/main" id="{7F772D11-1EA1-4994-9C70-1CF0F17BE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7" name="Text Box 1">
          <a:extLst>
            <a:ext uri="{FF2B5EF4-FFF2-40B4-BE49-F238E27FC236}">
              <a16:creationId xmlns:a16="http://schemas.microsoft.com/office/drawing/2014/main" id="{6BC85DF6-7475-48CA-92A3-72AAC34B5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8" name="Text Box 1">
          <a:extLst>
            <a:ext uri="{FF2B5EF4-FFF2-40B4-BE49-F238E27FC236}">
              <a16:creationId xmlns:a16="http://schemas.microsoft.com/office/drawing/2014/main" id="{3F51288E-AAD2-42CC-BCD8-04BD68196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9" name="Text Box 1">
          <a:extLst>
            <a:ext uri="{FF2B5EF4-FFF2-40B4-BE49-F238E27FC236}">
              <a16:creationId xmlns:a16="http://schemas.microsoft.com/office/drawing/2014/main" id="{4E2B2974-7234-4B2E-8711-4F6D4240A5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0" name="Text Box 1">
          <a:extLst>
            <a:ext uri="{FF2B5EF4-FFF2-40B4-BE49-F238E27FC236}">
              <a16:creationId xmlns:a16="http://schemas.microsoft.com/office/drawing/2014/main" id="{668EA418-9223-48DE-ACF1-D045D6009B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1" name="Text Box 1">
          <a:extLst>
            <a:ext uri="{FF2B5EF4-FFF2-40B4-BE49-F238E27FC236}">
              <a16:creationId xmlns:a16="http://schemas.microsoft.com/office/drawing/2014/main" id="{E9E0746B-95F7-420F-B0C5-9D1F1187C1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2" name="Text Box 1">
          <a:extLst>
            <a:ext uri="{FF2B5EF4-FFF2-40B4-BE49-F238E27FC236}">
              <a16:creationId xmlns:a16="http://schemas.microsoft.com/office/drawing/2014/main" id="{2451F7EC-D5E8-4571-8655-87DCCBB97C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3" name="Text Box 1">
          <a:extLst>
            <a:ext uri="{FF2B5EF4-FFF2-40B4-BE49-F238E27FC236}">
              <a16:creationId xmlns:a16="http://schemas.microsoft.com/office/drawing/2014/main" id="{3BD9EEDC-7FBE-445F-B83C-D0E3B03A8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4" name="Text Box 1">
          <a:extLst>
            <a:ext uri="{FF2B5EF4-FFF2-40B4-BE49-F238E27FC236}">
              <a16:creationId xmlns:a16="http://schemas.microsoft.com/office/drawing/2014/main" id="{BEC53B04-D5E3-4B54-A1EF-0C6C46C225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5" name="Text Box 1">
          <a:extLst>
            <a:ext uri="{FF2B5EF4-FFF2-40B4-BE49-F238E27FC236}">
              <a16:creationId xmlns:a16="http://schemas.microsoft.com/office/drawing/2014/main" id="{C4C7EFA2-D61D-4FC3-9C73-68EEE219A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6" name="Text Box 1">
          <a:extLst>
            <a:ext uri="{FF2B5EF4-FFF2-40B4-BE49-F238E27FC236}">
              <a16:creationId xmlns:a16="http://schemas.microsoft.com/office/drawing/2014/main" id="{13048D3A-3B76-43C6-A224-36FF4318AC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7" name="Text Box 1">
          <a:extLst>
            <a:ext uri="{FF2B5EF4-FFF2-40B4-BE49-F238E27FC236}">
              <a16:creationId xmlns:a16="http://schemas.microsoft.com/office/drawing/2014/main" id="{AB7ECF93-AD62-4849-A865-7F171E7548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8" name="Text Box 1">
          <a:extLst>
            <a:ext uri="{FF2B5EF4-FFF2-40B4-BE49-F238E27FC236}">
              <a16:creationId xmlns:a16="http://schemas.microsoft.com/office/drawing/2014/main" id="{47F5C632-4F3F-4C05-8F4A-D05E820E50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9" name="Text Box 1">
          <a:extLst>
            <a:ext uri="{FF2B5EF4-FFF2-40B4-BE49-F238E27FC236}">
              <a16:creationId xmlns:a16="http://schemas.microsoft.com/office/drawing/2014/main" id="{F06EFE3E-E9CE-42D0-B4D6-B3F17C5561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0" name="Text Box 1">
          <a:extLst>
            <a:ext uri="{FF2B5EF4-FFF2-40B4-BE49-F238E27FC236}">
              <a16:creationId xmlns:a16="http://schemas.microsoft.com/office/drawing/2014/main" id="{3EF969E1-CCAF-47A1-B037-A43B33908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1" name="Text Box 1">
          <a:extLst>
            <a:ext uri="{FF2B5EF4-FFF2-40B4-BE49-F238E27FC236}">
              <a16:creationId xmlns:a16="http://schemas.microsoft.com/office/drawing/2014/main" id="{ABCE40F7-C6A1-46CD-8AC9-05E5B2C9A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2" name="Text Box 1">
          <a:extLst>
            <a:ext uri="{FF2B5EF4-FFF2-40B4-BE49-F238E27FC236}">
              <a16:creationId xmlns:a16="http://schemas.microsoft.com/office/drawing/2014/main" id="{3E7006C2-FC46-4E60-9E64-36BC0E3240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3" name="Text Box 1">
          <a:extLst>
            <a:ext uri="{FF2B5EF4-FFF2-40B4-BE49-F238E27FC236}">
              <a16:creationId xmlns:a16="http://schemas.microsoft.com/office/drawing/2014/main" id="{7CC39A05-54C7-474C-8BB6-BE25FB44F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4" name="Text Box 1">
          <a:extLst>
            <a:ext uri="{FF2B5EF4-FFF2-40B4-BE49-F238E27FC236}">
              <a16:creationId xmlns:a16="http://schemas.microsoft.com/office/drawing/2014/main" id="{523080AB-7B37-44A4-BF8F-4606D2954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5" name="Text Box 1">
          <a:extLst>
            <a:ext uri="{FF2B5EF4-FFF2-40B4-BE49-F238E27FC236}">
              <a16:creationId xmlns:a16="http://schemas.microsoft.com/office/drawing/2014/main" id="{EB19E3CD-5C5F-4C0C-9347-F55ACF3011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6" name="Text Box 1">
          <a:extLst>
            <a:ext uri="{FF2B5EF4-FFF2-40B4-BE49-F238E27FC236}">
              <a16:creationId xmlns:a16="http://schemas.microsoft.com/office/drawing/2014/main" id="{135CE3E9-4653-4F54-BC84-1456BD0EDF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7" name="Text Box 1">
          <a:extLst>
            <a:ext uri="{FF2B5EF4-FFF2-40B4-BE49-F238E27FC236}">
              <a16:creationId xmlns:a16="http://schemas.microsoft.com/office/drawing/2014/main" id="{055A19E2-AA23-4032-A6CB-9906EBF0F3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8" name="Text Box 1">
          <a:extLst>
            <a:ext uri="{FF2B5EF4-FFF2-40B4-BE49-F238E27FC236}">
              <a16:creationId xmlns:a16="http://schemas.microsoft.com/office/drawing/2014/main" id="{4DD5D99F-85AE-4CB6-9123-3E0AA7691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9" name="Text Box 1">
          <a:extLst>
            <a:ext uri="{FF2B5EF4-FFF2-40B4-BE49-F238E27FC236}">
              <a16:creationId xmlns:a16="http://schemas.microsoft.com/office/drawing/2014/main" id="{DE101FDA-1793-4AF8-8D1B-810A9FC0D1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0" name="Text Box 1">
          <a:extLst>
            <a:ext uri="{FF2B5EF4-FFF2-40B4-BE49-F238E27FC236}">
              <a16:creationId xmlns:a16="http://schemas.microsoft.com/office/drawing/2014/main" id="{CF642D98-45C7-43BC-9FBD-524D15ADA9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1" name="Text Box 1">
          <a:extLst>
            <a:ext uri="{FF2B5EF4-FFF2-40B4-BE49-F238E27FC236}">
              <a16:creationId xmlns:a16="http://schemas.microsoft.com/office/drawing/2014/main" id="{A7566450-5423-40CB-A407-9916992E3C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2" name="Text Box 1">
          <a:extLst>
            <a:ext uri="{FF2B5EF4-FFF2-40B4-BE49-F238E27FC236}">
              <a16:creationId xmlns:a16="http://schemas.microsoft.com/office/drawing/2014/main" id="{CDC845A3-8BB5-41F2-B509-D677AA2639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3" name="Text Box 1">
          <a:extLst>
            <a:ext uri="{FF2B5EF4-FFF2-40B4-BE49-F238E27FC236}">
              <a16:creationId xmlns:a16="http://schemas.microsoft.com/office/drawing/2014/main" id="{1C0481BA-B4A8-45FB-B040-74DB8718E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4" name="Text Box 1">
          <a:extLst>
            <a:ext uri="{FF2B5EF4-FFF2-40B4-BE49-F238E27FC236}">
              <a16:creationId xmlns:a16="http://schemas.microsoft.com/office/drawing/2014/main" id="{F51850DB-2ED9-4E5E-A7E7-819DBC7B9D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5" name="Text Box 1">
          <a:extLst>
            <a:ext uri="{FF2B5EF4-FFF2-40B4-BE49-F238E27FC236}">
              <a16:creationId xmlns:a16="http://schemas.microsoft.com/office/drawing/2014/main" id="{CA968558-65E3-48E1-B03E-B6E52FCDA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6" name="Text Box 1">
          <a:extLst>
            <a:ext uri="{FF2B5EF4-FFF2-40B4-BE49-F238E27FC236}">
              <a16:creationId xmlns:a16="http://schemas.microsoft.com/office/drawing/2014/main" id="{8DDBB282-76B4-41A2-8C4A-06C41B24C5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7" name="Text Box 1">
          <a:extLst>
            <a:ext uri="{FF2B5EF4-FFF2-40B4-BE49-F238E27FC236}">
              <a16:creationId xmlns:a16="http://schemas.microsoft.com/office/drawing/2014/main" id="{38C5A45E-5181-472D-840F-B313E2A29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8" name="Text Box 1">
          <a:extLst>
            <a:ext uri="{FF2B5EF4-FFF2-40B4-BE49-F238E27FC236}">
              <a16:creationId xmlns:a16="http://schemas.microsoft.com/office/drawing/2014/main" id="{AB0EDF27-235F-4077-9227-287EF6B10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9" name="Text Box 1">
          <a:extLst>
            <a:ext uri="{FF2B5EF4-FFF2-40B4-BE49-F238E27FC236}">
              <a16:creationId xmlns:a16="http://schemas.microsoft.com/office/drawing/2014/main" id="{ADA0338F-23A5-46A9-BB3E-93288FA294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0" name="Text Box 1">
          <a:extLst>
            <a:ext uri="{FF2B5EF4-FFF2-40B4-BE49-F238E27FC236}">
              <a16:creationId xmlns:a16="http://schemas.microsoft.com/office/drawing/2014/main" id="{E930FE97-3EF5-4537-907E-EE857E5070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1" name="Text Box 1">
          <a:extLst>
            <a:ext uri="{FF2B5EF4-FFF2-40B4-BE49-F238E27FC236}">
              <a16:creationId xmlns:a16="http://schemas.microsoft.com/office/drawing/2014/main" id="{0FB324E6-B992-4591-A92A-BBDBDADE8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2" name="Text Box 1">
          <a:extLst>
            <a:ext uri="{FF2B5EF4-FFF2-40B4-BE49-F238E27FC236}">
              <a16:creationId xmlns:a16="http://schemas.microsoft.com/office/drawing/2014/main" id="{06740478-FE41-4855-B649-5966E75B9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3" name="Text Box 1">
          <a:extLst>
            <a:ext uri="{FF2B5EF4-FFF2-40B4-BE49-F238E27FC236}">
              <a16:creationId xmlns:a16="http://schemas.microsoft.com/office/drawing/2014/main" id="{685922F0-06A3-4099-A1AF-BA18A71543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4" name="Text Box 1">
          <a:extLst>
            <a:ext uri="{FF2B5EF4-FFF2-40B4-BE49-F238E27FC236}">
              <a16:creationId xmlns:a16="http://schemas.microsoft.com/office/drawing/2014/main" id="{FD848927-B3F7-4F9E-A8CD-FF0DE93EB7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5" name="Text Box 1">
          <a:extLst>
            <a:ext uri="{FF2B5EF4-FFF2-40B4-BE49-F238E27FC236}">
              <a16:creationId xmlns:a16="http://schemas.microsoft.com/office/drawing/2014/main" id="{04B7648B-8752-4795-8A79-15E6550121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6" name="Text Box 1">
          <a:extLst>
            <a:ext uri="{FF2B5EF4-FFF2-40B4-BE49-F238E27FC236}">
              <a16:creationId xmlns:a16="http://schemas.microsoft.com/office/drawing/2014/main" id="{D2E794F1-A2B6-4020-9FF9-9D6BCCA2C1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7" name="Text Box 1">
          <a:extLst>
            <a:ext uri="{FF2B5EF4-FFF2-40B4-BE49-F238E27FC236}">
              <a16:creationId xmlns:a16="http://schemas.microsoft.com/office/drawing/2014/main" id="{738FB713-0527-4C8D-84A7-0CA993334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8" name="Text Box 1">
          <a:extLst>
            <a:ext uri="{FF2B5EF4-FFF2-40B4-BE49-F238E27FC236}">
              <a16:creationId xmlns:a16="http://schemas.microsoft.com/office/drawing/2014/main" id="{01778D27-BDF2-4303-9FE9-24C2C9DFE7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69" name="Text Box 1">
          <a:extLst>
            <a:ext uri="{FF2B5EF4-FFF2-40B4-BE49-F238E27FC236}">
              <a16:creationId xmlns:a16="http://schemas.microsoft.com/office/drawing/2014/main" id="{4F54A54D-9B7B-42E3-9DD1-1B325AFC58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0" name="Text Box 1">
          <a:extLst>
            <a:ext uri="{FF2B5EF4-FFF2-40B4-BE49-F238E27FC236}">
              <a16:creationId xmlns:a16="http://schemas.microsoft.com/office/drawing/2014/main" id="{B00D0045-0CFC-4BA4-8318-0EEC065518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1" name="Text Box 1">
          <a:extLst>
            <a:ext uri="{FF2B5EF4-FFF2-40B4-BE49-F238E27FC236}">
              <a16:creationId xmlns:a16="http://schemas.microsoft.com/office/drawing/2014/main" id="{C755221F-CFD8-4CA4-B3B2-DDD3A2AADC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2" name="Text Box 1">
          <a:extLst>
            <a:ext uri="{FF2B5EF4-FFF2-40B4-BE49-F238E27FC236}">
              <a16:creationId xmlns:a16="http://schemas.microsoft.com/office/drawing/2014/main" id="{276DF7BD-3306-4349-8691-E5E455A2AB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3" name="Text Box 1">
          <a:extLst>
            <a:ext uri="{FF2B5EF4-FFF2-40B4-BE49-F238E27FC236}">
              <a16:creationId xmlns:a16="http://schemas.microsoft.com/office/drawing/2014/main" id="{5ACAE277-028E-4A84-91DF-59E0F67C70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4" name="Text Box 1">
          <a:extLst>
            <a:ext uri="{FF2B5EF4-FFF2-40B4-BE49-F238E27FC236}">
              <a16:creationId xmlns:a16="http://schemas.microsoft.com/office/drawing/2014/main" id="{88F8B7E1-1EC9-4913-9EF4-4BDE61BF4C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5" name="Text Box 1">
          <a:extLst>
            <a:ext uri="{FF2B5EF4-FFF2-40B4-BE49-F238E27FC236}">
              <a16:creationId xmlns:a16="http://schemas.microsoft.com/office/drawing/2014/main" id="{BAABA168-5222-441D-AE4E-50CCE2B22C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6" name="Text Box 1">
          <a:extLst>
            <a:ext uri="{FF2B5EF4-FFF2-40B4-BE49-F238E27FC236}">
              <a16:creationId xmlns:a16="http://schemas.microsoft.com/office/drawing/2014/main" id="{1218BCD7-3F69-4859-A65F-803CC47C01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7" name="Text Box 1">
          <a:extLst>
            <a:ext uri="{FF2B5EF4-FFF2-40B4-BE49-F238E27FC236}">
              <a16:creationId xmlns:a16="http://schemas.microsoft.com/office/drawing/2014/main" id="{3B35E28F-075E-4C4D-B898-2DF96B3992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8" name="Text Box 1">
          <a:extLst>
            <a:ext uri="{FF2B5EF4-FFF2-40B4-BE49-F238E27FC236}">
              <a16:creationId xmlns:a16="http://schemas.microsoft.com/office/drawing/2014/main" id="{DF11E8BF-8821-43CC-ABC1-9F6EDF8D14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79" name="Text Box 1">
          <a:extLst>
            <a:ext uri="{FF2B5EF4-FFF2-40B4-BE49-F238E27FC236}">
              <a16:creationId xmlns:a16="http://schemas.microsoft.com/office/drawing/2014/main" id="{19080904-966A-4DA0-A2F0-E8310E8C7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0" name="Text Box 1">
          <a:extLst>
            <a:ext uri="{FF2B5EF4-FFF2-40B4-BE49-F238E27FC236}">
              <a16:creationId xmlns:a16="http://schemas.microsoft.com/office/drawing/2014/main" id="{89EFD71E-43B4-4EF2-B63F-603865F87D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1" name="Text Box 1">
          <a:extLst>
            <a:ext uri="{FF2B5EF4-FFF2-40B4-BE49-F238E27FC236}">
              <a16:creationId xmlns:a16="http://schemas.microsoft.com/office/drawing/2014/main" id="{0E964A09-D347-4FD5-95D6-40C79495C0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2" name="Text Box 1">
          <a:extLst>
            <a:ext uri="{FF2B5EF4-FFF2-40B4-BE49-F238E27FC236}">
              <a16:creationId xmlns:a16="http://schemas.microsoft.com/office/drawing/2014/main" id="{624C17B1-1EFE-44BA-AA16-1BD8781103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3" name="Text Box 1">
          <a:extLst>
            <a:ext uri="{FF2B5EF4-FFF2-40B4-BE49-F238E27FC236}">
              <a16:creationId xmlns:a16="http://schemas.microsoft.com/office/drawing/2014/main" id="{19C8C491-F208-49B3-8E57-825D92E315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4" name="Text Box 1">
          <a:extLst>
            <a:ext uri="{FF2B5EF4-FFF2-40B4-BE49-F238E27FC236}">
              <a16:creationId xmlns:a16="http://schemas.microsoft.com/office/drawing/2014/main" id="{FF529A79-7ADF-4F0F-BCBD-562E0B600F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5" name="Text Box 1">
          <a:extLst>
            <a:ext uri="{FF2B5EF4-FFF2-40B4-BE49-F238E27FC236}">
              <a16:creationId xmlns:a16="http://schemas.microsoft.com/office/drawing/2014/main" id="{930EF1FC-4624-4CD7-8668-6C73DE31E2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6" name="Text Box 1">
          <a:extLst>
            <a:ext uri="{FF2B5EF4-FFF2-40B4-BE49-F238E27FC236}">
              <a16:creationId xmlns:a16="http://schemas.microsoft.com/office/drawing/2014/main" id="{8B4F5156-4248-4239-8024-873C9B1CDA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7" name="Text Box 1">
          <a:extLst>
            <a:ext uri="{FF2B5EF4-FFF2-40B4-BE49-F238E27FC236}">
              <a16:creationId xmlns:a16="http://schemas.microsoft.com/office/drawing/2014/main" id="{C4CF9915-2D93-421F-8565-953CE96E5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8" name="Text Box 1">
          <a:extLst>
            <a:ext uri="{FF2B5EF4-FFF2-40B4-BE49-F238E27FC236}">
              <a16:creationId xmlns:a16="http://schemas.microsoft.com/office/drawing/2014/main" id="{9713C36E-6E6D-4D1F-91BD-C6138C4898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89" name="Text Box 1">
          <a:extLst>
            <a:ext uri="{FF2B5EF4-FFF2-40B4-BE49-F238E27FC236}">
              <a16:creationId xmlns:a16="http://schemas.microsoft.com/office/drawing/2014/main" id="{CC5CA2E2-0DA8-4B89-A6AF-23DE8E3745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0" name="Text Box 1">
          <a:extLst>
            <a:ext uri="{FF2B5EF4-FFF2-40B4-BE49-F238E27FC236}">
              <a16:creationId xmlns:a16="http://schemas.microsoft.com/office/drawing/2014/main" id="{15C454C9-40E1-4967-AA82-48E88DBB9D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1" name="Text Box 1">
          <a:extLst>
            <a:ext uri="{FF2B5EF4-FFF2-40B4-BE49-F238E27FC236}">
              <a16:creationId xmlns:a16="http://schemas.microsoft.com/office/drawing/2014/main" id="{E5274E76-DBB9-4643-8142-F836618020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2" name="Text Box 1">
          <a:extLst>
            <a:ext uri="{FF2B5EF4-FFF2-40B4-BE49-F238E27FC236}">
              <a16:creationId xmlns:a16="http://schemas.microsoft.com/office/drawing/2014/main" id="{683D2E5B-443A-4886-879C-B68339D779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3" name="Text Box 1">
          <a:extLst>
            <a:ext uri="{FF2B5EF4-FFF2-40B4-BE49-F238E27FC236}">
              <a16:creationId xmlns:a16="http://schemas.microsoft.com/office/drawing/2014/main" id="{E50EBBD5-C356-4EC7-8D4D-2708F46B66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4" name="Text Box 1">
          <a:extLst>
            <a:ext uri="{FF2B5EF4-FFF2-40B4-BE49-F238E27FC236}">
              <a16:creationId xmlns:a16="http://schemas.microsoft.com/office/drawing/2014/main" id="{0BAF9073-018A-4E32-BE19-787A09D37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5" name="Text Box 1">
          <a:extLst>
            <a:ext uri="{FF2B5EF4-FFF2-40B4-BE49-F238E27FC236}">
              <a16:creationId xmlns:a16="http://schemas.microsoft.com/office/drawing/2014/main" id="{9FE30018-59DB-493D-A599-0FF3B7E046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6" name="Text Box 1">
          <a:extLst>
            <a:ext uri="{FF2B5EF4-FFF2-40B4-BE49-F238E27FC236}">
              <a16:creationId xmlns:a16="http://schemas.microsoft.com/office/drawing/2014/main" id="{2611720C-9684-4574-B3B2-7F2392787A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7" name="Text Box 1">
          <a:extLst>
            <a:ext uri="{FF2B5EF4-FFF2-40B4-BE49-F238E27FC236}">
              <a16:creationId xmlns:a16="http://schemas.microsoft.com/office/drawing/2014/main" id="{B7AC7D1F-F53E-4F7D-B19C-A3E311F719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8" name="Text Box 1">
          <a:extLst>
            <a:ext uri="{FF2B5EF4-FFF2-40B4-BE49-F238E27FC236}">
              <a16:creationId xmlns:a16="http://schemas.microsoft.com/office/drawing/2014/main" id="{9A39C1A4-4628-4B5B-A983-06EAB749A3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199" name="Text Box 1">
          <a:extLst>
            <a:ext uri="{FF2B5EF4-FFF2-40B4-BE49-F238E27FC236}">
              <a16:creationId xmlns:a16="http://schemas.microsoft.com/office/drawing/2014/main" id="{27258046-127A-4EDD-B955-91A480357B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0" name="Text Box 1">
          <a:extLst>
            <a:ext uri="{FF2B5EF4-FFF2-40B4-BE49-F238E27FC236}">
              <a16:creationId xmlns:a16="http://schemas.microsoft.com/office/drawing/2014/main" id="{346607E4-D04B-4EF2-A145-BD3B19940B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1" name="Text Box 1">
          <a:extLst>
            <a:ext uri="{FF2B5EF4-FFF2-40B4-BE49-F238E27FC236}">
              <a16:creationId xmlns:a16="http://schemas.microsoft.com/office/drawing/2014/main" id="{D383EC77-1FE9-47ED-9245-616CBA789A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2" name="Text Box 1">
          <a:extLst>
            <a:ext uri="{FF2B5EF4-FFF2-40B4-BE49-F238E27FC236}">
              <a16:creationId xmlns:a16="http://schemas.microsoft.com/office/drawing/2014/main" id="{365D5BD3-A7E8-44A0-945D-2CE975F0F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3" name="Text Box 1">
          <a:extLst>
            <a:ext uri="{FF2B5EF4-FFF2-40B4-BE49-F238E27FC236}">
              <a16:creationId xmlns:a16="http://schemas.microsoft.com/office/drawing/2014/main" id="{C9859BEE-978F-417E-AD70-331CA6BBA4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4" name="Text Box 1">
          <a:extLst>
            <a:ext uri="{FF2B5EF4-FFF2-40B4-BE49-F238E27FC236}">
              <a16:creationId xmlns:a16="http://schemas.microsoft.com/office/drawing/2014/main" id="{A069AEAE-D0AF-4F45-BF00-099707FAF0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5" name="Text Box 1">
          <a:extLst>
            <a:ext uri="{FF2B5EF4-FFF2-40B4-BE49-F238E27FC236}">
              <a16:creationId xmlns:a16="http://schemas.microsoft.com/office/drawing/2014/main" id="{451E9923-CD56-409B-AF09-6360E85E8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6" name="Text Box 1">
          <a:extLst>
            <a:ext uri="{FF2B5EF4-FFF2-40B4-BE49-F238E27FC236}">
              <a16:creationId xmlns:a16="http://schemas.microsoft.com/office/drawing/2014/main" id="{2ECD45FE-1B76-422F-B490-D374032E42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7" name="Text Box 1">
          <a:extLst>
            <a:ext uri="{FF2B5EF4-FFF2-40B4-BE49-F238E27FC236}">
              <a16:creationId xmlns:a16="http://schemas.microsoft.com/office/drawing/2014/main" id="{ED591B9D-8714-4977-8226-9F4B3107A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8" name="Text Box 1">
          <a:extLst>
            <a:ext uri="{FF2B5EF4-FFF2-40B4-BE49-F238E27FC236}">
              <a16:creationId xmlns:a16="http://schemas.microsoft.com/office/drawing/2014/main" id="{8DFE378C-3CEE-41B2-8D52-59F208D926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09" name="Text Box 1">
          <a:extLst>
            <a:ext uri="{FF2B5EF4-FFF2-40B4-BE49-F238E27FC236}">
              <a16:creationId xmlns:a16="http://schemas.microsoft.com/office/drawing/2014/main" id="{507B3D09-38D1-4494-BE75-C414F98D1E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0" name="Text Box 1">
          <a:extLst>
            <a:ext uri="{FF2B5EF4-FFF2-40B4-BE49-F238E27FC236}">
              <a16:creationId xmlns:a16="http://schemas.microsoft.com/office/drawing/2014/main" id="{BEC9BBC8-6641-4C2C-B2E0-995DAF06E8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1" name="Text Box 1">
          <a:extLst>
            <a:ext uri="{FF2B5EF4-FFF2-40B4-BE49-F238E27FC236}">
              <a16:creationId xmlns:a16="http://schemas.microsoft.com/office/drawing/2014/main" id="{0709F24A-AFB3-47AA-BC41-921E50183E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2" name="Text Box 1">
          <a:extLst>
            <a:ext uri="{FF2B5EF4-FFF2-40B4-BE49-F238E27FC236}">
              <a16:creationId xmlns:a16="http://schemas.microsoft.com/office/drawing/2014/main" id="{4D88BD8C-0259-4E86-A0DD-52DFBCBCDE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3" name="Text Box 1">
          <a:extLst>
            <a:ext uri="{FF2B5EF4-FFF2-40B4-BE49-F238E27FC236}">
              <a16:creationId xmlns:a16="http://schemas.microsoft.com/office/drawing/2014/main" id="{0CDBB655-4EBA-4D2E-BDF7-87093C738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4" name="Text Box 1">
          <a:extLst>
            <a:ext uri="{FF2B5EF4-FFF2-40B4-BE49-F238E27FC236}">
              <a16:creationId xmlns:a16="http://schemas.microsoft.com/office/drawing/2014/main" id="{310DA29E-F1E5-438D-A878-C6285757AB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5" name="Text Box 1">
          <a:extLst>
            <a:ext uri="{FF2B5EF4-FFF2-40B4-BE49-F238E27FC236}">
              <a16:creationId xmlns:a16="http://schemas.microsoft.com/office/drawing/2014/main" id="{BAE537C5-CC04-4C74-8AA6-4556CF3454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6" name="Text Box 1">
          <a:extLst>
            <a:ext uri="{FF2B5EF4-FFF2-40B4-BE49-F238E27FC236}">
              <a16:creationId xmlns:a16="http://schemas.microsoft.com/office/drawing/2014/main" id="{85A4ACC9-6703-4C00-9117-33B2DB4FA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7" name="Text Box 1">
          <a:extLst>
            <a:ext uri="{FF2B5EF4-FFF2-40B4-BE49-F238E27FC236}">
              <a16:creationId xmlns:a16="http://schemas.microsoft.com/office/drawing/2014/main" id="{6EA2D1B3-6D80-40B6-BDB0-0D563DD635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8" name="Text Box 1">
          <a:extLst>
            <a:ext uri="{FF2B5EF4-FFF2-40B4-BE49-F238E27FC236}">
              <a16:creationId xmlns:a16="http://schemas.microsoft.com/office/drawing/2014/main" id="{D9A7ECE0-1EE9-4A67-BCC8-AB494764D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19" name="Text Box 1">
          <a:extLst>
            <a:ext uri="{FF2B5EF4-FFF2-40B4-BE49-F238E27FC236}">
              <a16:creationId xmlns:a16="http://schemas.microsoft.com/office/drawing/2014/main" id="{83CDB9CB-4C85-4202-AF20-D81F9AFD5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0" name="Text Box 1">
          <a:extLst>
            <a:ext uri="{FF2B5EF4-FFF2-40B4-BE49-F238E27FC236}">
              <a16:creationId xmlns:a16="http://schemas.microsoft.com/office/drawing/2014/main" id="{D754D0DB-B757-4AC9-99DA-99E013396A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1" name="Text Box 1">
          <a:extLst>
            <a:ext uri="{FF2B5EF4-FFF2-40B4-BE49-F238E27FC236}">
              <a16:creationId xmlns:a16="http://schemas.microsoft.com/office/drawing/2014/main" id="{12755734-E941-4C4E-B855-E79C5BFE78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2" name="Text Box 1">
          <a:extLst>
            <a:ext uri="{FF2B5EF4-FFF2-40B4-BE49-F238E27FC236}">
              <a16:creationId xmlns:a16="http://schemas.microsoft.com/office/drawing/2014/main" id="{B233A28A-1A3D-412A-84A0-ABF73AF04F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3" name="Text Box 1">
          <a:extLst>
            <a:ext uri="{FF2B5EF4-FFF2-40B4-BE49-F238E27FC236}">
              <a16:creationId xmlns:a16="http://schemas.microsoft.com/office/drawing/2014/main" id="{7C2643AE-0C41-436E-9183-02341D0CD2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4" name="Text Box 1">
          <a:extLst>
            <a:ext uri="{FF2B5EF4-FFF2-40B4-BE49-F238E27FC236}">
              <a16:creationId xmlns:a16="http://schemas.microsoft.com/office/drawing/2014/main" id="{5D5F36A6-4BCE-4305-AECF-EFDA625EB2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5" name="Text Box 1">
          <a:extLst>
            <a:ext uri="{FF2B5EF4-FFF2-40B4-BE49-F238E27FC236}">
              <a16:creationId xmlns:a16="http://schemas.microsoft.com/office/drawing/2014/main" id="{E32D2188-64DB-4523-8880-EEAEA0869E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6" name="Text Box 1">
          <a:extLst>
            <a:ext uri="{FF2B5EF4-FFF2-40B4-BE49-F238E27FC236}">
              <a16:creationId xmlns:a16="http://schemas.microsoft.com/office/drawing/2014/main" id="{1F5CF7E0-AC3B-4555-B3E7-861742CBB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7" name="Text Box 1">
          <a:extLst>
            <a:ext uri="{FF2B5EF4-FFF2-40B4-BE49-F238E27FC236}">
              <a16:creationId xmlns:a16="http://schemas.microsoft.com/office/drawing/2014/main" id="{618B83E3-D97E-4EBE-B8DB-8BFFFEA19C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8" name="Text Box 1">
          <a:extLst>
            <a:ext uri="{FF2B5EF4-FFF2-40B4-BE49-F238E27FC236}">
              <a16:creationId xmlns:a16="http://schemas.microsoft.com/office/drawing/2014/main" id="{ECE06593-B55B-4B8F-B243-11685E5316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29" name="Text Box 1">
          <a:extLst>
            <a:ext uri="{FF2B5EF4-FFF2-40B4-BE49-F238E27FC236}">
              <a16:creationId xmlns:a16="http://schemas.microsoft.com/office/drawing/2014/main" id="{1A20E8B2-111A-4A4D-89F8-EA83BEF481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0" name="Text Box 1">
          <a:extLst>
            <a:ext uri="{FF2B5EF4-FFF2-40B4-BE49-F238E27FC236}">
              <a16:creationId xmlns:a16="http://schemas.microsoft.com/office/drawing/2014/main" id="{01BEC7C5-CCFC-4DE2-95B7-78C0EFCA31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1" name="Text Box 1">
          <a:extLst>
            <a:ext uri="{FF2B5EF4-FFF2-40B4-BE49-F238E27FC236}">
              <a16:creationId xmlns:a16="http://schemas.microsoft.com/office/drawing/2014/main" id="{816C55A5-8D90-4057-8256-A89BB2EA2D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2" name="Text Box 1">
          <a:extLst>
            <a:ext uri="{FF2B5EF4-FFF2-40B4-BE49-F238E27FC236}">
              <a16:creationId xmlns:a16="http://schemas.microsoft.com/office/drawing/2014/main" id="{9623C0FA-0FB8-4A63-B532-D7A16979EB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3" name="Text Box 1">
          <a:extLst>
            <a:ext uri="{FF2B5EF4-FFF2-40B4-BE49-F238E27FC236}">
              <a16:creationId xmlns:a16="http://schemas.microsoft.com/office/drawing/2014/main" id="{5B71D243-3EE2-4A29-95A9-35C6F56833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4" name="Text Box 1">
          <a:extLst>
            <a:ext uri="{FF2B5EF4-FFF2-40B4-BE49-F238E27FC236}">
              <a16:creationId xmlns:a16="http://schemas.microsoft.com/office/drawing/2014/main" id="{88D85D35-61B4-44F0-B681-0B5511E65B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5" name="Text Box 1">
          <a:extLst>
            <a:ext uri="{FF2B5EF4-FFF2-40B4-BE49-F238E27FC236}">
              <a16:creationId xmlns:a16="http://schemas.microsoft.com/office/drawing/2014/main" id="{F28EA79E-7732-42E4-9DE6-9C60CD12A0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6" name="Text Box 1">
          <a:extLst>
            <a:ext uri="{FF2B5EF4-FFF2-40B4-BE49-F238E27FC236}">
              <a16:creationId xmlns:a16="http://schemas.microsoft.com/office/drawing/2014/main" id="{BC11641C-7B98-440E-9E1B-4B3084E4B5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7" name="Text Box 1">
          <a:extLst>
            <a:ext uri="{FF2B5EF4-FFF2-40B4-BE49-F238E27FC236}">
              <a16:creationId xmlns:a16="http://schemas.microsoft.com/office/drawing/2014/main" id="{6E9680D3-18E7-414D-ABAA-A1D9732A7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8" name="Text Box 1">
          <a:extLst>
            <a:ext uri="{FF2B5EF4-FFF2-40B4-BE49-F238E27FC236}">
              <a16:creationId xmlns:a16="http://schemas.microsoft.com/office/drawing/2014/main" id="{AAB2E814-D148-4BC4-9FAA-333735E51A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39" name="Text Box 1">
          <a:extLst>
            <a:ext uri="{FF2B5EF4-FFF2-40B4-BE49-F238E27FC236}">
              <a16:creationId xmlns:a16="http://schemas.microsoft.com/office/drawing/2014/main" id="{FAF17FAB-DE9D-4502-B354-143CE40297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0" name="Text Box 1">
          <a:extLst>
            <a:ext uri="{FF2B5EF4-FFF2-40B4-BE49-F238E27FC236}">
              <a16:creationId xmlns:a16="http://schemas.microsoft.com/office/drawing/2014/main" id="{7FA48C0B-AA57-48B2-BED0-2DC0E2F5A7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A11AFC44-79C8-4C45-A387-F8902099A5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2" name="Text Box 1">
          <a:extLst>
            <a:ext uri="{FF2B5EF4-FFF2-40B4-BE49-F238E27FC236}">
              <a16:creationId xmlns:a16="http://schemas.microsoft.com/office/drawing/2014/main" id="{55FB8E45-8CDB-49BF-90F9-31921B6D18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3" name="Text Box 1">
          <a:extLst>
            <a:ext uri="{FF2B5EF4-FFF2-40B4-BE49-F238E27FC236}">
              <a16:creationId xmlns:a16="http://schemas.microsoft.com/office/drawing/2014/main" id="{32F32DEB-5300-415F-92F5-C086E8255D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4" name="Text Box 1">
          <a:extLst>
            <a:ext uri="{FF2B5EF4-FFF2-40B4-BE49-F238E27FC236}">
              <a16:creationId xmlns:a16="http://schemas.microsoft.com/office/drawing/2014/main" id="{09AE3C1E-A2DC-47F2-8D00-5493B41E3D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5" name="Text Box 1">
          <a:extLst>
            <a:ext uri="{FF2B5EF4-FFF2-40B4-BE49-F238E27FC236}">
              <a16:creationId xmlns:a16="http://schemas.microsoft.com/office/drawing/2014/main" id="{AFC2C759-6E9D-4C06-B41E-E951E11848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6" name="Text Box 1">
          <a:extLst>
            <a:ext uri="{FF2B5EF4-FFF2-40B4-BE49-F238E27FC236}">
              <a16:creationId xmlns:a16="http://schemas.microsoft.com/office/drawing/2014/main" id="{C6725ADF-2BCF-4591-9E02-360B274FF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7" name="Text Box 1">
          <a:extLst>
            <a:ext uri="{FF2B5EF4-FFF2-40B4-BE49-F238E27FC236}">
              <a16:creationId xmlns:a16="http://schemas.microsoft.com/office/drawing/2014/main" id="{F6DCDAF7-C138-4271-818D-5CEF79E961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8" name="Text Box 1">
          <a:extLst>
            <a:ext uri="{FF2B5EF4-FFF2-40B4-BE49-F238E27FC236}">
              <a16:creationId xmlns:a16="http://schemas.microsoft.com/office/drawing/2014/main" id="{B901EBD6-A928-4D41-8E88-F32067E771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49" name="Text Box 1">
          <a:extLst>
            <a:ext uri="{FF2B5EF4-FFF2-40B4-BE49-F238E27FC236}">
              <a16:creationId xmlns:a16="http://schemas.microsoft.com/office/drawing/2014/main" id="{5C667EC6-3354-41E2-9B39-8E74430ABD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0" name="Text Box 1">
          <a:extLst>
            <a:ext uri="{FF2B5EF4-FFF2-40B4-BE49-F238E27FC236}">
              <a16:creationId xmlns:a16="http://schemas.microsoft.com/office/drawing/2014/main" id="{7EF484A7-AF90-40F4-874E-0C6B333685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1" name="Text Box 1">
          <a:extLst>
            <a:ext uri="{FF2B5EF4-FFF2-40B4-BE49-F238E27FC236}">
              <a16:creationId xmlns:a16="http://schemas.microsoft.com/office/drawing/2014/main" id="{3741A737-0A48-4956-8D89-0F849402F4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2" name="Text Box 1">
          <a:extLst>
            <a:ext uri="{FF2B5EF4-FFF2-40B4-BE49-F238E27FC236}">
              <a16:creationId xmlns:a16="http://schemas.microsoft.com/office/drawing/2014/main" id="{82102958-A52D-47F6-8E28-129621D95C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3" name="Text Box 1">
          <a:extLst>
            <a:ext uri="{FF2B5EF4-FFF2-40B4-BE49-F238E27FC236}">
              <a16:creationId xmlns:a16="http://schemas.microsoft.com/office/drawing/2014/main" id="{D5275CDF-E52F-41AD-957D-ECFF7B88C8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4" name="Text Box 1">
          <a:extLst>
            <a:ext uri="{FF2B5EF4-FFF2-40B4-BE49-F238E27FC236}">
              <a16:creationId xmlns:a16="http://schemas.microsoft.com/office/drawing/2014/main" id="{54BE8003-C4A9-443A-9C53-1943B8A9399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5" name="Text Box 1">
          <a:extLst>
            <a:ext uri="{FF2B5EF4-FFF2-40B4-BE49-F238E27FC236}">
              <a16:creationId xmlns:a16="http://schemas.microsoft.com/office/drawing/2014/main" id="{A99D425C-D645-471D-8AA2-AB37B417D8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6" name="Text Box 1">
          <a:extLst>
            <a:ext uri="{FF2B5EF4-FFF2-40B4-BE49-F238E27FC236}">
              <a16:creationId xmlns:a16="http://schemas.microsoft.com/office/drawing/2014/main" id="{A487334D-C6D6-4E12-B21D-40E4F128A37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7" name="Text Box 1">
          <a:extLst>
            <a:ext uri="{FF2B5EF4-FFF2-40B4-BE49-F238E27FC236}">
              <a16:creationId xmlns:a16="http://schemas.microsoft.com/office/drawing/2014/main" id="{3636514B-D9C0-41CE-998C-7E18691776F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8" name="Text Box 1">
          <a:extLst>
            <a:ext uri="{FF2B5EF4-FFF2-40B4-BE49-F238E27FC236}">
              <a16:creationId xmlns:a16="http://schemas.microsoft.com/office/drawing/2014/main" id="{86B60E52-309F-4345-AD4F-A915DF1608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59" name="Text Box 1">
          <a:extLst>
            <a:ext uri="{FF2B5EF4-FFF2-40B4-BE49-F238E27FC236}">
              <a16:creationId xmlns:a16="http://schemas.microsoft.com/office/drawing/2014/main" id="{7FFBF0C3-3F8C-4E37-8CFC-ED479BFA4E3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0" name="Text Box 1">
          <a:extLst>
            <a:ext uri="{FF2B5EF4-FFF2-40B4-BE49-F238E27FC236}">
              <a16:creationId xmlns:a16="http://schemas.microsoft.com/office/drawing/2014/main" id="{1272FB7A-A028-4A57-9DDD-721CD21777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1" name="Text Box 1">
          <a:extLst>
            <a:ext uri="{FF2B5EF4-FFF2-40B4-BE49-F238E27FC236}">
              <a16:creationId xmlns:a16="http://schemas.microsoft.com/office/drawing/2014/main" id="{2FE03B7C-88B3-4275-8D95-5C2DCE848D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2" name="Text Box 1">
          <a:extLst>
            <a:ext uri="{FF2B5EF4-FFF2-40B4-BE49-F238E27FC236}">
              <a16:creationId xmlns:a16="http://schemas.microsoft.com/office/drawing/2014/main" id="{02100641-54D1-4383-953A-9AD7AE0F94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3" name="Text Box 1">
          <a:extLst>
            <a:ext uri="{FF2B5EF4-FFF2-40B4-BE49-F238E27FC236}">
              <a16:creationId xmlns:a16="http://schemas.microsoft.com/office/drawing/2014/main" id="{511F7ADA-63CF-4F08-A63C-8B6F207505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4" name="Text Box 1">
          <a:extLst>
            <a:ext uri="{FF2B5EF4-FFF2-40B4-BE49-F238E27FC236}">
              <a16:creationId xmlns:a16="http://schemas.microsoft.com/office/drawing/2014/main" id="{FED35DD9-6851-4242-80D3-20529F23A2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5" name="Text Box 1">
          <a:extLst>
            <a:ext uri="{FF2B5EF4-FFF2-40B4-BE49-F238E27FC236}">
              <a16:creationId xmlns:a16="http://schemas.microsoft.com/office/drawing/2014/main" id="{EE348ACB-7BE2-4DC3-B4AF-BE2FCF658C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6" name="Text Box 1">
          <a:extLst>
            <a:ext uri="{FF2B5EF4-FFF2-40B4-BE49-F238E27FC236}">
              <a16:creationId xmlns:a16="http://schemas.microsoft.com/office/drawing/2014/main" id="{F38CE203-E1D7-40CF-92E8-1ACB6419957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7" name="Text Box 1">
          <a:extLst>
            <a:ext uri="{FF2B5EF4-FFF2-40B4-BE49-F238E27FC236}">
              <a16:creationId xmlns:a16="http://schemas.microsoft.com/office/drawing/2014/main" id="{8F721A23-E739-4339-B24C-3C5CCBB639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8" name="Text Box 1">
          <a:extLst>
            <a:ext uri="{FF2B5EF4-FFF2-40B4-BE49-F238E27FC236}">
              <a16:creationId xmlns:a16="http://schemas.microsoft.com/office/drawing/2014/main" id="{3F4B141A-CA88-455F-9618-EEE45C3872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69" name="Text Box 1">
          <a:extLst>
            <a:ext uri="{FF2B5EF4-FFF2-40B4-BE49-F238E27FC236}">
              <a16:creationId xmlns:a16="http://schemas.microsoft.com/office/drawing/2014/main" id="{01458727-2B59-454B-B84E-895CF2EC3F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0" name="Text Box 1">
          <a:extLst>
            <a:ext uri="{FF2B5EF4-FFF2-40B4-BE49-F238E27FC236}">
              <a16:creationId xmlns:a16="http://schemas.microsoft.com/office/drawing/2014/main" id="{DB6C7CE2-1C23-489D-9423-A414B61C51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1" name="Text Box 1">
          <a:extLst>
            <a:ext uri="{FF2B5EF4-FFF2-40B4-BE49-F238E27FC236}">
              <a16:creationId xmlns:a16="http://schemas.microsoft.com/office/drawing/2014/main" id="{A01E1D8B-B552-46C2-9490-6E3A8D51C0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2" name="Text Box 1">
          <a:extLst>
            <a:ext uri="{FF2B5EF4-FFF2-40B4-BE49-F238E27FC236}">
              <a16:creationId xmlns:a16="http://schemas.microsoft.com/office/drawing/2014/main" id="{86242753-B5AB-4AC1-9E03-876206D034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3" name="Text Box 1">
          <a:extLst>
            <a:ext uri="{FF2B5EF4-FFF2-40B4-BE49-F238E27FC236}">
              <a16:creationId xmlns:a16="http://schemas.microsoft.com/office/drawing/2014/main" id="{6AB0B025-E0F3-4B06-AAB5-3A18713BD71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4" name="Text Box 1">
          <a:extLst>
            <a:ext uri="{FF2B5EF4-FFF2-40B4-BE49-F238E27FC236}">
              <a16:creationId xmlns:a16="http://schemas.microsoft.com/office/drawing/2014/main" id="{597AD867-576C-48BE-BC3F-8F817F123D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5" name="Text Box 1">
          <a:extLst>
            <a:ext uri="{FF2B5EF4-FFF2-40B4-BE49-F238E27FC236}">
              <a16:creationId xmlns:a16="http://schemas.microsoft.com/office/drawing/2014/main" id="{CA754176-99E9-48A4-8780-9151355EEA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6" name="Text Box 1">
          <a:extLst>
            <a:ext uri="{FF2B5EF4-FFF2-40B4-BE49-F238E27FC236}">
              <a16:creationId xmlns:a16="http://schemas.microsoft.com/office/drawing/2014/main" id="{B9EB58A9-4D33-40E1-B679-9920EE042E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7" name="Text Box 1">
          <a:extLst>
            <a:ext uri="{FF2B5EF4-FFF2-40B4-BE49-F238E27FC236}">
              <a16:creationId xmlns:a16="http://schemas.microsoft.com/office/drawing/2014/main" id="{586B76B4-14F8-4D3B-8759-612188FC78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8" name="Text Box 1">
          <a:extLst>
            <a:ext uri="{FF2B5EF4-FFF2-40B4-BE49-F238E27FC236}">
              <a16:creationId xmlns:a16="http://schemas.microsoft.com/office/drawing/2014/main" id="{AECB6252-5CB6-41AE-9FD2-A9AFDA4784A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79" name="Text Box 1">
          <a:extLst>
            <a:ext uri="{FF2B5EF4-FFF2-40B4-BE49-F238E27FC236}">
              <a16:creationId xmlns:a16="http://schemas.microsoft.com/office/drawing/2014/main" id="{6EE755E3-AFEE-4441-AB9F-5742C28FDF0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0" name="Text Box 1">
          <a:extLst>
            <a:ext uri="{FF2B5EF4-FFF2-40B4-BE49-F238E27FC236}">
              <a16:creationId xmlns:a16="http://schemas.microsoft.com/office/drawing/2014/main" id="{FCBD5D87-B60E-48D4-BFC2-8C95626367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1" name="Text Box 1">
          <a:extLst>
            <a:ext uri="{FF2B5EF4-FFF2-40B4-BE49-F238E27FC236}">
              <a16:creationId xmlns:a16="http://schemas.microsoft.com/office/drawing/2014/main" id="{48C8A7EE-24A0-424F-BE9D-CCA271189A0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2" name="Text Box 1">
          <a:extLst>
            <a:ext uri="{FF2B5EF4-FFF2-40B4-BE49-F238E27FC236}">
              <a16:creationId xmlns:a16="http://schemas.microsoft.com/office/drawing/2014/main" id="{C56A03A3-D75C-4F83-B274-57AA2B17A7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3" name="Text Box 1">
          <a:extLst>
            <a:ext uri="{FF2B5EF4-FFF2-40B4-BE49-F238E27FC236}">
              <a16:creationId xmlns:a16="http://schemas.microsoft.com/office/drawing/2014/main" id="{6FFA0DCA-701E-43D2-A092-D2B5B959FC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4" name="Text Box 1">
          <a:extLst>
            <a:ext uri="{FF2B5EF4-FFF2-40B4-BE49-F238E27FC236}">
              <a16:creationId xmlns:a16="http://schemas.microsoft.com/office/drawing/2014/main" id="{EF8C4DAE-8B85-404D-9BAA-B314E9ED7E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5" name="Text Box 1">
          <a:extLst>
            <a:ext uri="{FF2B5EF4-FFF2-40B4-BE49-F238E27FC236}">
              <a16:creationId xmlns:a16="http://schemas.microsoft.com/office/drawing/2014/main" id="{4EB0EDDC-C073-494A-B8BD-083CD34460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6" name="Text Box 1">
          <a:extLst>
            <a:ext uri="{FF2B5EF4-FFF2-40B4-BE49-F238E27FC236}">
              <a16:creationId xmlns:a16="http://schemas.microsoft.com/office/drawing/2014/main" id="{FEE2DB1A-EDB5-4B75-8E0F-C6C3AB5A7A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7" name="Text Box 1">
          <a:extLst>
            <a:ext uri="{FF2B5EF4-FFF2-40B4-BE49-F238E27FC236}">
              <a16:creationId xmlns:a16="http://schemas.microsoft.com/office/drawing/2014/main" id="{4DA5C0D6-FD47-408A-BD52-0F50060309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8" name="Text Box 1">
          <a:extLst>
            <a:ext uri="{FF2B5EF4-FFF2-40B4-BE49-F238E27FC236}">
              <a16:creationId xmlns:a16="http://schemas.microsoft.com/office/drawing/2014/main" id="{848A3690-335C-49E7-9E90-BAE0B8DFDC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89" name="Text Box 1">
          <a:extLst>
            <a:ext uri="{FF2B5EF4-FFF2-40B4-BE49-F238E27FC236}">
              <a16:creationId xmlns:a16="http://schemas.microsoft.com/office/drawing/2014/main" id="{EBF265DB-5510-4261-9FB3-CB2439D5A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0" name="Text Box 1">
          <a:extLst>
            <a:ext uri="{FF2B5EF4-FFF2-40B4-BE49-F238E27FC236}">
              <a16:creationId xmlns:a16="http://schemas.microsoft.com/office/drawing/2014/main" id="{E45D6090-A0D1-4D5C-A3F1-E1F0634C84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1" name="Text Box 1">
          <a:extLst>
            <a:ext uri="{FF2B5EF4-FFF2-40B4-BE49-F238E27FC236}">
              <a16:creationId xmlns:a16="http://schemas.microsoft.com/office/drawing/2014/main" id="{643395E5-DF0E-45CB-B6A5-E6B8D7CD8C5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2" name="Text Box 1">
          <a:extLst>
            <a:ext uri="{FF2B5EF4-FFF2-40B4-BE49-F238E27FC236}">
              <a16:creationId xmlns:a16="http://schemas.microsoft.com/office/drawing/2014/main" id="{076E12D3-DD4F-4118-B7E5-050BCC6E40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3" name="Text Box 1">
          <a:extLst>
            <a:ext uri="{FF2B5EF4-FFF2-40B4-BE49-F238E27FC236}">
              <a16:creationId xmlns:a16="http://schemas.microsoft.com/office/drawing/2014/main" id="{B60EB9A4-FF4C-4FB9-A110-3FA5A24EA5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4" name="Text Box 1">
          <a:extLst>
            <a:ext uri="{FF2B5EF4-FFF2-40B4-BE49-F238E27FC236}">
              <a16:creationId xmlns:a16="http://schemas.microsoft.com/office/drawing/2014/main" id="{9BDE6BAE-6C66-4D77-84A7-DB291A3472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5" name="Text Box 1">
          <a:extLst>
            <a:ext uri="{FF2B5EF4-FFF2-40B4-BE49-F238E27FC236}">
              <a16:creationId xmlns:a16="http://schemas.microsoft.com/office/drawing/2014/main" id="{BF876339-D973-4070-8C41-9E93205A9F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6" name="Text Box 1">
          <a:extLst>
            <a:ext uri="{FF2B5EF4-FFF2-40B4-BE49-F238E27FC236}">
              <a16:creationId xmlns:a16="http://schemas.microsoft.com/office/drawing/2014/main" id="{A954AF88-4E18-4F33-823C-91B42B33D1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7" name="Text Box 1">
          <a:extLst>
            <a:ext uri="{FF2B5EF4-FFF2-40B4-BE49-F238E27FC236}">
              <a16:creationId xmlns:a16="http://schemas.microsoft.com/office/drawing/2014/main" id="{694866A7-989C-4D27-9F03-76067CA5526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8" name="Text Box 1">
          <a:extLst>
            <a:ext uri="{FF2B5EF4-FFF2-40B4-BE49-F238E27FC236}">
              <a16:creationId xmlns:a16="http://schemas.microsoft.com/office/drawing/2014/main" id="{8FA66D42-ECA2-4BE5-8BB2-ECA55CD366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299" name="Text Box 1">
          <a:extLst>
            <a:ext uri="{FF2B5EF4-FFF2-40B4-BE49-F238E27FC236}">
              <a16:creationId xmlns:a16="http://schemas.microsoft.com/office/drawing/2014/main" id="{E7C88672-42D9-4671-842C-B73FD6FD722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0" name="Text Box 1">
          <a:extLst>
            <a:ext uri="{FF2B5EF4-FFF2-40B4-BE49-F238E27FC236}">
              <a16:creationId xmlns:a16="http://schemas.microsoft.com/office/drawing/2014/main" id="{F2C5ACD3-EB4C-4950-90A6-2A5C22F0EC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1" name="Text Box 1">
          <a:extLst>
            <a:ext uri="{FF2B5EF4-FFF2-40B4-BE49-F238E27FC236}">
              <a16:creationId xmlns:a16="http://schemas.microsoft.com/office/drawing/2014/main" id="{651C9AD7-DFCE-4015-A64E-370F0BABB4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2" name="Text Box 1">
          <a:extLst>
            <a:ext uri="{FF2B5EF4-FFF2-40B4-BE49-F238E27FC236}">
              <a16:creationId xmlns:a16="http://schemas.microsoft.com/office/drawing/2014/main" id="{CF390CF2-4FC0-4563-961C-74176422C4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3" name="Text Box 1">
          <a:extLst>
            <a:ext uri="{FF2B5EF4-FFF2-40B4-BE49-F238E27FC236}">
              <a16:creationId xmlns:a16="http://schemas.microsoft.com/office/drawing/2014/main" id="{BCD2D104-866E-46FF-AFE6-056F51D129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4" name="Text Box 1">
          <a:extLst>
            <a:ext uri="{FF2B5EF4-FFF2-40B4-BE49-F238E27FC236}">
              <a16:creationId xmlns:a16="http://schemas.microsoft.com/office/drawing/2014/main" id="{CC90B187-D439-4FCD-9BDA-3B7F151BB3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5" name="Text Box 1">
          <a:extLst>
            <a:ext uri="{FF2B5EF4-FFF2-40B4-BE49-F238E27FC236}">
              <a16:creationId xmlns:a16="http://schemas.microsoft.com/office/drawing/2014/main" id="{1FD50EB1-8612-416C-9508-EBE48B6137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6" name="Text Box 1">
          <a:extLst>
            <a:ext uri="{FF2B5EF4-FFF2-40B4-BE49-F238E27FC236}">
              <a16:creationId xmlns:a16="http://schemas.microsoft.com/office/drawing/2014/main" id="{EB2AE525-4B95-4382-BD20-C3D96DD30B3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7" name="Text Box 1">
          <a:extLst>
            <a:ext uri="{FF2B5EF4-FFF2-40B4-BE49-F238E27FC236}">
              <a16:creationId xmlns:a16="http://schemas.microsoft.com/office/drawing/2014/main" id="{8B43A508-8C24-4F50-A291-F8E33AB6DF8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8" name="Text Box 1">
          <a:extLst>
            <a:ext uri="{FF2B5EF4-FFF2-40B4-BE49-F238E27FC236}">
              <a16:creationId xmlns:a16="http://schemas.microsoft.com/office/drawing/2014/main" id="{D9C42B71-85CE-495A-BA95-46015310D1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09" name="Text Box 1">
          <a:extLst>
            <a:ext uri="{FF2B5EF4-FFF2-40B4-BE49-F238E27FC236}">
              <a16:creationId xmlns:a16="http://schemas.microsoft.com/office/drawing/2014/main" id="{06D5791D-D84A-4011-B687-200F1A4C42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0" name="Text Box 1">
          <a:extLst>
            <a:ext uri="{FF2B5EF4-FFF2-40B4-BE49-F238E27FC236}">
              <a16:creationId xmlns:a16="http://schemas.microsoft.com/office/drawing/2014/main" id="{FE875E8A-655E-4907-A666-B6B8D43F77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1" name="Text Box 1">
          <a:extLst>
            <a:ext uri="{FF2B5EF4-FFF2-40B4-BE49-F238E27FC236}">
              <a16:creationId xmlns:a16="http://schemas.microsoft.com/office/drawing/2014/main" id="{1A5A6DC2-2045-4139-B653-EB4CFC9216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2" name="Text Box 1">
          <a:extLst>
            <a:ext uri="{FF2B5EF4-FFF2-40B4-BE49-F238E27FC236}">
              <a16:creationId xmlns:a16="http://schemas.microsoft.com/office/drawing/2014/main" id="{E0E9AD42-5B2B-4BE8-A968-ED46DB9280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3" name="Text Box 1">
          <a:extLst>
            <a:ext uri="{FF2B5EF4-FFF2-40B4-BE49-F238E27FC236}">
              <a16:creationId xmlns:a16="http://schemas.microsoft.com/office/drawing/2014/main" id="{B253D01A-B418-495A-8388-6568B1F7D9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4" name="Text Box 1">
          <a:extLst>
            <a:ext uri="{FF2B5EF4-FFF2-40B4-BE49-F238E27FC236}">
              <a16:creationId xmlns:a16="http://schemas.microsoft.com/office/drawing/2014/main" id="{53040C3C-51BC-4AEB-9D7C-13BA95233C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5" name="Text Box 1">
          <a:extLst>
            <a:ext uri="{FF2B5EF4-FFF2-40B4-BE49-F238E27FC236}">
              <a16:creationId xmlns:a16="http://schemas.microsoft.com/office/drawing/2014/main" id="{CD8F845B-CFFB-4167-BC8A-324C0473EB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6" name="Text Box 1">
          <a:extLst>
            <a:ext uri="{FF2B5EF4-FFF2-40B4-BE49-F238E27FC236}">
              <a16:creationId xmlns:a16="http://schemas.microsoft.com/office/drawing/2014/main" id="{EA2AF85D-2E10-4324-BE6D-B7AC0B2969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7" name="Text Box 1">
          <a:extLst>
            <a:ext uri="{FF2B5EF4-FFF2-40B4-BE49-F238E27FC236}">
              <a16:creationId xmlns:a16="http://schemas.microsoft.com/office/drawing/2014/main" id="{1283F8A6-1621-418D-8736-F40D01DC7FF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8" name="Text Box 1">
          <a:extLst>
            <a:ext uri="{FF2B5EF4-FFF2-40B4-BE49-F238E27FC236}">
              <a16:creationId xmlns:a16="http://schemas.microsoft.com/office/drawing/2014/main" id="{165898EB-A908-46E0-8BE7-542173658F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19" name="Text Box 1">
          <a:extLst>
            <a:ext uri="{FF2B5EF4-FFF2-40B4-BE49-F238E27FC236}">
              <a16:creationId xmlns:a16="http://schemas.microsoft.com/office/drawing/2014/main" id="{D4C1A59E-0768-4085-89B9-FF8E797637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0" name="Text Box 1">
          <a:extLst>
            <a:ext uri="{FF2B5EF4-FFF2-40B4-BE49-F238E27FC236}">
              <a16:creationId xmlns:a16="http://schemas.microsoft.com/office/drawing/2014/main" id="{DECB42A9-E790-4726-A3BE-9F61A9E63BC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1" name="Text Box 1">
          <a:extLst>
            <a:ext uri="{FF2B5EF4-FFF2-40B4-BE49-F238E27FC236}">
              <a16:creationId xmlns:a16="http://schemas.microsoft.com/office/drawing/2014/main" id="{E4333941-8B6F-4C07-B532-EBBFE029621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2" name="Text Box 1">
          <a:extLst>
            <a:ext uri="{FF2B5EF4-FFF2-40B4-BE49-F238E27FC236}">
              <a16:creationId xmlns:a16="http://schemas.microsoft.com/office/drawing/2014/main" id="{5812A7D4-A695-4934-8119-B2065B7365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3" name="Text Box 1">
          <a:extLst>
            <a:ext uri="{FF2B5EF4-FFF2-40B4-BE49-F238E27FC236}">
              <a16:creationId xmlns:a16="http://schemas.microsoft.com/office/drawing/2014/main" id="{764A15F7-9E2F-4999-BDFD-605777CA0F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4" name="Text Box 1">
          <a:extLst>
            <a:ext uri="{FF2B5EF4-FFF2-40B4-BE49-F238E27FC236}">
              <a16:creationId xmlns:a16="http://schemas.microsoft.com/office/drawing/2014/main" id="{362BB582-CBFB-494F-BAD7-0CC56B8C37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5" name="Text Box 1">
          <a:extLst>
            <a:ext uri="{FF2B5EF4-FFF2-40B4-BE49-F238E27FC236}">
              <a16:creationId xmlns:a16="http://schemas.microsoft.com/office/drawing/2014/main" id="{17146F0A-431C-4C6F-BDF5-679B82DDE6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6" name="Text Box 1">
          <a:extLst>
            <a:ext uri="{FF2B5EF4-FFF2-40B4-BE49-F238E27FC236}">
              <a16:creationId xmlns:a16="http://schemas.microsoft.com/office/drawing/2014/main" id="{9B53723F-AD4F-4EEE-ADE4-75BB128CC7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7" name="Text Box 1">
          <a:extLst>
            <a:ext uri="{FF2B5EF4-FFF2-40B4-BE49-F238E27FC236}">
              <a16:creationId xmlns:a16="http://schemas.microsoft.com/office/drawing/2014/main" id="{B7884FE0-BDB2-47B5-BE56-28DCC8C199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8" name="Text Box 1">
          <a:extLst>
            <a:ext uri="{FF2B5EF4-FFF2-40B4-BE49-F238E27FC236}">
              <a16:creationId xmlns:a16="http://schemas.microsoft.com/office/drawing/2014/main" id="{2DDBFDFD-2D58-4BD6-B592-FB602528180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29" name="Text Box 1">
          <a:extLst>
            <a:ext uri="{FF2B5EF4-FFF2-40B4-BE49-F238E27FC236}">
              <a16:creationId xmlns:a16="http://schemas.microsoft.com/office/drawing/2014/main" id="{ECEF6359-88AB-499D-BCC2-7FDFCEB631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0" name="Text Box 1">
          <a:extLst>
            <a:ext uri="{FF2B5EF4-FFF2-40B4-BE49-F238E27FC236}">
              <a16:creationId xmlns:a16="http://schemas.microsoft.com/office/drawing/2014/main" id="{F8563697-2A25-4836-943F-253C8FAC39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1" name="Text Box 1">
          <a:extLst>
            <a:ext uri="{FF2B5EF4-FFF2-40B4-BE49-F238E27FC236}">
              <a16:creationId xmlns:a16="http://schemas.microsoft.com/office/drawing/2014/main" id="{0AD03C6C-F7CF-4EC0-AD18-EAC24CD3A35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2" name="Text Box 1">
          <a:extLst>
            <a:ext uri="{FF2B5EF4-FFF2-40B4-BE49-F238E27FC236}">
              <a16:creationId xmlns:a16="http://schemas.microsoft.com/office/drawing/2014/main" id="{CE2616C9-30C1-4772-BFB1-5D1CE5D7A1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3" name="Text Box 1">
          <a:extLst>
            <a:ext uri="{FF2B5EF4-FFF2-40B4-BE49-F238E27FC236}">
              <a16:creationId xmlns:a16="http://schemas.microsoft.com/office/drawing/2014/main" id="{63C1088E-4A37-41E3-A5F1-AAE2504028C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4" name="Text Box 1">
          <a:extLst>
            <a:ext uri="{FF2B5EF4-FFF2-40B4-BE49-F238E27FC236}">
              <a16:creationId xmlns:a16="http://schemas.microsoft.com/office/drawing/2014/main" id="{FE7460F4-8FC6-4445-8D26-F0002998D0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5" name="Text Box 1">
          <a:extLst>
            <a:ext uri="{FF2B5EF4-FFF2-40B4-BE49-F238E27FC236}">
              <a16:creationId xmlns:a16="http://schemas.microsoft.com/office/drawing/2014/main" id="{B0B76598-66A6-4F06-9E8D-D24D0A4798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6" name="Text Box 1">
          <a:extLst>
            <a:ext uri="{FF2B5EF4-FFF2-40B4-BE49-F238E27FC236}">
              <a16:creationId xmlns:a16="http://schemas.microsoft.com/office/drawing/2014/main" id="{D35BAA96-17E2-4190-89AF-76B7D9D265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7" name="Text Box 1">
          <a:extLst>
            <a:ext uri="{FF2B5EF4-FFF2-40B4-BE49-F238E27FC236}">
              <a16:creationId xmlns:a16="http://schemas.microsoft.com/office/drawing/2014/main" id="{4EC70C34-4C40-4ACD-B881-EBD646E0D36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8" name="Text Box 1">
          <a:extLst>
            <a:ext uri="{FF2B5EF4-FFF2-40B4-BE49-F238E27FC236}">
              <a16:creationId xmlns:a16="http://schemas.microsoft.com/office/drawing/2014/main" id="{8F9D550B-E155-4741-AFBA-8646DA4140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39" name="Text Box 1">
          <a:extLst>
            <a:ext uri="{FF2B5EF4-FFF2-40B4-BE49-F238E27FC236}">
              <a16:creationId xmlns:a16="http://schemas.microsoft.com/office/drawing/2014/main" id="{61412154-665C-4E00-8EE7-68A0200EB1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0" name="Text Box 1">
          <a:extLst>
            <a:ext uri="{FF2B5EF4-FFF2-40B4-BE49-F238E27FC236}">
              <a16:creationId xmlns:a16="http://schemas.microsoft.com/office/drawing/2014/main" id="{5EE3E399-A11B-4DE0-BD80-86F1F73B452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1" name="Text Box 1">
          <a:extLst>
            <a:ext uri="{FF2B5EF4-FFF2-40B4-BE49-F238E27FC236}">
              <a16:creationId xmlns:a16="http://schemas.microsoft.com/office/drawing/2014/main" id="{328BCE7C-73B7-4B7F-AC3A-C9E6982CA3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2" name="Text Box 1">
          <a:extLst>
            <a:ext uri="{FF2B5EF4-FFF2-40B4-BE49-F238E27FC236}">
              <a16:creationId xmlns:a16="http://schemas.microsoft.com/office/drawing/2014/main" id="{2AAE72E0-42E4-4EDD-B034-969DDEDAE72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3" name="Text Box 1">
          <a:extLst>
            <a:ext uri="{FF2B5EF4-FFF2-40B4-BE49-F238E27FC236}">
              <a16:creationId xmlns:a16="http://schemas.microsoft.com/office/drawing/2014/main" id="{EF44DDEF-A496-4AD7-A2DB-DED27EB190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4" name="Text Box 1">
          <a:extLst>
            <a:ext uri="{FF2B5EF4-FFF2-40B4-BE49-F238E27FC236}">
              <a16:creationId xmlns:a16="http://schemas.microsoft.com/office/drawing/2014/main" id="{FDFC5301-F694-4FE2-92E4-71954415A7D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5" name="Text Box 1">
          <a:extLst>
            <a:ext uri="{FF2B5EF4-FFF2-40B4-BE49-F238E27FC236}">
              <a16:creationId xmlns:a16="http://schemas.microsoft.com/office/drawing/2014/main" id="{0064851F-34B0-4AA5-8EC7-5A4E653440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6" name="Text Box 1">
          <a:extLst>
            <a:ext uri="{FF2B5EF4-FFF2-40B4-BE49-F238E27FC236}">
              <a16:creationId xmlns:a16="http://schemas.microsoft.com/office/drawing/2014/main" id="{2827A9D0-A3C1-4128-88E9-8C9369DAB1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7" name="Text Box 1">
          <a:extLst>
            <a:ext uri="{FF2B5EF4-FFF2-40B4-BE49-F238E27FC236}">
              <a16:creationId xmlns:a16="http://schemas.microsoft.com/office/drawing/2014/main" id="{CE18F719-138E-4215-808B-6F0BA8F382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8" name="Text Box 1">
          <a:extLst>
            <a:ext uri="{FF2B5EF4-FFF2-40B4-BE49-F238E27FC236}">
              <a16:creationId xmlns:a16="http://schemas.microsoft.com/office/drawing/2014/main" id="{63481B8D-5EA6-4031-A5B2-E1E5A9EEE2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49" name="Text Box 1">
          <a:extLst>
            <a:ext uri="{FF2B5EF4-FFF2-40B4-BE49-F238E27FC236}">
              <a16:creationId xmlns:a16="http://schemas.microsoft.com/office/drawing/2014/main" id="{D7F7295D-3492-453B-B3C1-BC3E9FB149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0" name="Text Box 1">
          <a:extLst>
            <a:ext uri="{FF2B5EF4-FFF2-40B4-BE49-F238E27FC236}">
              <a16:creationId xmlns:a16="http://schemas.microsoft.com/office/drawing/2014/main" id="{F6EA35BB-3623-439B-B259-36E7372B49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1" name="Text Box 1">
          <a:extLst>
            <a:ext uri="{FF2B5EF4-FFF2-40B4-BE49-F238E27FC236}">
              <a16:creationId xmlns:a16="http://schemas.microsoft.com/office/drawing/2014/main" id="{A600F039-578C-4AF6-B4C7-5791F65132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2" name="Text Box 1">
          <a:extLst>
            <a:ext uri="{FF2B5EF4-FFF2-40B4-BE49-F238E27FC236}">
              <a16:creationId xmlns:a16="http://schemas.microsoft.com/office/drawing/2014/main" id="{9205059F-9532-4D1B-A693-2233FCFE2B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3" name="Text Box 1">
          <a:extLst>
            <a:ext uri="{FF2B5EF4-FFF2-40B4-BE49-F238E27FC236}">
              <a16:creationId xmlns:a16="http://schemas.microsoft.com/office/drawing/2014/main" id="{B85053F4-7A75-4329-85CB-B8DCE9D1FD7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4" name="Text Box 1">
          <a:extLst>
            <a:ext uri="{FF2B5EF4-FFF2-40B4-BE49-F238E27FC236}">
              <a16:creationId xmlns:a16="http://schemas.microsoft.com/office/drawing/2014/main" id="{2604EF61-7BA3-48FC-8872-611EABDE9DB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5" name="Text Box 1">
          <a:extLst>
            <a:ext uri="{FF2B5EF4-FFF2-40B4-BE49-F238E27FC236}">
              <a16:creationId xmlns:a16="http://schemas.microsoft.com/office/drawing/2014/main" id="{355E506C-CEF9-48E6-B516-34C593283D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6" name="Text Box 1">
          <a:extLst>
            <a:ext uri="{FF2B5EF4-FFF2-40B4-BE49-F238E27FC236}">
              <a16:creationId xmlns:a16="http://schemas.microsoft.com/office/drawing/2014/main" id="{83011E43-7B46-4477-9C33-2FBD8E0B08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7" name="Text Box 1">
          <a:extLst>
            <a:ext uri="{FF2B5EF4-FFF2-40B4-BE49-F238E27FC236}">
              <a16:creationId xmlns:a16="http://schemas.microsoft.com/office/drawing/2014/main" id="{5EA18608-1F18-4DB6-9CC2-2A7FA2951A0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8" name="Text Box 1">
          <a:extLst>
            <a:ext uri="{FF2B5EF4-FFF2-40B4-BE49-F238E27FC236}">
              <a16:creationId xmlns:a16="http://schemas.microsoft.com/office/drawing/2014/main" id="{F625947E-DC31-43AB-A9A9-5EA7395675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59" name="Text Box 1">
          <a:extLst>
            <a:ext uri="{FF2B5EF4-FFF2-40B4-BE49-F238E27FC236}">
              <a16:creationId xmlns:a16="http://schemas.microsoft.com/office/drawing/2014/main" id="{D288A6EB-90E6-4457-BDAF-359064B8E3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0" name="Text Box 1">
          <a:extLst>
            <a:ext uri="{FF2B5EF4-FFF2-40B4-BE49-F238E27FC236}">
              <a16:creationId xmlns:a16="http://schemas.microsoft.com/office/drawing/2014/main" id="{435DB1F5-7372-4CED-A509-2DF4D06D6B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1" name="Text Box 1">
          <a:extLst>
            <a:ext uri="{FF2B5EF4-FFF2-40B4-BE49-F238E27FC236}">
              <a16:creationId xmlns:a16="http://schemas.microsoft.com/office/drawing/2014/main" id="{9FE01E7F-E12C-4B1C-8750-37997403D3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2" name="Text Box 1">
          <a:extLst>
            <a:ext uri="{FF2B5EF4-FFF2-40B4-BE49-F238E27FC236}">
              <a16:creationId xmlns:a16="http://schemas.microsoft.com/office/drawing/2014/main" id="{53130061-6B3E-410F-88F7-22CBDFA445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3" name="Text Box 1">
          <a:extLst>
            <a:ext uri="{FF2B5EF4-FFF2-40B4-BE49-F238E27FC236}">
              <a16:creationId xmlns:a16="http://schemas.microsoft.com/office/drawing/2014/main" id="{8CF34820-4AA1-4594-B8E0-F52C5CDE70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4" name="Text Box 1">
          <a:extLst>
            <a:ext uri="{FF2B5EF4-FFF2-40B4-BE49-F238E27FC236}">
              <a16:creationId xmlns:a16="http://schemas.microsoft.com/office/drawing/2014/main" id="{5126D4B5-A06D-4407-983E-9195DE5887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5" name="Text Box 1">
          <a:extLst>
            <a:ext uri="{FF2B5EF4-FFF2-40B4-BE49-F238E27FC236}">
              <a16:creationId xmlns:a16="http://schemas.microsoft.com/office/drawing/2014/main" id="{A6E94723-B384-4A3A-8DE4-BE56F9A32C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6" name="Text Box 1">
          <a:extLst>
            <a:ext uri="{FF2B5EF4-FFF2-40B4-BE49-F238E27FC236}">
              <a16:creationId xmlns:a16="http://schemas.microsoft.com/office/drawing/2014/main" id="{5DCAF521-863C-4E5C-B0BC-1200D81024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7" name="Text Box 1">
          <a:extLst>
            <a:ext uri="{FF2B5EF4-FFF2-40B4-BE49-F238E27FC236}">
              <a16:creationId xmlns:a16="http://schemas.microsoft.com/office/drawing/2014/main" id="{3C1EB4F6-7555-4DA1-AD51-7F20B3CA21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8" name="Text Box 1">
          <a:extLst>
            <a:ext uri="{FF2B5EF4-FFF2-40B4-BE49-F238E27FC236}">
              <a16:creationId xmlns:a16="http://schemas.microsoft.com/office/drawing/2014/main" id="{BE7FD935-07BB-410D-A9F3-314A287F1C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69" name="Text Box 1">
          <a:extLst>
            <a:ext uri="{FF2B5EF4-FFF2-40B4-BE49-F238E27FC236}">
              <a16:creationId xmlns:a16="http://schemas.microsoft.com/office/drawing/2014/main" id="{D9247448-014A-44A7-A9ED-AF21916350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0" name="Text Box 1">
          <a:extLst>
            <a:ext uri="{FF2B5EF4-FFF2-40B4-BE49-F238E27FC236}">
              <a16:creationId xmlns:a16="http://schemas.microsoft.com/office/drawing/2014/main" id="{CD2BDBD1-207C-49EC-9A9D-4BD33879259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1" name="Text Box 1">
          <a:extLst>
            <a:ext uri="{FF2B5EF4-FFF2-40B4-BE49-F238E27FC236}">
              <a16:creationId xmlns:a16="http://schemas.microsoft.com/office/drawing/2014/main" id="{1D33EF5D-13D0-44C3-87C3-0DC7AE34AB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2" name="Text Box 1">
          <a:extLst>
            <a:ext uri="{FF2B5EF4-FFF2-40B4-BE49-F238E27FC236}">
              <a16:creationId xmlns:a16="http://schemas.microsoft.com/office/drawing/2014/main" id="{48F68738-EB86-40D1-A9C5-B19195EAC91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3" name="Text Box 1">
          <a:extLst>
            <a:ext uri="{FF2B5EF4-FFF2-40B4-BE49-F238E27FC236}">
              <a16:creationId xmlns:a16="http://schemas.microsoft.com/office/drawing/2014/main" id="{12B5A002-5C60-442B-AB5C-DA54AB3236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4" name="Text Box 1">
          <a:extLst>
            <a:ext uri="{FF2B5EF4-FFF2-40B4-BE49-F238E27FC236}">
              <a16:creationId xmlns:a16="http://schemas.microsoft.com/office/drawing/2014/main" id="{13DB0304-A79C-4711-8E42-73B00DAAAB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5" name="Text Box 1">
          <a:extLst>
            <a:ext uri="{FF2B5EF4-FFF2-40B4-BE49-F238E27FC236}">
              <a16:creationId xmlns:a16="http://schemas.microsoft.com/office/drawing/2014/main" id="{0A784338-C56C-45BA-994C-0BD79E1FBA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6" name="Text Box 1">
          <a:extLst>
            <a:ext uri="{FF2B5EF4-FFF2-40B4-BE49-F238E27FC236}">
              <a16:creationId xmlns:a16="http://schemas.microsoft.com/office/drawing/2014/main" id="{F334F14C-1176-438D-9BED-8FCE4F172F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7" name="Text Box 1">
          <a:extLst>
            <a:ext uri="{FF2B5EF4-FFF2-40B4-BE49-F238E27FC236}">
              <a16:creationId xmlns:a16="http://schemas.microsoft.com/office/drawing/2014/main" id="{0BCAC465-104C-4FA6-A856-C80A20DADB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8" name="Text Box 1">
          <a:extLst>
            <a:ext uri="{FF2B5EF4-FFF2-40B4-BE49-F238E27FC236}">
              <a16:creationId xmlns:a16="http://schemas.microsoft.com/office/drawing/2014/main" id="{622C65AD-6DCB-4A21-A7DD-06DA679651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79" name="Text Box 1">
          <a:extLst>
            <a:ext uri="{FF2B5EF4-FFF2-40B4-BE49-F238E27FC236}">
              <a16:creationId xmlns:a16="http://schemas.microsoft.com/office/drawing/2014/main" id="{6CF0D47A-7497-483A-A38C-9FF96DF35E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0" name="Text Box 1">
          <a:extLst>
            <a:ext uri="{FF2B5EF4-FFF2-40B4-BE49-F238E27FC236}">
              <a16:creationId xmlns:a16="http://schemas.microsoft.com/office/drawing/2014/main" id="{32961A41-3B7A-427B-814B-AACE5ABC24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1" name="Text Box 1">
          <a:extLst>
            <a:ext uri="{FF2B5EF4-FFF2-40B4-BE49-F238E27FC236}">
              <a16:creationId xmlns:a16="http://schemas.microsoft.com/office/drawing/2014/main" id="{523749DE-98F7-455E-8C70-83F521006C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2" name="Text Box 1">
          <a:extLst>
            <a:ext uri="{FF2B5EF4-FFF2-40B4-BE49-F238E27FC236}">
              <a16:creationId xmlns:a16="http://schemas.microsoft.com/office/drawing/2014/main" id="{32EB789C-86FC-4142-9A14-CA4FA6F548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3" name="Text Box 1">
          <a:extLst>
            <a:ext uri="{FF2B5EF4-FFF2-40B4-BE49-F238E27FC236}">
              <a16:creationId xmlns:a16="http://schemas.microsoft.com/office/drawing/2014/main" id="{0805B544-9897-491D-A662-6B2A0891E5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4" name="Text Box 1">
          <a:extLst>
            <a:ext uri="{FF2B5EF4-FFF2-40B4-BE49-F238E27FC236}">
              <a16:creationId xmlns:a16="http://schemas.microsoft.com/office/drawing/2014/main" id="{0D5DBA41-B3E6-484F-A290-62A8D176F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5" name="Text Box 1">
          <a:extLst>
            <a:ext uri="{FF2B5EF4-FFF2-40B4-BE49-F238E27FC236}">
              <a16:creationId xmlns:a16="http://schemas.microsoft.com/office/drawing/2014/main" id="{FDE8D547-2939-4D0C-B0FD-65C2A2D6A2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6" name="Text Box 1">
          <a:extLst>
            <a:ext uri="{FF2B5EF4-FFF2-40B4-BE49-F238E27FC236}">
              <a16:creationId xmlns:a16="http://schemas.microsoft.com/office/drawing/2014/main" id="{85601BC0-9EC3-49B0-8D7E-53A9CDF7ED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7" name="Text Box 1">
          <a:extLst>
            <a:ext uri="{FF2B5EF4-FFF2-40B4-BE49-F238E27FC236}">
              <a16:creationId xmlns:a16="http://schemas.microsoft.com/office/drawing/2014/main" id="{5A21C94F-A659-4101-9EAF-7081691AF7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8" name="Text Box 1">
          <a:extLst>
            <a:ext uri="{FF2B5EF4-FFF2-40B4-BE49-F238E27FC236}">
              <a16:creationId xmlns:a16="http://schemas.microsoft.com/office/drawing/2014/main" id="{A615A17F-24E2-4309-AC59-30814493246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89" name="Text Box 1">
          <a:extLst>
            <a:ext uri="{FF2B5EF4-FFF2-40B4-BE49-F238E27FC236}">
              <a16:creationId xmlns:a16="http://schemas.microsoft.com/office/drawing/2014/main" id="{AF2C63AA-7471-4B0E-B47C-0B62AED7011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0" name="Text Box 1">
          <a:extLst>
            <a:ext uri="{FF2B5EF4-FFF2-40B4-BE49-F238E27FC236}">
              <a16:creationId xmlns:a16="http://schemas.microsoft.com/office/drawing/2014/main" id="{D6D72814-49C5-4D11-A99C-80112B796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1" name="Text Box 1">
          <a:extLst>
            <a:ext uri="{FF2B5EF4-FFF2-40B4-BE49-F238E27FC236}">
              <a16:creationId xmlns:a16="http://schemas.microsoft.com/office/drawing/2014/main" id="{D40D01E3-97B0-4949-9714-1AF1DC8F60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2" name="Text Box 1">
          <a:extLst>
            <a:ext uri="{FF2B5EF4-FFF2-40B4-BE49-F238E27FC236}">
              <a16:creationId xmlns:a16="http://schemas.microsoft.com/office/drawing/2014/main" id="{5DD38657-11D8-445A-9990-FF2AA74C7E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3" name="Text Box 1">
          <a:extLst>
            <a:ext uri="{FF2B5EF4-FFF2-40B4-BE49-F238E27FC236}">
              <a16:creationId xmlns:a16="http://schemas.microsoft.com/office/drawing/2014/main" id="{B839C03F-DDCE-4BC0-ABCC-0E62D05A5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4" name="Text Box 1">
          <a:extLst>
            <a:ext uri="{FF2B5EF4-FFF2-40B4-BE49-F238E27FC236}">
              <a16:creationId xmlns:a16="http://schemas.microsoft.com/office/drawing/2014/main" id="{1984E8EF-EBD4-4048-994A-B640F2E10E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5" name="Text Box 1">
          <a:extLst>
            <a:ext uri="{FF2B5EF4-FFF2-40B4-BE49-F238E27FC236}">
              <a16:creationId xmlns:a16="http://schemas.microsoft.com/office/drawing/2014/main" id="{59396A76-810F-4A18-8E74-7CD48DA8AA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6" name="Text Box 1">
          <a:extLst>
            <a:ext uri="{FF2B5EF4-FFF2-40B4-BE49-F238E27FC236}">
              <a16:creationId xmlns:a16="http://schemas.microsoft.com/office/drawing/2014/main" id="{CC54FEF8-C0B7-4F79-977C-B0F6D12F98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7" name="Text Box 1">
          <a:extLst>
            <a:ext uri="{FF2B5EF4-FFF2-40B4-BE49-F238E27FC236}">
              <a16:creationId xmlns:a16="http://schemas.microsoft.com/office/drawing/2014/main" id="{8C413959-292D-434D-9316-8809309C54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8" name="Text Box 1">
          <a:extLst>
            <a:ext uri="{FF2B5EF4-FFF2-40B4-BE49-F238E27FC236}">
              <a16:creationId xmlns:a16="http://schemas.microsoft.com/office/drawing/2014/main" id="{BEDAD989-C851-43FA-8E7B-64FB9F5A4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399" name="Text Box 1">
          <a:extLst>
            <a:ext uri="{FF2B5EF4-FFF2-40B4-BE49-F238E27FC236}">
              <a16:creationId xmlns:a16="http://schemas.microsoft.com/office/drawing/2014/main" id="{EE6FB998-14DB-491D-82D0-6715B284E1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0" name="Text Box 1">
          <a:extLst>
            <a:ext uri="{FF2B5EF4-FFF2-40B4-BE49-F238E27FC236}">
              <a16:creationId xmlns:a16="http://schemas.microsoft.com/office/drawing/2014/main" id="{C2C7E049-1572-425C-A0A9-3F17A285E6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1" name="Text Box 1">
          <a:extLst>
            <a:ext uri="{FF2B5EF4-FFF2-40B4-BE49-F238E27FC236}">
              <a16:creationId xmlns:a16="http://schemas.microsoft.com/office/drawing/2014/main" id="{F49436FB-7EF9-4C8B-870F-A41F2BDAC2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2" name="Text Box 1">
          <a:extLst>
            <a:ext uri="{FF2B5EF4-FFF2-40B4-BE49-F238E27FC236}">
              <a16:creationId xmlns:a16="http://schemas.microsoft.com/office/drawing/2014/main" id="{BC50271A-1CD9-4B52-B22F-C2F32BD95C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3" name="Text Box 1">
          <a:extLst>
            <a:ext uri="{FF2B5EF4-FFF2-40B4-BE49-F238E27FC236}">
              <a16:creationId xmlns:a16="http://schemas.microsoft.com/office/drawing/2014/main" id="{D6EB28AC-5B6A-4EA4-AFC2-2089FD669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4" name="Text Box 1">
          <a:extLst>
            <a:ext uri="{FF2B5EF4-FFF2-40B4-BE49-F238E27FC236}">
              <a16:creationId xmlns:a16="http://schemas.microsoft.com/office/drawing/2014/main" id="{7E4EEC45-80DC-4859-81F8-9B3CBCE118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5" name="Text Box 1">
          <a:extLst>
            <a:ext uri="{FF2B5EF4-FFF2-40B4-BE49-F238E27FC236}">
              <a16:creationId xmlns:a16="http://schemas.microsoft.com/office/drawing/2014/main" id="{30BEDD0F-1E40-4EDD-88AE-CA2F14D913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6" name="Text Box 1">
          <a:extLst>
            <a:ext uri="{FF2B5EF4-FFF2-40B4-BE49-F238E27FC236}">
              <a16:creationId xmlns:a16="http://schemas.microsoft.com/office/drawing/2014/main" id="{BC6BDEC1-BE42-4A25-8BB7-3EF529C5C8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7" name="Text Box 1">
          <a:extLst>
            <a:ext uri="{FF2B5EF4-FFF2-40B4-BE49-F238E27FC236}">
              <a16:creationId xmlns:a16="http://schemas.microsoft.com/office/drawing/2014/main" id="{8FA299E5-758D-4967-9EAE-94D1625736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8" name="Text Box 1">
          <a:extLst>
            <a:ext uri="{FF2B5EF4-FFF2-40B4-BE49-F238E27FC236}">
              <a16:creationId xmlns:a16="http://schemas.microsoft.com/office/drawing/2014/main" id="{BA8275FE-7179-41EA-843B-CC6FB97B4F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09" name="Text Box 1">
          <a:extLst>
            <a:ext uri="{FF2B5EF4-FFF2-40B4-BE49-F238E27FC236}">
              <a16:creationId xmlns:a16="http://schemas.microsoft.com/office/drawing/2014/main" id="{40B2B62C-DE5F-45E9-A8B7-55AF069E25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0" name="Text Box 1">
          <a:extLst>
            <a:ext uri="{FF2B5EF4-FFF2-40B4-BE49-F238E27FC236}">
              <a16:creationId xmlns:a16="http://schemas.microsoft.com/office/drawing/2014/main" id="{A9668AB4-EAFF-480D-B6A8-0ED8AFF43C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1" name="Text Box 1">
          <a:extLst>
            <a:ext uri="{FF2B5EF4-FFF2-40B4-BE49-F238E27FC236}">
              <a16:creationId xmlns:a16="http://schemas.microsoft.com/office/drawing/2014/main" id="{C7A0AC31-B7D0-4416-8BF8-89CA9892B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2" name="Text Box 1">
          <a:extLst>
            <a:ext uri="{FF2B5EF4-FFF2-40B4-BE49-F238E27FC236}">
              <a16:creationId xmlns:a16="http://schemas.microsoft.com/office/drawing/2014/main" id="{9091250B-8C99-4AFE-94D2-7BD66BCD95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3" name="Text Box 1">
          <a:extLst>
            <a:ext uri="{FF2B5EF4-FFF2-40B4-BE49-F238E27FC236}">
              <a16:creationId xmlns:a16="http://schemas.microsoft.com/office/drawing/2014/main" id="{515751E3-27FD-43C5-A495-B35DA8F644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4" name="Text Box 1">
          <a:extLst>
            <a:ext uri="{FF2B5EF4-FFF2-40B4-BE49-F238E27FC236}">
              <a16:creationId xmlns:a16="http://schemas.microsoft.com/office/drawing/2014/main" id="{996718DB-D4D9-4003-94C0-3253693B62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5" name="Text Box 1">
          <a:extLst>
            <a:ext uri="{FF2B5EF4-FFF2-40B4-BE49-F238E27FC236}">
              <a16:creationId xmlns:a16="http://schemas.microsoft.com/office/drawing/2014/main" id="{260926F6-0E71-416C-8F32-5D2F81A4BB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6" name="Text Box 1">
          <a:extLst>
            <a:ext uri="{FF2B5EF4-FFF2-40B4-BE49-F238E27FC236}">
              <a16:creationId xmlns:a16="http://schemas.microsoft.com/office/drawing/2014/main" id="{0D5CFBE7-58BB-49E1-90AF-F3AE2F4D92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7" name="Text Box 1">
          <a:extLst>
            <a:ext uri="{FF2B5EF4-FFF2-40B4-BE49-F238E27FC236}">
              <a16:creationId xmlns:a16="http://schemas.microsoft.com/office/drawing/2014/main" id="{01D14DBB-61C5-41E4-B957-CC6ABDBE0B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8" name="Text Box 1">
          <a:extLst>
            <a:ext uri="{FF2B5EF4-FFF2-40B4-BE49-F238E27FC236}">
              <a16:creationId xmlns:a16="http://schemas.microsoft.com/office/drawing/2014/main" id="{9510E61E-EE76-4C85-BC7D-A1073F43D3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19" name="Text Box 1">
          <a:extLst>
            <a:ext uri="{FF2B5EF4-FFF2-40B4-BE49-F238E27FC236}">
              <a16:creationId xmlns:a16="http://schemas.microsoft.com/office/drawing/2014/main" id="{32D88F77-A99A-4E34-ADC6-E408E81A6F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0" name="Text Box 1">
          <a:extLst>
            <a:ext uri="{FF2B5EF4-FFF2-40B4-BE49-F238E27FC236}">
              <a16:creationId xmlns:a16="http://schemas.microsoft.com/office/drawing/2014/main" id="{499F3DFB-947C-437F-9501-E84C0BAD9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1" name="Text Box 1">
          <a:extLst>
            <a:ext uri="{FF2B5EF4-FFF2-40B4-BE49-F238E27FC236}">
              <a16:creationId xmlns:a16="http://schemas.microsoft.com/office/drawing/2014/main" id="{52EB33E8-3B3B-4D35-847D-7BA8E99544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2" name="Text Box 1">
          <a:extLst>
            <a:ext uri="{FF2B5EF4-FFF2-40B4-BE49-F238E27FC236}">
              <a16:creationId xmlns:a16="http://schemas.microsoft.com/office/drawing/2014/main" id="{0031C7B0-F84C-46C5-B8F6-655C842FD4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3" name="Text Box 1">
          <a:extLst>
            <a:ext uri="{FF2B5EF4-FFF2-40B4-BE49-F238E27FC236}">
              <a16:creationId xmlns:a16="http://schemas.microsoft.com/office/drawing/2014/main" id="{D1FF548F-DB02-4821-A590-E29ADA09E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4" name="Text Box 1">
          <a:extLst>
            <a:ext uri="{FF2B5EF4-FFF2-40B4-BE49-F238E27FC236}">
              <a16:creationId xmlns:a16="http://schemas.microsoft.com/office/drawing/2014/main" id="{23C571DE-69B8-4E14-9AA7-80E8B72F6C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5" name="Text Box 1">
          <a:extLst>
            <a:ext uri="{FF2B5EF4-FFF2-40B4-BE49-F238E27FC236}">
              <a16:creationId xmlns:a16="http://schemas.microsoft.com/office/drawing/2014/main" id="{305A9305-4DF2-455F-82FC-928845820B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6" name="Text Box 1">
          <a:extLst>
            <a:ext uri="{FF2B5EF4-FFF2-40B4-BE49-F238E27FC236}">
              <a16:creationId xmlns:a16="http://schemas.microsoft.com/office/drawing/2014/main" id="{F91606A8-7D3E-4BA0-8884-A4620B735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7" name="Text Box 1">
          <a:extLst>
            <a:ext uri="{FF2B5EF4-FFF2-40B4-BE49-F238E27FC236}">
              <a16:creationId xmlns:a16="http://schemas.microsoft.com/office/drawing/2014/main" id="{6FAC7398-5AD4-4206-A6EA-B7B6A76996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8" name="Text Box 1">
          <a:extLst>
            <a:ext uri="{FF2B5EF4-FFF2-40B4-BE49-F238E27FC236}">
              <a16:creationId xmlns:a16="http://schemas.microsoft.com/office/drawing/2014/main" id="{41E8AB87-01A4-4BA3-8F0B-DEE9DD9FF7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29" name="Text Box 1">
          <a:extLst>
            <a:ext uri="{FF2B5EF4-FFF2-40B4-BE49-F238E27FC236}">
              <a16:creationId xmlns:a16="http://schemas.microsoft.com/office/drawing/2014/main" id="{830C7B10-BE0F-4995-8E85-E78DBD62BD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0" name="Text Box 1">
          <a:extLst>
            <a:ext uri="{FF2B5EF4-FFF2-40B4-BE49-F238E27FC236}">
              <a16:creationId xmlns:a16="http://schemas.microsoft.com/office/drawing/2014/main" id="{6C1F9457-5CAB-46AA-920F-46131DF97C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1" name="Text Box 1">
          <a:extLst>
            <a:ext uri="{FF2B5EF4-FFF2-40B4-BE49-F238E27FC236}">
              <a16:creationId xmlns:a16="http://schemas.microsoft.com/office/drawing/2014/main" id="{9BA1A40F-E09B-4209-BC06-17A06A8107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2" name="Text Box 1">
          <a:extLst>
            <a:ext uri="{FF2B5EF4-FFF2-40B4-BE49-F238E27FC236}">
              <a16:creationId xmlns:a16="http://schemas.microsoft.com/office/drawing/2014/main" id="{07C5EDF9-8BE0-4ED1-8010-92FAD2C89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3" name="Text Box 1">
          <a:extLst>
            <a:ext uri="{FF2B5EF4-FFF2-40B4-BE49-F238E27FC236}">
              <a16:creationId xmlns:a16="http://schemas.microsoft.com/office/drawing/2014/main" id="{1AB20F25-B9E9-4842-8131-ECDF4B4353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4" name="Text Box 1">
          <a:extLst>
            <a:ext uri="{FF2B5EF4-FFF2-40B4-BE49-F238E27FC236}">
              <a16:creationId xmlns:a16="http://schemas.microsoft.com/office/drawing/2014/main" id="{10A5C6E0-DEE8-4CF4-9C76-61E95615F3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5" name="Text Box 1">
          <a:extLst>
            <a:ext uri="{FF2B5EF4-FFF2-40B4-BE49-F238E27FC236}">
              <a16:creationId xmlns:a16="http://schemas.microsoft.com/office/drawing/2014/main" id="{FDFDA7B5-EB70-40A4-BD87-ED6C9F9B61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6" name="Text Box 1">
          <a:extLst>
            <a:ext uri="{FF2B5EF4-FFF2-40B4-BE49-F238E27FC236}">
              <a16:creationId xmlns:a16="http://schemas.microsoft.com/office/drawing/2014/main" id="{A63E316B-CF81-40F5-A807-875316E60A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7" name="Text Box 1">
          <a:extLst>
            <a:ext uri="{FF2B5EF4-FFF2-40B4-BE49-F238E27FC236}">
              <a16:creationId xmlns:a16="http://schemas.microsoft.com/office/drawing/2014/main" id="{5B96FA10-D1B2-4740-BE6A-22B85C52C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8" name="Text Box 1">
          <a:extLst>
            <a:ext uri="{FF2B5EF4-FFF2-40B4-BE49-F238E27FC236}">
              <a16:creationId xmlns:a16="http://schemas.microsoft.com/office/drawing/2014/main" id="{85CA7FAC-8AB0-41AF-B0AE-3801FD0EEB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39" name="Text Box 1">
          <a:extLst>
            <a:ext uri="{FF2B5EF4-FFF2-40B4-BE49-F238E27FC236}">
              <a16:creationId xmlns:a16="http://schemas.microsoft.com/office/drawing/2014/main" id="{71497409-D779-4FC8-94AA-748FDECA7F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0" name="Text Box 1">
          <a:extLst>
            <a:ext uri="{FF2B5EF4-FFF2-40B4-BE49-F238E27FC236}">
              <a16:creationId xmlns:a16="http://schemas.microsoft.com/office/drawing/2014/main" id="{37E33CF6-39C0-4A24-A5A3-3FDC4B3112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1" name="Text Box 1">
          <a:extLst>
            <a:ext uri="{FF2B5EF4-FFF2-40B4-BE49-F238E27FC236}">
              <a16:creationId xmlns:a16="http://schemas.microsoft.com/office/drawing/2014/main" id="{5A474F71-8953-4FFF-AA5F-5CC928DF82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2" name="Text Box 1">
          <a:extLst>
            <a:ext uri="{FF2B5EF4-FFF2-40B4-BE49-F238E27FC236}">
              <a16:creationId xmlns:a16="http://schemas.microsoft.com/office/drawing/2014/main" id="{53556E4A-838B-4324-AF41-3DA2161FAF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3" name="Text Box 1">
          <a:extLst>
            <a:ext uri="{FF2B5EF4-FFF2-40B4-BE49-F238E27FC236}">
              <a16:creationId xmlns:a16="http://schemas.microsoft.com/office/drawing/2014/main" id="{0E64FB37-4F6F-4A4D-BD64-9CBB2F560F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4" name="Text Box 1">
          <a:extLst>
            <a:ext uri="{FF2B5EF4-FFF2-40B4-BE49-F238E27FC236}">
              <a16:creationId xmlns:a16="http://schemas.microsoft.com/office/drawing/2014/main" id="{9152FA34-1C13-46D3-B089-B38E0DDC82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5" name="Text Box 1">
          <a:extLst>
            <a:ext uri="{FF2B5EF4-FFF2-40B4-BE49-F238E27FC236}">
              <a16:creationId xmlns:a16="http://schemas.microsoft.com/office/drawing/2014/main" id="{8DB3EDC5-8D26-46AD-BBC4-BCC9DE23AF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6" name="Text Box 1">
          <a:extLst>
            <a:ext uri="{FF2B5EF4-FFF2-40B4-BE49-F238E27FC236}">
              <a16:creationId xmlns:a16="http://schemas.microsoft.com/office/drawing/2014/main" id="{3DECEDD2-1240-4E28-B90B-56D1B0DD80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7" name="Text Box 1">
          <a:extLst>
            <a:ext uri="{FF2B5EF4-FFF2-40B4-BE49-F238E27FC236}">
              <a16:creationId xmlns:a16="http://schemas.microsoft.com/office/drawing/2014/main" id="{A08BE511-3A0A-43A2-9252-6E08FDFA31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8" name="Text Box 1">
          <a:extLst>
            <a:ext uri="{FF2B5EF4-FFF2-40B4-BE49-F238E27FC236}">
              <a16:creationId xmlns:a16="http://schemas.microsoft.com/office/drawing/2014/main" id="{BC67BD11-D60A-4F63-836C-5E1E736D2E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49" name="Text Box 1">
          <a:extLst>
            <a:ext uri="{FF2B5EF4-FFF2-40B4-BE49-F238E27FC236}">
              <a16:creationId xmlns:a16="http://schemas.microsoft.com/office/drawing/2014/main" id="{744FEC9D-766C-479C-9C9F-37DF51D0B4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0" name="Text Box 1">
          <a:extLst>
            <a:ext uri="{FF2B5EF4-FFF2-40B4-BE49-F238E27FC236}">
              <a16:creationId xmlns:a16="http://schemas.microsoft.com/office/drawing/2014/main" id="{F4D6AF5B-DA98-46D9-AD32-995D793C7C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1" name="Text Box 1">
          <a:extLst>
            <a:ext uri="{FF2B5EF4-FFF2-40B4-BE49-F238E27FC236}">
              <a16:creationId xmlns:a16="http://schemas.microsoft.com/office/drawing/2014/main" id="{966CC171-BB67-4398-BE43-FC965CE8EB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2" name="Text Box 1">
          <a:extLst>
            <a:ext uri="{FF2B5EF4-FFF2-40B4-BE49-F238E27FC236}">
              <a16:creationId xmlns:a16="http://schemas.microsoft.com/office/drawing/2014/main" id="{69F0A55D-1901-4A0B-BFAF-D69B35FD20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3" name="Text Box 1">
          <a:extLst>
            <a:ext uri="{FF2B5EF4-FFF2-40B4-BE49-F238E27FC236}">
              <a16:creationId xmlns:a16="http://schemas.microsoft.com/office/drawing/2014/main" id="{1190EDE1-4186-430A-85B7-662E718A86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4" name="Text Box 1">
          <a:extLst>
            <a:ext uri="{FF2B5EF4-FFF2-40B4-BE49-F238E27FC236}">
              <a16:creationId xmlns:a16="http://schemas.microsoft.com/office/drawing/2014/main" id="{7E6507D1-D5A8-42BE-9B90-5AF66A2E0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5" name="Text Box 1">
          <a:extLst>
            <a:ext uri="{FF2B5EF4-FFF2-40B4-BE49-F238E27FC236}">
              <a16:creationId xmlns:a16="http://schemas.microsoft.com/office/drawing/2014/main" id="{A21D74A5-D40E-4255-BF3E-94BF47B5B7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6" name="Text Box 1">
          <a:extLst>
            <a:ext uri="{FF2B5EF4-FFF2-40B4-BE49-F238E27FC236}">
              <a16:creationId xmlns:a16="http://schemas.microsoft.com/office/drawing/2014/main" id="{55E7D5D6-508C-450A-8105-F9BC786C65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7" name="Text Box 1">
          <a:extLst>
            <a:ext uri="{FF2B5EF4-FFF2-40B4-BE49-F238E27FC236}">
              <a16:creationId xmlns:a16="http://schemas.microsoft.com/office/drawing/2014/main" id="{117B2530-EA94-4709-AEED-66D9458994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8" name="Text Box 1">
          <a:extLst>
            <a:ext uri="{FF2B5EF4-FFF2-40B4-BE49-F238E27FC236}">
              <a16:creationId xmlns:a16="http://schemas.microsoft.com/office/drawing/2014/main" id="{98CF2EE4-45E3-4253-ADA0-7579D1BA90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59" name="Text Box 1">
          <a:extLst>
            <a:ext uri="{FF2B5EF4-FFF2-40B4-BE49-F238E27FC236}">
              <a16:creationId xmlns:a16="http://schemas.microsoft.com/office/drawing/2014/main" id="{180F20E7-E3E8-488D-BE98-D7B24839E4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0" name="Text Box 1">
          <a:extLst>
            <a:ext uri="{FF2B5EF4-FFF2-40B4-BE49-F238E27FC236}">
              <a16:creationId xmlns:a16="http://schemas.microsoft.com/office/drawing/2014/main" id="{CB8C4FAA-B50B-4E18-9B48-7B81771E51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1" name="Text Box 1">
          <a:extLst>
            <a:ext uri="{FF2B5EF4-FFF2-40B4-BE49-F238E27FC236}">
              <a16:creationId xmlns:a16="http://schemas.microsoft.com/office/drawing/2014/main" id="{4B21327D-E42C-4D4D-AB61-EC77F351B4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2" name="Text Box 1">
          <a:extLst>
            <a:ext uri="{FF2B5EF4-FFF2-40B4-BE49-F238E27FC236}">
              <a16:creationId xmlns:a16="http://schemas.microsoft.com/office/drawing/2014/main" id="{858DEECB-BA2D-4C05-B9F3-A0954F3389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3" name="Text Box 1">
          <a:extLst>
            <a:ext uri="{FF2B5EF4-FFF2-40B4-BE49-F238E27FC236}">
              <a16:creationId xmlns:a16="http://schemas.microsoft.com/office/drawing/2014/main" id="{98747DD8-BC01-485A-9C38-492A861839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4" name="Text Box 1">
          <a:extLst>
            <a:ext uri="{FF2B5EF4-FFF2-40B4-BE49-F238E27FC236}">
              <a16:creationId xmlns:a16="http://schemas.microsoft.com/office/drawing/2014/main" id="{586BFB81-7532-4BED-8418-C23BDA59F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5" name="Text Box 1">
          <a:extLst>
            <a:ext uri="{FF2B5EF4-FFF2-40B4-BE49-F238E27FC236}">
              <a16:creationId xmlns:a16="http://schemas.microsoft.com/office/drawing/2014/main" id="{01F81A33-2AB0-4BE1-BA09-1B37E59FED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6" name="Text Box 1">
          <a:extLst>
            <a:ext uri="{FF2B5EF4-FFF2-40B4-BE49-F238E27FC236}">
              <a16:creationId xmlns:a16="http://schemas.microsoft.com/office/drawing/2014/main" id="{FF12C70F-0A07-43F2-BF37-C86043D784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7" name="Text Box 1">
          <a:extLst>
            <a:ext uri="{FF2B5EF4-FFF2-40B4-BE49-F238E27FC236}">
              <a16:creationId xmlns:a16="http://schemas.microsoft.com/office/drawing/2014/main" id="{C042F5BD-0C35-4B34-9778-7CEDF70187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8" name="Text Box 1">
          <a:extLst>
            <a:ext uri="{FF2B5EF4-FFF2-40B4-BE49-F238E27FC236}">
              <a16:creationId xmlns:a16="http://schemas.microsoft.com/office/drawing/2014/main" id="{500CC254-A208-4900-B034-111C185B19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69" name="Text Box 1">
          <a:extLst>
            <a:ext uri="{FF2B5EF4-FFF2-40B4-BE49-F238E27FC236}">
              <a16:creationId xmlns:a16="http://schemas.microsoft.com/office/drawing/2014/main" id="{648A06F7-98B4-42C8-9ED0-FD2C43CC55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0" name="Text Box 1">
          <a:extLst>
            <a:ext uri="{FF2B5EF4-FFF2-40B4-BE49-F238E27FC236}">
              <a16:creationId xmlns:a16="http://schemas.microsoft.com/office/drawing/2014/main" id="{AA129DBA-D33E-41E7-A668-CEE7CFE34A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1" name="Text Box 1">
          <a:extLst>
            <a:ext uri="{FF2B5EF4-FFF2-40B4-BE49-F238E27FC236}">
              <a16:creationId xmlns:a16="http://schemas.microsoft.com/office/drawing/2014/main" id="{6E6B299A-06CA-408B-9C33-7A418EE096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2" name="Text Box 1">
          <a:extLst>
            <a:ext uri="{FF2B5EF4-FFF2-40B4-BE49-F238E27FC236}">
              <a16:creationId xmlns:a16="http://schemas.microsoft.com/office/drawing/2014/main" id="{3A2255BE-13B4-4EDA-A4CB-2B754F7530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3" name="Text Box 1">
          <a:extLst>
            <a:ext uri="{FF2B5EF4-FFF2-40B4-BE49-F238E27FC236}">
              <a16:creationId xmlns:a16="http://schemas.microsoft.com/office/drawing/2014/main" id="{A494FDEC-07B3-4F19-B1E1-DFA36A54F1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4" name="Text Box 1">
          <a:extLst>
            <a:ext uri="{FF2B5EF4-FFF2-40B4-BE49-F238E27FC236}">
              <a16:creationId xmlns:a16="http://schemas.microsoft.com/office/drawing/2014/main" id="{48762F5E-07EE-4F89-B775-9BF78A73C1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5" name="Text Box 1">
          <a:extLst>
            <a:ext uri="{FF2B5EF4-FFF2-40B4-BE49-F238E27FC236}">
              <a16:creationId xmlns:a16="http://schemas.microsoft.com/office/drawing/2014/main" id="{1C26B9D2-3050-451E-967C-F7CD6F1A0C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6" name="Text Box 1">
          <a:extLst>
            <a:ext uri="{FF2B5EF4-FFF2-40B4-BE49-F238E27FC236}">
              <a16:creationId xmlns:a16="http://schemas.microsoft.com/office/drawing/2014/main" id="{6ADA70C3-2922-4522-9654-F16B892734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7" name="Text Box 1">
          <a:extLst>
            <a:ext uri="{FF2B5EF4-FFF2-40B4-BE49-F238E27FC236}">
              <a16:creationId xmlns:a16="http://schemas.microsoft.com/office/drawing/2014/main" id="{17C1B165-DE30-46BD-84BC-45B54A5336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8" name="Text Box 1">
          <a:extLst>
            <a:ext uri="{FF2B5EF4-FFF2-40B4-BE49-F238E27FC236}">
              <a16:creationId xmlns:a16="http://schemas.microsoft.com/office/drawing/2014/main" id="{0F7BCC05-6E30-45A0-89EC-73836289CC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79" name="Text Box 1">
          <a:extLst>
            <a:ext uri="{FF2B5EF4-FFF2-40B4-BE49-F238E27FC236}">
              <a16:creationId xmlns:a16="http://schemas.microsoft.com/office/drawing/2014/main" id="{AEAD8139-5847-45F6-A998-EBE88AE814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0" name="Text Box 1">
          <a:extLst>
            <a:ext uri="{FF2B5EF4-FFF2-40B4-BE49-F238E27FC236}">
              <a16:creationId xmlns:a16="http://schemas.microsoft.com/office/drawing/2014/main" id="{4D4B3EEA-9D6B-40A5-98A3-2F32BE0B27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1" name="Text Box 1">
          <a:extLst>
            <a:ext uri="{FF2B5EF4-FFF2-40B4-BE49-F238E27FC236}">
              <a16:creationId xmlns:a16="http://schemas.microsoft.com/office/drawing/2014/main" id="{A934DFA3-1A46-4B9C-ACA6-D8EA875403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2" name="Text Box 1">
          <a:extLst>
            <a:ext uri="{FF2B5EF4-FFF2-40B4-BE49-F238E27FC236}">
              <a16:creationId xmlns:a16="http://schemas.microsoft.com/office/drawing/2014/main" id="{E5A2B520-FFAA-4ED4-8814-9B535C607F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3" name="Text Box 1">
          <a:extLst>
            <a:ext uri="{FF2B5EF4-FFF2-40B4-BE49-F238E27FC236}">
              <a16:creationId xmlns:a16="http://schemas.microsoft.com/office/drawing/2014/main" id="{1C992F13-CA7E-4298-A669-2279AED6BA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4" name="Text Box 1">
          <a:extLst>
            <a:ext uri="{FF2B5EF4-FFF2-40B4-BE49-F238E27FC236}">
              <a16:creationId xmlns:a16="http://schemas.microsoft.com/office/drawing/2014/main" id="{BEA5F326-990A-4997-AB05-DEEFBED0B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5" name="Text Box 1">
          <a:extLst>
            <a:ext uri="{FF2B5EF4-FFF2-40B4-BE49-F238E27FC236}">
              <a16:creationId xmlns:a16="http://schemas.microsoft.com/office/drawing/2014/main" id="{F418F0E8-17F5-42DA-96D6-E78F723ACE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6" name="Text Box 1">
          <a:extLst>
            <a:ext uri="{FF2B5EF4-FFF2-40B4-BE49-F238E27FC236}">
              <a16:creationId xmlns:a16="http://schemas.microsoft.com/office/drawing/2014/main" id="{E83C9B5A-301B-4F93-9567-E9314E1B96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7" name="Text Box 1">
          <a:extLst>
            <a:ext uri="{FF2B5EF4-FFF2-40B4-BE49-F238E27FC236}">
              <a16:creationId xmlns:a16="http://schemas.microsoft.com/office/drawing/2014/main" id="{98A5DA00-8CC1-4A85-B467-2BED294A4D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8" name="Text Box 1">
          <a:extLst>
            <a:ext uri="{FF2B5EF4-FFF2-40B4-BE49-F238E27FC236}">
              <a16:creationId xmlns:a16="http://schemas.microsoft.com/office/drawing/2014/main" id="{B371A71D-DBDE-4326-9D98-7F7AA24744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89" name="Text Box 1">
          <a:extLst>
            <a:ext uri="{FF2B5EF4-FFF2-40B4-BE49-F238E27FC236}">
              <a16:creationId xmlns:a16="http://schemas.microsoft.com/office/drawing/2014/main" id="{EC4E52AF-C902-4A91-AFAE-DD256EFD15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0" name="Text Box 1">
          <a:extLst>
            <a:ext uri="{FF2B5EF4-FFF2-40B4-BE49-F238E27FC236}">
              <a16:creationId xmlns:a16="http://schemas.microsoft.com/office/drawing/2014/main" id="{59B64715-01ED-451E-830E-1D7421E2A1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1" name="Text Box 1">
          <a:extLst>
            <a:ext uri="{FF2B5EF4-FFF2-40B4-BE49-F238E27FC236}">
              <a16:creationId xmlns:a16="http://schemas.microsoft.com/office/drawing/2014/main" id="{DDC66428-4BCB-4386-9F6E-4B799364AB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2" name="Text Box 1">
          <a:extLst>
            <a:ext uri="{FF2B5EF4-FFF2-40B4-BE49-F238E27FC236}">
              <a16:creationId xmlns:a16="http://schemas.microsoft.com/office/drawing/2014/main" id="{444791E3-1E49-4020-A435-9A3B904070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3" name="Text Box 1">
          <a:extLst>
            <a:ext uri="{FF2B5EF4-FFF2-40B4-BE49-F238E27FC236}">
              <a16:creationId xmlns:a16="http://schemas.microsoft.com/office/drawing/2014/main" id="{7AFAF759-19FA-405E-BB6E-8462169C50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4" name="Text Box 1">
          <a:extLst>
            <a:ext uri="{FF2B5EF4-FFF2-40B4-BE49-F238E27FC236}">
              <a16:creationId xmlns:a16="http://schemas.microsoft.com/office/drawing/2014/main" id="{D24414A6-2D3C-44EB-B381-F597298DC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5" name="Text Box 1">
          <a:extLst>
            <a:ext uri="{FF2B5EF4-FFF2-40B4-BE49-F238E27FC236}">
              <a16:creationId xmlns:a16="http://schemas.microsoft.com/office/drawing/2014/main" id="{8BC5DEF5-6BEC-4F4F-9BDF-3575CB441A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6" name="Text Box 1">
          <a:extLst>
            <a:ext uri="{FF2B5EF4-FFF2-40B4-BE49-F238E27FC236}">
              <a16:creationId xmlns:a16="http://schemas.microsoft.com/office/drawing/2014/main" id="{0D67D5ED-7DED-4EDE-8D26-923509E720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7" name="Text Box 1">
          <a:extLst>
            <a:ext uri="{FF2B5EF4-FFF2-40B4-BE49-F238E27FC236}">
              <a16:creationId xmlns:a16="http://schemas.microsoft.com/office/drawing/2014/main" id="{F8F68AC2-F4E2-413B-8E05-C77A89B92E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8" name="Text Box 1">
          <a:extLst>
            <a:ext uri="{FF2B5EF4-FFF2-40B4-BE49-F238E27FC236}">
              <a16:creationId xmlns:a16="http://schemas.microsoft.com/office/drawing/2014/main" id="{58E9FAE5-E680-480C-8C52-CAEF838720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499" name="Text Box 1">
          <a:extLst>
            <a:ext uri="{FF2B5EF4-FFF2-40B4-BE49-F238E27FC236}">
              <a16:creationId xmlns:a16="http://schemas.microsoft.com/office/drawing/2014/main" id="{929CDF00-004B-43A4-8A7C-B50626C00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0" name="Text Box 1">
          <a:extLst>
            <a:ext uri="{FF2B5EF4-FFF2-40B4-BE49-F238E27FC236}">
              <a16:creationId xmlns:a16="http://schemas.microsoft.com/office/drawing/2014/main" id="{D21E17F8-1D59-4CA6-8715-3EB3F4D781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1" name="Text Box 1">
          <a:extLst>
            <a:ext uri="{FF2B5EF4-FFF2-40B4-BE49-F238E27FC236}">
              <a16:creationId xmlns:a16="http://schemas.microsoft.com/office/drawing/2014/main" id="{8C617762-B231-4B24-A287-4BE5ADCFC9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2" name="Text Box 1">
          <a:extLst>
            <a:ext uri="{FF2B5EF4-FFF2-40B4-BE49-F238E27FC236}">
              <a16:creationId xmlns:a16="http://schemas.microsoft.com/office/drawing/2014/main" id="{05832E8B-1678-4437-9752-A1C63AE4A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3" name="Text Box 1">
          <a:extLst>
            <a:ext uri="{FF2B5EF4-FFF2-40B4-BE49-F238E27FC236}">
              <a16:creationId xmlns:a16="http://schemas.microsoft.com/office/drawing/2014/main" id="{A4CF2B86-E491-4D7C-9D2D-B5EB9CA8A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4" name="Text Box 1">
          <a:extLst>
            <a:ext uri="{FF2B5EF4-FFF2-40B4-BE49-F238E27FC236}">
              <a16:creationId xmlns:a16="http://schemas.microsoft.com/office/drawing/2014/main" id="{9C3371B5-8635-4D46-A479-D64D070AB7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5" name="Text Box 1">
          <a:extLst>
            <a:ext uri="{FF2B5EF4-FFF2-40B4-BE49-F238E27FC236}">
              <a16:creationId xmlns:a16="http://schemas.microsoft.com/office/drawing/2014/main" id="{67912FE4-D564-473A-B446-EBD6B0CC57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6" name="Text Box 1">
          <a:extLst>
            <a:ext uri="{FF2B5EF4-FFF2-40B4-BE49-F238E27FC236}">
              <a16:creationId xmlns:a16="http://schemas.microsoft.com/office/drawing/2014/main" id="{24E57184-DDCB-4D68-B65F-FCCD36E363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7" name="Text Box 1">
          <a:extLst>
            <a:ext uri="{FF2B5EF4-FFF2-40B4-BE49-F238E27FC236}">
              <a16:creationId xmlns:a16="http://schemas.microsoft.com/office/drawing/2014/main" id="{CCEC0F95-BAE2-4B2C-9DAE-B4FD2BE90F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8" name="Text Box 1">
          <a:extLst>
            <a:ext uri="{FF2B5EF4-FFF2-40B4-BE49-F238E27FC236}">
              <a16:creationId xmlns:a16="http://schemas.microsoft.com/office/drawing/2014/main" id="{E81CBE15-63EA-48C9-96AA-72EF9C7166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09" name="Text Box 1">
          <a:extLst>
            <a:ext uri="{FF2B5EF4-FFF2-40B4-BE49-F238E27FC236}">
              <a16:creationId xmlns:a16="http://schemas.microsoft.com/office/drawing/2014/main" id="{47D2A4BA-5CCB-4845-8340-49BC68137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0" name="Text Box 1">
          <a:extLst>
            <a:ext uri="{FF2B5EF4-FFF2-40B4-BE49-F238E27FC236}">
              <a16:creationId xmlns:a16="http://schemas.microsoft.com/office/drawing/2014/main" id="{C1FBF79D-ECFC-41E0-8F42-75DB9CEA94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1" name="Text Box 1">
          <a:extLst>
            <a:ext uri="{FF2B5EF4-FFF2-40B4-BE49-F238E27FC236}">
              <a16:creationId xmlns:a16="http://schemas.microsoft.com/office/drawing/2014/main" id="{352ABF17-05D3-4D17-94C1-D70FAA8076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2" name="Text Box 1">
          <a:extLst>
            <a:ext uri="{FF2B5EF4-FFF2-40B4-BE49-F238E27FC236}">
              <a16:creationId xmlns:a16="http://schemas.microsoft.com/office/drawing/2014/main" id="{B028AF7D-6EA8-48EA-84D5-2EF7EF8B3C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3" name="Text Box 1">
          <a:extLst>
            <a:ext uri="{FF2B5EF4-FFF2-40B4-BE49-F238E27FC236}">
              <a16:creationId xmlns:a16="http://schemas.microsoft.com/office/drawing/2014/main" id="{CD5C35B6-B438-4C4C-9E20-B89EBC9F00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4" name="Text Box 1">
          <a:extLst>
            <a:ext uri="{FF2B5EF4-FFF2-40B4-BE49-F238E27FC236}">
              <a16:creationId xmlns:a16="http://schemas.microsoft.com/office/drawing/2014/main" id="{515C816B-7ED8-4A79-ADAE-7ABAEE6F3B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5" name="Text Box 1">
          <a:extLst>
            <a:ext uri="{FF2B5EF4-FFF2-40B4-BE49-F238E27FC236}">
              <a16:creationId xmlns:a16="http://schemas.microsoft.com/office/drawing/2014/main" id="{111EEB8F-C479-4A6D-AEF8-5EC149EF2C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6" name="Text Box 1">
          <a:extLst>
            <a:ext uri="{FF2B5EF4-FFF2-40B4-BE49-F238E27FC236}">
              <a16:creationId xmlns:a16="http://schemas.microsoft.com/office/drawing/2014/main" id="{BCFE1A06-FE20-467D-8731-80E4FFE8EE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7" name="Text Box 1">
          <a:extLst>
            <a:ext uri="{FF2B5EF4-FFF2-40B4-BE49-F238E27FC236}">
              <a16:creationId xmlns:a16="http://schemas.microsoft.com/office/drawing/2014/main" id="{5F278FE9-8758-410F-85AB-35CC52DDF5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8" name="Text Box 1">
          <a:extLst>
            <a:ext uri="{FF2B5EF4-FFF2-40B4-BE49-F238E27FC236}">
              <a16:creationId xmlns:a16="http://schemas.microsoft.com/office/drawing/2014/main" id="{4F7343F7-2319-4573-8E51-8C4F6950A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19" name="Text Box 1">
          <a:extLst>
            <a:ext uri="{FF2B5EF4-FFF2-40B4-BE49-F238E27FC236}">
              <a16:creationId xmlns:a16="http://schemas.microsoft.com/office/drawing/2014/main" id="{E043EE72-7175-4AAE-B4D9-FA792AC525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0" name="Text Box 1">
          <a:extLst>
            <a:ext uri="{FF2B5EF4-FFF2-40B4-BE49-F238E27FC236}">
              <a16:creationId xmlns:a16="http://schemas.microsoft.com/office/drawing/2014/main" id="{641E1AB2-D0ED-40A2-BBEA-42D468DC5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1" name="Text Box 1">
          <a:extLst>
            <a:ext uri="{FF2B5EF4-FFF2-40B4-BE49-F238E27FC236}">
              <a16:creationId xmlns:a16="http://schemas.microsoft.com/office/drawing/2014/main" id="{4EBE8826-E885-4B06-AB23-434F475B46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2" name="Text Box 1">
          <a:extLst>
            <a:ext uri="{FF2B5EF4-FFF2-40B4-BE49-F238E27FC236}">
              <a16:creationId xmlns:a16="http://schemas.microsoft.com/office/drawing/2014/main" id="{68CD47B9-5A4E-4149-9182-350C349ECF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3" name="Text Box 1">
          <a:extLst>
            <a:ext uri="{FF2B5EF4-FFF2-40B4-BE49-F238E27FC236}">
              <a16:creationId xmlns:a16="http://schemas.microsoft.com/office/drawing/2014/main" id="{A908269B-4895-4B4F-A804-E37C37E554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4" name="Text Box 1">
          <a:extLst>
            <a:ext uri="{FF2B5EF4-FFF2-40B4-BE49-F238E27FC236}">
              <a16:creationId xmlns:a16="http://schemas.microsoft.com/office/drawing/2014/main" id="{588FD755-E06F-47A5-BF50-DB241C56D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5" name="Text Box 1">
          <a:extLst>
            <a:ext uri="{FF2B5EF4-FFF2-40B4-BE49-F238E27FC236}">
              <a16:creationId xmlns:a16="http://schemas.microsoft.com/office/drawing/2014/main" id="{ED6429A1-3110-4643-8AFC-8B7B14747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6" name="Text Box 1">
          <a:extLst>
            <a:ext uri="{FF2B5EF4-FFF2-40B4-BE49-F238E27FC236}">
              <a16:creationId xmlns:a16="http://schemas.microsoft.com/office/drawing/2014/main" id="{BD9E0468-C6FC-46E0-94F9-80E8AEDDB2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7" name="Text Box 1">
          <a:extLst>
            <a:ext uri="{FF2B5EF4-FFF2-40B4-BE49-F238E27FC236}">
              <a16:creationId xmlns:a16="http://schemas.microsoft.com/office/drawing/2014/main" id="{AC560D01-118E-48C8-A68B-2C1F0D37D9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8" name="Text Box 1">
          <a:extLst>
            <a:ext uri="{FF2B5EF4-FFF2-40B4-BE49-F238E27FC236}">
              <a16:creationId xmlns:a16="http://schemas.microsoft.com/office/drawing/2014/main" id="{89E2393E-BC4F-4839-971E-3326360D6E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29" name="Text Box 1">
          <a:extLst>
            <a:ext uri="{FF2B5EF4-FFF2-40B4-BE49-F238E27FC236}">
              <a16:creationId xmlns:a16="http://schemas.microsoft.com/office/drawing/2014/main" id="{D66BDEDE-166C-41D4-A4A9-F4C7474F72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0" name="Text Box 1">
          <a:extLst>
            <a:ext uri="{FF2B5EF4-FFF2-40B4-BE49-F238E27FC236}">
              <a16:creationId xmlns:a16="http://schemas.microsoft.com/office/drawing/2014/main" id="{6DF2A679-45C3-42E6-AC2D-D07372D123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1" name="Text Box 1">
          <a:extLst>
            <a:ext uri="{FF2B5EF4-FFF2-40B4-BE49-F238E27FC236}">
              <a16:creationId xmlns:a16="http://schemas.microsoft.com/office/drawing/2014/main" id="{4C315875-4582-44D0-A1E3-8613FABA4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2" name="Text Box 1">
          <a:extLst>
            <a:ext uri="{FF2B5EF4-FFF2-40B4-BE49-F238E27FC236}">
              <a16:creationId xmlns:a16="http://schemas.microsoft.com/office/drawing/2014/main" id="{BC41831F-B703-4D22-955A-EA93863908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3" name="Text Box 1">
          <a:extLst>
            <a:ext uri="{FF2B5EF4-FFF2-40B4-BE49-F238E27FC236}">
              <a16:creationId xmlns:a16="http://schemas.microsoft.com/office/drawing/2014/main" id="{95101D19-718D-4C49-9F6E-178AD44CC1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4" name="Text Box 1">
          <a:extLst>
            <a:ext uri="{FF2B5EF4-FFF2-40B4-BE49-F238E27FC236}">
              <a16:creationId xmlns:a16="http://schemas.microsoft.com/office/drawing/2014/main" id="{27BBC9D9-F0C8-434F-A6F4-B3DE5630C9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5" name="Text Box 1">
          <a:extLst>
            <a:ext uri="{FF2B5EF4-FFF2-40B4-BE49-F238E27FC236}">
              <a16:creationId xmlns:a16="http://schemas.microsoft.com/office/drawing/2014/main" id="{6D20546C-53AD-423B-A76C-15773E07B6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6" name="Text Box 1">
          <a:extLst>
            <a:ext uri="{FF2B5EF4-FFF2-40B4-BE49-F238E27FC236}">
              <a16:creationId xmlns:a16="http://schemas.microsoft.com/office/drawing/2014/main" id="{84C0ED3A-41A5-4E39-A2A2-07F0531CCB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7" name="Text Box 1">
          <a:extLst>
            <a:ext uri="{FF2B5EF4-FFF2-40B4-BE49-F238E27FC236}">
              <a16:creationId xmlns:a16="http://schemas.microsoft.com/office/drawing/2014/main" id="{9782279E-D1E8-4259-ABEE-2E7196BFD7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8" name="Text Box 1">
          <a:extLst>
            <a:ext uri="{FF2B5EF4-FFF2-40B4-BE49-F238E27FC236}">
              <a16:creationId xmlns:a16="http://schemas.microsoft.com/office/drawing/2014/main" id="{B026E38F-77CB-4331-8398-0B474C99B5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39" name="Text Box 1">
          <a:extLst>
            <a:ext uri="{FF2B5EF4-FFF2-40B4-BE49-F238E27FC236}">
              <a16:creationId xmlns:a16="http://schemas.microsoft.com/office/drawing/2014/main" id="{86C9A605-EDF1-41F5-A286-9F9DF89183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0" name="Text Box 1">
          <a:extLst>
            <a:ext uri="{FF2B5EF4-FFF2-40B4-BE49-F238E27FC236}">
              <a16:creationId xmlns:a16="http://schemas.microsoft.com/office/drawing/2014/main" id="{49C21C12-2BFE-4FA6-9D47-DFF8A19918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1" name="Text Box 1">
          <a:extLst>
            <a:ext uri="{FF2B5EF4-FFF2-40B4-BE49-F238E27FC236}">
              <a16:creationId xmlns:a16="http://schemas.microsoft.com/office/drawing/2014/main" id="{6B628377-8548-4D1E-8BA8-CBBF1B1D4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2" name="Text Box 1">
          <a:extLst>
            <a:ext uri="{FF2B5EF4-FFF2-40B4-BE49-F238E27FC236}">
              <a16:creationId xmlns:a16="http://schemas.microsoft.com/office/drawing/2014/main" id="{8707BA1F-1DC1-430F-BCDC-FE07F56C45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3" name="Text Box 1">
          <a:extLst>
            <a:ext uri="{FF2B5EF4-FFF2-40B4-BE49-F238E27FC236}">
              <a16:creationId xmlns:a16="http://schemas.microsoft.com/office/drawing/2014/main" id="{94F9315C-0CBD-49A0-8E19-D471EB7551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4" name="Text Box 1">
          <a:extLst>
            <a:ext uri="{FF2B5EF4-FFF2-40B4-BE49-F238E27FC236}">
              <a16:creationId xmlns:a16="http://schemas.microsoft.com/office/drawing/2014/main" id="{70ABE340-97DA-4332-BE5A-720D407FA3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5" name="Text Box 1">
          <a:extLst>
            <a:ext uri="{FF2B5EF4-FFF2-40B4-BE49-F238E27FC236}">
              <a16:creationId xmlns:a16="http://schemas.microsoft.com/office/drawing/2014/main" id="{F110C472-518E-4C5F-9545-5E781DC342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6" name="Text Box 1">
          <a:extLst>
            <a:ext uri="{FF2B5EF4-FFF2-40B4-BE49-F238E27FC236}">
              <a16:creationId xmlns:a16="http://schemas.microsoft.com/office/drawing/2014/main" id="{E171DB8A-5D72-42BE-B21D-20AAF515EB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7" name="Text Box 1">
          <a:extLst>
            <a:ext uri="{FF2B5EF4-FFF2-40B4-BE49-F238E27FC236}">
              <a16:creationId xmlns:a16="http://schemas.microsoft.com/office/drawing/2014/main" id="{8A5AEA04-38C0-4BC5-B4C8-307E3DC0D5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8" name="Text Box 1">
          <a:extLst>
            <a:ext uri="{FF2B5EF4-FFF2-40B4-BE49-F238E27FC236}">
              <a16:creationId xmlns:a16="http://schemas.microsoft.com/office/drawing/2014/main" id="{9F8E6773-F828-48A9-8F2A-36A66D5BBA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49" name="Text Box 1">
          <a:extLst>
            <a:ext uri="{FF2B5EF4-FFF2-40B4-BE49-F238E27FC236}">
              <a16:creationId xmlns:a16="http://schemas.microsoft.com/office/drawing/2014/main" id="{5D00A07A-3BDC-4406-AB43-3877A23D9F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0" name="Text Box 1">
          <a:extLst>
            <a:ext uri="{FF2B5EF4-FFF2-40B4-BE49-F238E27FC236}">
              <a16:creationId xmlns:a16="http://schemas.microsoft.com/office/drawing/2014/main" id="{F6D5F433-94BF-4E23-9653-A064047EF2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1" name="Text Box 1">
          <a:extLst>
            <a:ext uri="{FF2B5EF4-FFF2-40B4-BE49-F238E27FC236}">
              <a16:creationId xmlns:a16="http://schemas.microsoft.com/office/drawing/2014/main" id="{7BB19640-5073-4989-B935-F1F7D08F73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2" name="Text Box 1">
          <a:extLst>
            <a:ext uri="{FF2B5EF4-FFF2-40B4-BE49-F238E27FC236}">
              <a16:creationId xmlns:a16="http://schemas.microsoft.com/office/drawing/2014/main" id="{13047542-B19E-487C-9076-5C6D5CAC2D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3" name="Text Box 1">
          <a:extLst>
            <a:ext uri="{FF2B5EF4-FFF2-40B4-BE49-F238E27FC236}">
              <a16:creationId xmlns:a16="http://schemas.microsoft.com/office/drawing/2014/main" id="{DA6E564D-E378-49FE-8399-918571DC01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4" name="Text Box 1">
          <a:extLst>
            <a:ext uri="{FF2B5EF4-FFF2-40B4-BE49-F238E27FC236}">
              <a16:creationId xmlns:a16="http://schemas.microsoft.com/office/drawing/2014/main" id="{2FBFBE00-CD9D-4604-9642-8C2FE27483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5" name="Text Box 1">
          <a:extLst>
            <a:ext uri="{FF2B5EF4-FFF2-40B4-BE49-F238E27FC236}">
              <a16:creationId xmlns:a16="http://schemas.microsoft.com/office/drawing/2014/main" id="{DDA8B7AB-FA31-4283-A18A-3D7346D54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6" name="Text Box 1">
          <a:extLst>
            <a:ext uri="{FF2B5EF4-FFF2-40B4-BE49-F238E27FC236}">
              <a16:creationId xmlns:a16="http://schemas.microsoft.com/office/drawing/2014/main" id="{03764E8D-CD2B-4258-AE5C-3FEFDA6960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7" name="Text Box 1">
          <a:extLst>
            <a:ext uri="{FF2B5EF4-FFF2-40B4-BE49-F238E27FC236}">
              <a16:creationId xmlns:a16="http://schemas.microsoft.com/office/drawing/2014/main" id="{9D375B36-8456-46E3-9BC8-53BE5814AB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8" name="Text Box 1">
          <a:extLst>
            <a:ext uri="{FF2B5EF4-FFF2-40B4-BE49-F238E27FC236}">
              <a16:creationId xmlns:a16="http://schemas.microsoft.com/office/drawing/2014/main" id="{D59E4192-4D3B-4EEC-AC55-227FFFE12D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59" name="Text Box 1">
          <a:extLst>
            <a:ext uri="{FF2B5EF4-FFF2-40B4-BE49-F238E27FC236}">
              <a16:creationId xmlns:a16="http://schemas.microsoft.com/office/drawing/2014/main" id="{C48C0DB8-5CE1-4ECD-BAC1-EB4C1684EA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0" name="Text Box 1">
          <a:extLst>
            <a:ext uri="{FF2B5EF4-FFF2-40B4-BE49-F238E27FC236}">
              <a16:creationId xmlns:a16="http://schemas.microsoft.com/office/drawing/2014/main" id="{EC97B579-7576-4EAE-AC0E-0CAE7E0765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1" name="Text Box 1">
          <a:extLst>
            <a:ext uri="{FF2B5EF4-FFF2-40B4-BE49-F238E27FC236}">
              <a16:creationId xmlns:a16="http://schemas.microsoft.com/office/drawing/2014/main" id="{9960E502-90CD-4BFD-9549-117821E715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2" name="Text Box 1">
          <a:extLst>
            <a:ext uri="{FF2B5EF4-FFF2-40B4-BE49-F238E27FC236}">
              <a16:creationId xmlns:a16="http://schemas.microsoft.com/office/drawing/2014/main" id="{E4F1993D-E90F-402C-8802-E013AFFF7B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3" name="Text Box 1">
          <a:extLst>
            <a:ext uri="{FF2B5EF4-FFF2-40B4-BE49-F238E27FC236}">
              <a16:creationId xmlns:a16="http://schemas.microsoft.com/office/drawing/2014/main" id="{7841C010-5E32-4285-B858-F4F9E35522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4" name="Text Box 1">
          <a:extLst>
            <a:ext uri="{FF2B5EF4-FFF2-40B4-BE49-F238E27FC236}">
              <a16:creationId xmlns:a16="http://schemas.microsoft.com/office/drawing/2014/main" id="{12ECE5D2-9F47-4868-B6C5-B7E46456A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5" name="Text Box 1">
          <a:extLst>
            <a:ext uri="{FF2B5EF4-FFF2-40B4-BE49-F238E27FC236}">
              <a16:creationId xmlns:a16="http://schemas.microsoft.com/office/drawing/2014/main" id="{C3124C34-15EC-46EC-A2A8-B9B54012BD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6" name="Text Box 1">
          <a:extLst>
            <a:ext uri="{FF2B5EF4-FFF2-40B4-BE49-F238E27FC236}">
              <a16:creationId xmlns:a16="http://schemas.microsoft.com/office/drawing/2014/main" id="{4777DC8A-99C0-467B-8EE8-C62611AFF8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7" name="Text Box 1">
          <a:extLst>
            <a:ext uri="{FF2B5EF4-FFF2-40B4-BE49-F238E27FC236}">
              <a16:creationId xmlns:a16="http://schemas.microsoft.com/office/drawing/2014/main" id="{70204667-A241-48CB-9E7B-945D225BDC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8" name="Text Box 1">
          <a:extLst>
            <a:ext uri="{FF2B5EF4-FFF2-40B4-BE49-F238E27FC236}">
              <a16:creationId xmlns:a16="http://schemas.microsoft.com/office/drawing/2014/main" id="{9EB56CCE-C491-4659-8BCE-E5BC38AA99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69" name="Text Box 1">
          <a:extLst>
            <a:ext uri="{FF2B5EF4-FFF2-40B4-BE49-F238E27FC236}">
              <a16:creationId xmlns:a16="http://schemas.microsoft.com/office/drawing/2014/main" id="{2DCFF0D4-58A5-4730-8199-FC16F1F440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0" name="Text Box 1">
          <a:extLst>
            <a:ext uri="{FF2B5EF4-FFF2-40B4-BE49-F238E27FC236}">
              <a16:creationId xmlns:a16="http://schemas.microsoft.com/office/drawing/2014/main" id="{B7B2E8EE-BDD0-48C7-8F86-08A2D667C6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1" name="Text Box 1">
          <a:extLst>
            <a:ext uri="{FF2B5EF4-FFF2-40B4-BE49-F238E27FC236}">
              <a16:creationId xmlns:a16="http://schemas.microsoft.com/office/drawing/2014/main" id="{2239A0D3-CAFB-4129-8336-290CB148B3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2" name="Text Box 1">
          <a:extLst>
            <a:ext uri="{FF2B5EF4-FFF2-40B4-BE49-F238E27FC236}">
              <a16:creationId xmlns:a16="http://schemas.microsoft.com/office/drawing/2014/main" id="{659F3E12-0BDB-4CA2-AADD-9676B04F80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3" name="Text Box 1">
          <a:extLst>
            <a:ext uri="{FF2B5EF4-FFF2-40B4-BE49-F238E27FC236}">
              <a16:creationId xmlns:a16="http://schemas.microsoft.com/office/drawing/2014/main" id="{4B1F526A-39EC-44C5-A055-E8E1DE60B9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4" name="Text Box 1">
          <a:extLst>
            <a:ext uri="{FF2B5EF4-FFF2-40B4-BE49-F238E27FC236}">
              <a16:creationId xmlns:a16="http://schemas.microsoft.com/office/drawing/2014/main" id="{95D15D4C-7139-4FEB-BA79-E89FD696FD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5" name="Text Box 1">
          <a:extLst>
            <a:ext uri="{FF2B5EF4-FFF2-40B4-BE49-F238E27FC236}">
              <a16:creationId xmlns:a16="http://schemas.microsoft.com/office/drawing/2014/main" id="{8DCBD3AB-AA7B-41FB-8847-E69BB93865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6" name="Text Box 1">
          <a:extLst>
            <a:ext uri="{FF2B5EF4-FFF2-40B4-BE49-F238E27FC236}">
              <a16:creationId xmlns:a16="http://schemas.microsoft.com/office/drawing/2014/main" id="{36DB4174-9F65-4887-BD59-6C9904A14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7" name="Text Box 1">
          <a:extLst>
            <a:ext uri="{FF2B5EF4-FFF2-40B4-BE49-F238E27FC236}">
              <a16:creationId xmlns:a16="http://schemas.microsoft.com/office/drawing/2014/main" id="{6DCA8134-B7DE-42AC-83BE-4923B1F5C9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8" name="Text Box 1">
          <a:extLst>
            <a:ext uri="{FF2B5EF4-FFF2-40B4-BE49-F238E27FC236}">
              <a16:creationId xmlns:a16="http://schemas.microsoft.com/office/drawing/2014/main" id="{DA4C4BA4-A6C6-4FD8-BDBE-1699CF2D9D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79" name="Text Box 1">
          <a:extLst>
            <a:ext uri="{FF2B5EF4-FFF2-40B4-BE49-F238E27FC236}">
              <a16:creationId xmlns:a16="http://schemas.microsoft.com/office/drawing/2014/main" id="{D437AE31-B129-48AF-A538-72265824C8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0" name="Text Box 1">
          <a:extLst>
            <a:ext uri="{FF2B5EF4-FFF2-40B4-BE49-F238E27FC236}">
              <a16:creationId xmlns:a16="http://schemas.microsoft.com/office/drawing/2014/main" id="{2B54DBCA-D417-4FD6-9F15-51B470682F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1" name="Text Box 1">
          <a:extLst>
            <a:ext uri="{FF2B5EF4-FFF2-40B4-BE49-F238E27FC236}">
              <a16:creationId xmlns:a16="http://schemas.microsoft.com/office/drawing/2014/main" id="{843A345E-40DA-4B34-929C-C1CD6672CC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2" name="Text Box 1">
          <a:extLst>
            <a:ext uri="{FF2B5EF4-FFF2-40B4-BE49-F238E27FC236}">
              <a16:creationId xmlns:a16="http://schemas.microsoft.com/office/drawing/2014/main" id="{45A14F14-7778-419B-BCA4-C5278B8B89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3" name="Text Box 1">
          <a:extLst>
            <a:ext uri="{FF2B5EF4-FFF2-40B4-BE49-F238E27FC236}">
              <a16:creationId xmlns:a16="http://schemas.microsoft.com/office/drawing/2014/main" id="{162C1E36-B868-4916-9D4C-9B1039F9BA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4" name="Text Box 1">
          <a:extLst>
            <a:ext uri="{FF2B5EF4-FFF2-40B4-BE49-F238E27FC236}">
              <a16:creationId xmlns:a16="http://schemas.microsoft.com/office/drawing/2014/main" id="{451C9BC7-B034-494E-BDF0-96F0B906D6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5" name="Text Box 1">
          <a:extLst>
            <a:ext uri="{FF2B5EF4-FFF2-40B4-BE49-F238E27FC236}">
              <a16:creationId xmlns:a16="http://schemas.microsoft.com/office/drawing/2014/main" id="{47DE3786-89BA-4970-9A8F-3801EAAD8A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6" name="Text Box 1">
          <a:extLst>
            <a:ext uri="{FF2B5EF4-FFF2-40B4-BE49-F238E27FC236}">
              <a16:creationId xmlns:a16="http://schemas.microsoft.com/office/drawing/2014/main" id="{3E28F275-EF77-4EB5-915E-67A32E4A65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7" name="Text Box 1">
          <a:extLst>
            <a:ext uri="{FF2B5EF4-FFF2-40B4-BE49-F238E27FC236}">
              <a16:creationId xmlns:a16="http://schemas.microsoft.com/office/drawing/2014/main" id="{27F4CC92-277E-4823-9881-933F36D78F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8" name="Text Box 1">
          <a:extLst>
            <a:ext uri="{FF2B5EF4-FFF2-40B4-BE49-F238E27FC236}">
              <a16:creationId xmlns:a16="http://schemas.microsoft.com/office/drawing/2014/main" id="{CAF4F2A1-1C26-476A-B049-9E0F0DCB4D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89" name="Text Box 1">
          <a:extLst>
            <a:ext uri="{FF2B5EF4-FFF2-40B4-BE49-F238E27FC236}">
              <a16:creationId xmlns:a16="http://schemas.microsoft.com/office/drawing/2014/main" id="{800AFDA7-24BC-476E-85C9-DCD119E5D9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0" name="Text Box 1">
          <a:extLst>
            <a:ext uri="{FF2B5EF4-FFF2-40B4-BE49-F238E27FC236}">
              <a16:creationId xmlns:a16="http://schemas.microsoft.com/office/drawing/2014/main" id="{D0F62E26-7D7E-4240-9E18-9562A5885A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1" name="Text Box 1">
          <a:extLst>
            <a:ext uri="{FF2B5EF4-FFF2-40B4-BE49-F238E27FC236}">
              <a16:creationId xmlns:a16="http://schemas.microsoft.com/office/drawing/2014/main" id="{C51D7C2F-A63A-43C1-A865-93CAF14E2B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2" name="Text Box 1">
          <a:extLst>
            <a:ext uri="{FF2B5EF4-FFF2-40B4-BE49-F238E27FC236}">
              <a16:creationId xmlns:a16="http://schemas.microsoft.com/office/drawing/2014/main" id="{CC340154-0DFF-400C-8462-46CE3E98F2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3" name="Text Box 1">
          <a:extLst>
            <a:ext uri="{FF2B5EF4-FFF2-40B4-BE49-F238E27FC236}">
              <a16:creationId xmlns:a16="http://schemas.microsoft.com/office/drawing/2014/main" id="{0A1B67C8-2692-43FC-A9B7-736380851D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4" name="Text Box 1">
          <a:extLst>
            <a:ext uri="{FF2B5EF4-FFF2-40B4-BE49-F238E27FC236}">
              <a16:creationId xmlns:a16="http://schemas.microsoft.com/office/drawing/2014/main" id="{2F5E6AD0-BCC8-4774-BFFF-F49D6AECD3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5" name="Text Box 1">
          <a:extLst>
            <a:ext uri="{FF2B5EF4-FFF2-40B4-BE49-F238E27FC236}">
              <a16:creationId xmlns:a16="http://schemas.microsoft.com/office/drawing/2014/main" id="{BE160644-566C-468C-9FBF-A17932446F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6" name="Text Box 1">
          <a:extLst>
            <a:ext uri="{FF2B5EF4-FFF2-40B4-BE49-F238E27FC236}">
              <a16:creationId xmlns:a16="http://schemas.microsoft.com/office/drawing/2014/main" id="{3E9D4DEB-E239-46CD-B86A-48A0CA23E6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7" name="Text Box 1">
          <a:extLst>
            <a:ext uri="{FF2B5EF4-FFF2-40B4-BE49-F238E27FC236}">
              <a16:creationId xmlns:a16="http://schemas.microsoft.com/office/drawing/2014/main" id="{C2D0355E-3873-4636-83F6-0B33FFE949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8" name="Text Box 1">
          <a:extLst>
            <a:ext uri="{FF2B5EF4-FFF2-40B4-BE49-F238E27FC236}">
              <a16:creationId xmlns:a16="http://schemas.microsoft.com/office/drawing/2014/main" id="{BB483F27-1EFF-44C2-A000-F5E97E26F1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599" name="Text Box 1">
          <a:extLst>
            <a:ext uri="{FF2B5EF4-FFF2-40B4-BE49-F238E27FC236}">
              <a16:creationId xmlns:a16="http://schemas.microsoft.com/office/drawing/2014/main" id="{FC408D24-2516-4B80-862A-E5684ABB93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0" name="Text Box 1">
          <a:extLst>
            <a:ext uri="{FF2B5EF4-FFF2-40B4-BE49-F238E27FC236}">
              <a16:creationId xmlns:a16="http://schemas.microsoft.com/office/drawing/2014/main" id="{F99DF760-A902-4D8C-A0C5-D8473E067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1" name="Text Box 1">
          <a:extLst>
            <a:ext uri="{FF2B5EF4-FFF2-40B4-BE49-F238E27FC236}">
              <a16:creationId xmlns:a16="http://schemas.microsoft.com/office/drawing/2014/main" id="{790853AC-DD9B-41EE-BEC0-A5258F7D0B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2" name="Text Box 1">
          <a:extLst>
            <a:ext uri="{FF2B5EF4-FFF2-40B4-BE49-F238E27FC236}">
              <a16:creationId xmlns:a16="http://schemas.microsoft.com/office/drawing/2014/main" id="{B32B379B-E706-4B16-924C-E7AFF7B12F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3" name="Text Box 1">
          <a:extLst>
            <a:ext uri="{FF2B5EF4-FFF2-40B4-BE49-F238E27FC236}">
              <a16:creationId xmlns:a16="http://schemas.microsoft.com/office/drawing/2014/main" id="{4DBFC37D-1119-4E40-9951-22DB5C0981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4" name="Text Box 1">
          <a:extLst>
            <a:ext uri="{FF2B5EF4-FFF2-40B4-BE49-F238E27FC236}">
              <a16:creationId xmlns:a16="http://schemas.microsoft.com/office/drawing/2014/main" id="{CBC90ED2-50D6-4821-A790-5D45DB21A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5" name="Text Box 1">
          <a:extLst>
            <a:ext uri="{FF2B5EF4-FFF2-40B4-BE49-F238E27FC236}">
              <a16:creationId xmlns:a16="http://schemas.microsoft.com/office/drawing/2014/main" id="{333BD203-EAB1-40B1-8A62-8CD24FA8B4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6" name="Text Box 1">
          <a:extLst>
            <a:ext uri="{FF2B5EF4-FFF2-40B4-BE49-F238E27FC236}">
              <a16:creationId xmlns:a16="http://schemas.microsoft.com/office/drawing/2014/main" id="{6425DC50-3A10-4542-B4D9-DB08365973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7" name="Text Box 1">
          <a:extLst>
            <a:ext uri="{FF2B5EF4-FFF2-40B4-BE49-F238E27FC236}">
              <a16:creationId xmlns:a16="http://schemas.microsoft.com/office/drawing/2014/main" id="{DE8F8CD0-58D2-4FA8-AD56-30A88F5CA1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8" name="Text Box 1">
          <a:extLst>
            <a:ext uri="{FF2B5EF4-FFF2-40B4-BE49-F238E27FC236}">
              <a16:creationId xmlns:a16="http://schemas.microsoft.com/office/drawing/2014/main" id="{A602349D-7B70-468C-A4CF-4AF9C1EBDC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09" name="Text Box 1">
          <a:extLst>
            <a:ext uri="{FF2B5EF4-FFF2-40B4-BE49-F238E27FC236}">
              <a16:creationId xmlns:a16="http://schemas.microsoft.com/office/drawing/2014/main" id="{E17DD799-63FF-42D0-9A5C-D920B6AE65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0" name="Text Box 1">
          <a:extLst>
            <a:ext uri="{FF2B5EF4-FFF2-40B4-BE49-F238E27FC236}">
              <a16:creationId xmlns:a16="http://schemas.microsoft.com/office/drawing/2014/main" id="{753A60A3-C6AE-4A80-BF59-CA9305F258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1" name="Text Box 1">
          <a:extLst>
            <a:ext uri="{FF2B5EF4-FFF2-40B4-BE49-F238E27FC236}">
              <a16:creationId xmlns:a16="http://schemas.microsoft.com/office/drawing/2014/main" id="{D25AF50B-83A7-40B3-967A-00B45B59C3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2" name="Text Box 1">
          <a:extLst>
            <a:ext uri="{FF2B5EF4-FFF2-40B4-BE49-F238E27FC236}">
              <a16:creationId xmlns:a16="http://schemas.microsoft.com/office/drawing/2014/main" id="{A9AB0A7D-D35D-4C5B-8DCC-D3FB034851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3" name="Text Box 1">
          <a:extLst>
            <a:ext uri="{FF2B5EF4-FFF2-40B4-BE49-F238E27FC236}">
              <a16:creationId xmlns:a16="http://schemas.microsoft.com/office/drawing/2014/main" id="{0F0DBC5F-1857-4FD2-B01B-2643ECBED6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4" name="Text Box 1">
          <a:extLst>
            <a:ext uri="{FF2B5EF4-FFF2-40B4-BE49-F238E27FC236}">
              <a16:creationId xmlns:a16="http://schemas.microsoft.com/office/drawing/2014/main" id="{C36DF441-30C4-4172-B397-9B0164073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5" name="Text Box 1">
          <a:extLst>
            <a:ext uri="{FF2B5EF4-FFF2-40B4-BE49-F238E27FC236}">
              <a16:creationId xmlns:a16="http://schemas.microsoft.com/office/drawing/2014/main" id="{31CF7CE7-A918-40A2-BCF3-6385D9497D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6" name="Text Box 1">
          <a:extLst>
            <a:ext uri="{FF2B5EF4-FFF2-40B4-BE49-F238E27FC236}">
              <a16:creationId xmlns:a16="http://schemas.microsoft.com/office/drawing/2014/main" id="{149676C3-E527-4B98-8BC0-8F71181CC0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7" name="Text Box 1">
          <a:extLst>
            <a:ext uri="{FF2B5EF4-FFF2-40B4-BE49-F238E27FC236}">
              <a16:creationId xmlns:a16="http://schemas.microsoft.com/office/drawing/2014/main" id="{DDC4FEAF-EB38-4DE6-B8C3-6D3B374151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8" name="Text Box 1">
          <a:extLst>
            <a:ext uri="{FF2B5EF4-FFF2-40B4-BE49-F238E27FC236}">
              <a16:creationId xmlns:a16="http://schemas.microsoft.com/office/drawing/2014/main" id="{37FFAB12-C4EB-4970-9616-11AEA6D539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19" name="Text Box 1">
          <a:extLst>
            <a:ext uri="{FF2B5EF4-FFF2-40B4-BE49-F238E27FC236}">
              <a16:creationId xmlns:a16="http://schemas.microsoft.com/office/drawing/2014/main" id="{F2A5ACD0-D956-4DEE-91E4-C4059F5BD6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0" name="Text Box 1">
          <a:extLst>
            <a:ext uri="{FF2B5EF4-FFF2-40B4-BE49-F238E27FC236}">
              <a16:creationId xmlns:a16="http://schemas.microsoft.com/office/drawing/2014/main" id="{46E1196D-1D72-4466-BB15-043CEEB1D7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1" name="Text Box 1">
          <a:extLst>
            <a:ext uri="{FF2B5EF4-FFF2-40B4-BE49-F238E27FC236}">
              <a16:creationId xmlns:a16="http://schemas.microsoft.com/office/drawing/2014/main" id="{5AC478B1-FD3E-485D-8D17-113A36F415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2" name="Text Box 1">
          <a:extLst>
            <a:ext uri="{FF2B5EF4-FFF2-40B4-BE49-F238E27FC236}">
              <a16:creationId xmlns:a16="http://schemas.microsoft.com/office/drawing/2014/main" id="{8474ADAB-CAA1-4C5D-A6B4-DEB3857623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3" name="Text Box 1">
          <a:extLst>
            <a:ext uri="{FF2B5EF4-FFF2-40B4-BE49-F238E27FC236}">
              <a16:creationId xmlns:a16="http://schemas.microsoft.com/office/drawing/2014/main" id="{C697CC06-6C60-4F8C-BA78-B2F6FAAE1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4" name="Text Box 1">
          <a:extLst>
            <a:ext uri="{FF2B5EF4-FFF2-40B4-BE49-F238E27FC236}">
              <a16:creationId xmlns:a16="http://schemas.microsoft.com/office/drawing/2014/main" id="{91D89043-04F9-4DCF-8765-8E6BEC0225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5" name="Text Box 1">
          <a:extLst>
            <a:ext uri="{FF2B5EF4-FFF2-40B4-BE49-F238E27FC236}">
              <a16:creationId xmlns:a16="http://schemas.microsoft.com/office/drawing/2014/main" id="{9EDC3B4F-CA56-4E8F-A675-5C7FEED769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6" name="Text Box 1">
          <a:extLst>
            <a:ext uri="{FF2B5EF4-FFF2-40B4-BE49-F238E27FC236}">
              <a16:creationId xmlns:a16="http://schemas.microsoft.com/office/drawing/2014/main" id="{7F55822E-08A5-4032-9226-ED3EE26D5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7" name="Text Box 1">
          <a:extLst>
            <a:ext uri="{FF2B5EF4-FFF2-40B4-BE49-F238E27FC236}">
              <a16:creationId xmlns:a16="http://schemas.microsoft.com/office/drawing/2014/main" id="{5F020A9B-1342-4E13-8B2F-A40005E0E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8" name="Text Box 1">
          <a:extLst>
            <a:ext uri="{FF2B5EF4-FFF2-40B4-BE49-F238E27FC236}">
              <a16:creationId xmlns:a16="http://schemas.microsoft.com/office/drawing/2014/main" id="{9F4D961D-A278-4ADC-BBFB-A7C9C160E9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29" name="Text Box 1">
          <a:extLst>
            <a:ext uri="{FF2B5EF4-FFF2-40B4-BE49-F238E27FC236}">
              <a16:creationId xmlns:a16="http://schemas.microsoft.com/office/drawing/2014/main" id="{73711F19-EBF3-4EBD-8F87-0C16ABB4D3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0" name="Text Box 1">
          <a:extLst>
            <a:ext uri="{FF2B5EF4-FFF2-40B4-BE49-F238E27FC236}">
              <a16:creationId xmlns:a16="http://schemas.microsoft.com/office/drawing/2014/main" id="{00F5DB64-605D-420D-A8C5-F5890E4957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1" name="Text Box 1">
          <a:extLst>
            <a:ext uri="{FF2B5EF4-FFF2-40B4-BE49-F238E27FC236}">
              <a16:creationId xmlns:a16="http://schemas.microsoft.com/office/drawing/2014/main" id="{E7D1A50E-E4CA-4EEC-BA53-E4952A9ED1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2" name="Text Box 1">
          <a:extLst>
            <a:ext uri="{FF2B5EF4-FFF2-40B4-BE49-F238E27FC236}">
              <a16:creationId xmlns:a16="http://schemas.microsoft.com/office/drawing/2014/main" id="{B3E18366-4EB8-46B5-9D16-1FA410CC80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3" name="Text Box 1">
          <a:extLst>
            <a:ext uri="{FF2B5EF4-FFF2-40B4-BE49-F238E27FC236}">
              <a16:creationId xmlns:a16="http://schemas.microsoft.com/office/drawing/2014/main" id="{F0697CB4-83A9-48FF-87DB-65A79CDB1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4" name="Text Box 1">
          <a:extLst>
            <a:ext uri="{FF2B5EF4-FFF2-40B4-BE49-F238E27FC236}">
              <a16:creationId xmlns:a16="http://schemas.microsoft.com/office/drawing/2014/main" id="{EC0AD61E-53C6-429A-89BB-2311F816EF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5" name="Text Box 1">
          <a:extLst>
            <a:ext uri="{FF2B5EF4-FFF2-40B4-BE49-F238E27FC236}">
              <a16:creationId xmlns:a16="http://schemas.microsoft.com/office/drawing/2014/main" id="{E3126305-791E-4F07-8A5F-A7F77C4A0F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6" name="Text Box 1">
          <a:extLst>
            <a:ext uri="{FF2B5EF4-FFF2-40B4-BE49-F238E27FC236}">
              <a16:creationId xmlns:a16="http://schemas.microsoft.com/office/drawing/2014/main" id="{EAC00483-8FA2-468C-AD9E-B84ED6DD04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7" name="Text Box 1">
          <a:extLst>
            <a:ext uri="{FF2B5EF4-FFF2-40B4-BE49-F238E27FC236}">
              <a16:creationId xmlns:a16="http://schemas.microsoft.com/office/drawing/2014/main" id="{B4245101-E0DE-4154-9C28-0AC005A299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8" name="Text Box 1">
          <a:extLst>
            <a:ext uri="{FF2B5EF4-FFF2-40B4-BE49-F238E27FC236}">
              <a16:creationId xmlns:a16="http://schemas.microsoft.com/office/drawing/2014/main" id="{588D662D-FB35-4739-8322-B92F5E638D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39" name="Text Box 1">
          <a:extLst>
            <a:ext uri="{FF2B5EF4-FFF2-40B4-BE49-F238E27FC236}">
              <a16:creationId xmlns:a16="http://schemas.microsoft.com/office/drawing/2014/main" id="{B84482F1-2655-4B9C-9DDA-D733964CA7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0" name="Text Box 1">
          <a:extLst>
            <a:ext uri="{FF2B5EF4-FFF2-40B4-BE49-F238E27FC236}">
              <a16:creationId xmlns:a16="http://schemas.microsoft.com/office/drawing/2014/main" id="{6761032E-B6FC-48DC-93DA-A4D788300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1" name="Text Box 1">
          <a:extLst>
            <a:ext uri="{FF2B5EF4-FFF2-40B4-BE49-F238E27FC236}">
              <a16:creationId xmlns:a16="http://schemas.microsoft.com/office/drawing/2014/main" id="{5A53B96F-A475-4B26-981D-1D1B0EF60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2" name="Text Box 1">
          <a:extLst>
            <a:ext uri="{FF2B5EF4-FFF2-40B4-BE49-F238E27FC236}">
              <a16:creationId xmlns:a16="http://schemas.microsoft.com/office/drawing/2014/main" id="{C1D1F24F-7411-4BA1-88EB-793052E0E9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3" name="Text Box 1">
          <a:extLst>
            <a:ext uri="{FF2B5EF4-FFF2-40B4-BE49-F238E27FC236}">
              <a16:creationId xmlns:a16="http://schemas.microsoft.com/office/drawing/2014/main" id="{0C3DA0E4-B856-405B-93B3-E3A2D9A3A5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4" name="Text Box 1">
          <a:extLst>
            <a:ext uri="{FF2B5EF4-FFF2-40B4-BE49-F238E27FC236}">
              <a16:creationId xmlns:a16="http://schemas.microsoft.com/office/drawing/2014/main" id="{0C37A710-77AA-4596-93A1-EACFBB3645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5" name="Text Box 1">
          <a:extLst>
            <a:ext uri="{FF2B5EF4-FFF2-40B4-BE49-F238E27FC236}">
              <a16:creationId xmlns:a16="http://schemas.microsoft.com/office/drawing/2014/main" id="{5F1E619F-45C8-4563-9F3F-F31024FE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6" name="Text Box 1">
          <a:extLst>
            <a:ext uri="{FF2B5EF4-FFF2-40B4-BE49-F238E27FC236}">
              <a16:creationId xmlns:a16="http://schemas.microsoft.com/office/drawing/2014/main" id="{DC3FD75B-6B75-44A7-A65D-40C2F5562C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7" name="Text Box 1">
          <a:extLst>
            <a:ext uri="{FF2B5EF4-FFF2-40B4-BE49-F238E27FC236}">
              <a16:creationId xmlns:a16="http://schemas.microsoft.com/office/drawing/2014/main" id="{EB90224C-B8A4-49CE-9DAE-872822E07D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8" name="Text Box 1">
          <a:extLst>
            <a:ext uri="{FF2B5EF4-FFF2-40B4-BE49-F238E27FC236}">
              <a16:creationId xmlns:a16="http://schemas.microsoft.com/office/drawing/2014/main" id="{DCF23319-81CD-47F9-BA5D-FA5B8EE33B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49" name="Text Box 1">
          <a:extLst>
            <a:ext uri="{FF2B5EF4-FFF2-40B4-BE49-F238E27FC236}">
              <a16:creationId xmlns:a16="http://schemas.microsoft.com/office/drawing/2014/main" id="{C48D39DB-D881-4893-9758-DBA9AAF246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0" name="Text Box 1">
          <a:extLst>
            <a:ext uri="{FF2B5EF4-FFF2-40B4-BE49-F238E27FC236}">
              <a16:creationId xmlns:a16="http://schemas.microsoft.com/office/drawing/2014/main" id="{0A0A08B0-F8BD-46CE-A394-5B2DCDB356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1" name="Text Box 1">
          <a:extLst>
            <a:ext uri="{FF2B5EF4-FFF2-40B4-BE49-F238E27FC236}">
              <a16:creationId xmlns:a16="http://schemas.microsoft.com/office/drawing/2014/main" id="{F8837016-2CA9-4A2A-AF00-58ADFA5EF9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2" name="Text Box 1">
          <a:extLst>
            <a:ext uri="{FF2B5EF4-FFF2-40B4-BE49-F238E27FC236}">
              <a16:creationId xmlns:a16="http://schemas.microsoft.com/office/drawing/2014/main" id="{8EC2E0C1-647B-4701-B1C0-968ED0A8A4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3" name="Text Box 1">
          <a:extLst>
            <a:ext uri="{FF2B5EF4-FFF2-40B4-BE49-F238E27FC236}">
              <a16:creationId xmlns:a16="http://schemas.microsoft.com/office/drawing/2014/main" id="{70C3B733-D63A-4275-B030-920FA43E7D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4" name="Text Box 1">
          <a:extLst>
            <a:ext uri="{FF2B5EF4-FFF2-40B4-BE49-F238E27FC236}">
              <a16:creationId xmlns:a16="http://schemas.microsoft.com/office/drawing/2014/main" id="{A8F9CF4D-538E-46B3-B5D0-97E4D20443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5" name="Text Box 1">
          <a:extLst>
            <a:ext uri="{FF2B5EF4-FFF2-40B4-BE49-F238E27FC236}">
              <a16:creationId xmlns:a16="http://schemas.microsoft.com/office/drawing/2014/main" id="{C7808787-BA76-41A8-8553-922E41E18E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6" name="Text Box 1">
          <a:extLst>
            <a:ext uri="{FF2B5EF4-FFF2-40B4-BE49-F238E27FC236}">
              <a16:creationId xmlns:a16="http://schemas.microsoft.com/office/drawing/2014/main" id="{7B1E4056-5EEE-415E-BFB1-7B723EB5DB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7" name="Text Box 1">
          <a:extLst>
            <a:ext uri="{FF2B5EF4-FFF2-40B4-BE49-F238E27FC236}">
              <a16:creationId xmlns:a16="http://schemas.microsoft.com/office/drawing/2014/main" id="{879DC73C-4E24-43BC-82A3-3437CD3E43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8" name="Text Box 1">
          <a:extLst>
            <a:ext uri="{FF2B5EF4-FFF2-40B4-BE49-F238E27FC236}">
              <a16:creationId xmlns:a16="http://schemas.microsoft.com/office/drawing/2014/main" id="{C2F39710-09AF-4A50-B62E-97EA188FCF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59" name="Text Box 1">
          <a:extLst>
            <a:ext uri="{FF2B5EF4-FFF2-40B4-BE49-F238E27FC236}">
              <a16:creationId xmlns:a16="http://schemas.microsoft.com/office/drawing/2014/main" id="{86226950-80F5-4832-8BDB-F65E787843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0" name="Text Box 1">
          <a:extLst>
            <a:ext uri="{FF2B5EF4-FFF2-40B4-BE49-F238E27FC236}">
              <a16:creationId xmlns:a16="http://schemas.microsoft.com/office/drawing/2014/main" id="{DF5BE2A8-127C-4EC0-B014-828320360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1" name="Text Box 1">
          <a:extLst>
            <a:ext uri="{FF2B5EF4-FFF2-40B4-BE49-F238E27FC236}">
              <a16:creationId xmlns:a16="http://schemas.microsoft.com/office/drawing/2014/main" id="{9576FFE2-30A4-4F20-A8CD-224FFD1B43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2" name="Text Box 1">
          <a:extLst>
            <a:ext uri="{FF2B5EF4-FFF2-40B4-BE49-F238E27FC236}">
              <a16:creationId xmlns:a16="http://schemas.microsoft.com/office/drawing/2014/main" id="{A8C01890-AB0B-4A54-9C4F-1D7ECFDE1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3" name="Text Box 1">
          <a:extLst>
            <a:ext uri="{FF2B5EF4-FFF2-40B4-BE49-F238E27FC236}">
              <a16:creationId xmlns:a16="http://schemas.microsoft.com/office/drawing/2014/main" id="{89C2185E-4CCB-49C8-A685-BB1D8F82A2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4" name="Text Box 1">
          <a:extLst>
            <a:ext uri="{FF2B5EF4-FFF2-40B4-BE49-F238E27FC236}">
              <a16:creationId xmlns:a16="http://schemas.microsoft.com/office/drawing/2014/main" id="{5A07E59A-9208-4F54-BC81-2B55A308F7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5" name="Text Box 1">
          <a:extLst>
            <a:ext uri="{FF2B5EF4-FFF2-40B4-BE49-F238E27FC236}">
              <a16:creationId xmlns:a16="http://schemas.microsoft.com/office/drawing/2014/main" id="{C067DA70-E722-4620-B864-E07691AA50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6" name="Text Box 1">
          <a:extLst>
            <a:ext uri="{FF2B5EF4-FFF2-40B4-BE49-F238E27FC236}">
              <a16:creationId xmlns:a16="http://schemas.microsoft.com/office/drawing/2014/main" id="{6BC4222F-DEB0-4A3F-A125-2312109EF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7" name="Text Box 1">
          <a:extLst>
            <a:ext uri="{FF2B5EF4-FFF2-40B4-BE49-F238E27FC236}">
              <a16:creationId xmlns:a16="http://schemas.microsoft.com/office/drawing/2014/main" id="{51F415AF-EA8B-4D24-A830-88169D252A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8" name="Text Box 1">
          <a:extLst>
            <a:ext uri="{FF2B5EF4-FFF2-40B4-BE49-F238E27FC236}">
              <a16:creationId xmlns:a16="http://schemas.microsoft.com/office/drawing/2014/main" id="{74006019-4034-4AAC-A1AF-47D05301AA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69" name="Text Box 1">
          <a:extLst>
            <a:ext uri="{FF2B5EF4-FFF2-40B4-BE49-F238E27FC236}">
              <a16:creationId xmlns:a16="http://schemas.microsoft.com/office/drawing/2014/main" id="{9262D17A-A2EE-465C-AC1F-E2598040F2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0" name="Text Box 1">
          <a:extLst>
            <a:ext uri="{FF2B5EF4-FFF2-40B4-BE49-F238E27FC236}">
              <a16:creationId xmlns:a16="http://schemas.microsoft.com/office/drawing/2014/main" id="{9290BC89-5968-4FFB-BA31-2B028419B2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1" name="Text Box 1">
          <a:extLst>
            <a:ext uri="{FF2B5EF4-FFF2-40B4-BE49-F238E27FC236}">
              <a16:creationId xmlns:a16="http://schemas.microsoft.com/office/drawing/2014/main" id="{B12C110D-90E8-4B47-9E68-550CEA6BEF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2" name="Text Box 1">
          <a:extLst>
            <a:ext uri="{FF2B5EF4-FFF2-40B4-BE49-F238E27FC236}">
              <a16:creationId xmlns:a16="http://schemas.microsoft.com/office/drawing/2014/main" id="{3324AC41-C947-4A22-BEA7-B6A42C180B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3" name="Text Box 1">
          <a:extLst>
            <a:ext uri="{FF2B5EF4-FFF2-40B4-BE49-F238E27FC236}">
              <a16:creationId xmlns:a16="http://schemas.microsoft.com/office/drawing/2014/main" id="{8577E786-094C-4111-9401-8BB2490222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4" name="Text Box 1">
          <a:extLst>
            <a:ext uri="{FF2B5EF4-FFF2-40B4-BE49-F238E27FC236}">
              <a16:creationId xmlns:a16="http://schemas.microsoft.com/office/drawing/2014/main" id="{9FE4DA7E-16C7-4831-B247-D0B6E29FD6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5" name="Text Box 1">
          <a:extLst>
            <a:ext uri="{FF2B5EF4-FFF2-40B4-BE49-F238E27FC236}">
              <a16:creationId xmlns:a16="http://schemas.microsoft.com/office/drawing/2014/main" id="{A2F939B6-373C-4F20-BC7A-4521E2A0B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6" name="Text Box 1">
          <a:extLst>
            <a:ext uri="{FF2B5EF4-FFF2-40B4-BE49-F238E27FC236}">
              <a16:creationId xmlns:a16="http://schemas.microsoft.com/office/drawing/2014/main" id="{51A21A67-EFB3-45EA-915C-A07F75E505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7" name="Text Box 1">
          <a:extLst>
            <a:ext uri="{FF2B5EF4-FFF2-40B4-BE49-F238E27FC236}">
              <a16:creationId xmlns:a16="http://schemas.microsoft.com/office/drawing/2014/main" id="{B4E58F63-C810-4403-83FE-03DD0DFF8E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8" name="Text Box 1">
          <a:extLst>
            <a:ext uri="{FF2B5EF4-FFF2-40B4-BE49-F238E27FC236}">
              <a16:creationId xmlns:a16="http://schemas.microsoft.com/office/drawing/2014/main" id="{A6FC2838-7C4E-4230-B565-2F68A0D5BB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79" name="Text Box 1">
          <a:extLst>
            <a:ext uri="{FF2B5EF4-FFF2-40B4-BE49-F238E27FC236}">
              <a16:creationId xmlns:a16="http://schemas.microsoft.com/office/drawing/2014/main" id="{176392EF-4F09-4FE1-B472-4BC26ED958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0" name="Text Box 1">
          <a:extLst>
            <a:ext uri="{FF2B5EF4-FFF2-40B4-BE49-F238E27FC236}">
              <a16:creationId xmlns:a16="http://schemas.microsoft.com/office/drawing/2014/main" id="{D6BB4697-8AA1-4C57-9819-348C40F31F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1" name="Text Box 1">
          <a:extLst>
            <a:ext uri="{FF2B5EF4-FFF2-40B4-BE49-F238E27FC236}">
              <a16:creationId xmlns:a16="http://schemas.microsoft.com/office/drawing/2014/main" id="{4727B0B2-C299-46CD-A960-B3CF20A3F8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2" name="Text Box 1">
          <a:extLst>
            <a:ext uri="{FF2B5EF4-FFF2-40B4-BE49-F238E27FC236}">
              <a16:creationId xmlns:a16="http://schemas.microsoft.com/office/drawing/2014/main" id="{E9EB6C08-6817-49A4-BEB9-B2BC3BD8CC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3" name="Text Box 1">
          <a:extLst>
            <a:ext uri="{FF2B5EF4-FFF2-40B4-BE49-F238E27FC236}">
              <a16:creationId xmlns:a16="http://schemas.microsoft.com/office/drawing/2014/main" id="{660925AB-1C92-4101-8DBB-85453D22C3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4" name="Text Box 1">
          <a:extLst>
            <a:ext uri="{FF2B5EF4-FFF2-40B4-BE49-F238E27FC236}">
              <a16:creationId xmlns:a16="http://schemas.microsoft.com/office/drawing/2014/main" id="{A4E0696A-96FA-49DC-8D6C-CDF941F9B5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5" name="Text Box 1">
          <a:extLst>
            <a:ext uri="{FF2B5EF4-FFF2-40B4-BE49-F238E27FC236}">
              <a16:creationId xmlns:a16="http://schemas.microsoft.com/office/drawing/2014/main" id="{A5A31CA8-9A81-49F9-AC7A-9DA23D301E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6" name="Text Box 1">
          <a:extLst>
            <a:ext uri="{FF2B5EF4-FFF2-40B4-BE49-F238E27FC236}">
              <a16:creationId xmlns:a16="http://schemas.microsoft.com/office/drawing/2014/main" id="{1F2114A4-7159-4D10-AB51-58D4BA0B81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7" name="Text Box 1">
          <a:extLst>
            <a:ext uri="{FF2B5EF4-FFF2-40B4-BE49-F238E27FC236}">
              <a16:creationId xmlns:a16="http://schemas.microsoft.com/office/drawing/2014/main" id="{546AEFF7-9504-4DB4-BA32-4A6088519F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8" name="Text Box 1">
          <a:extLst>
            <a:ext uri="{FF2B5EF4-FFF2-40B4-BE49-F238E27FC236}">
              <a16:creationId xmlns:a16="http://schemas.microsoft.com/office/drawing/2014/main" id="{CC5DDDF4-8E10-4625-A6CD-9A3BA63A20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89" name="Text Box 1">
          <a:extLst>
            <a:ext uri="{FF2B5EF4-FFF2-40B4-BE49-F238E27FC236}">
              <a16:creationId xmlns:a16="http://schemas.microsoft.com/office/drawing/2014/main" id="{EAC7BBE6-B9F1-46E8-AD10-44277CCFA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0" name="Text Box 1">
          <a:extLst>
            <a:ext uri="{FF2B5EF4-FFF2-40B4-BE49-F238E27FC236}">
              <a16:creationId xmlns:a16="http://schemas.microsoft.com/office/drawing/2014/main" id="{C563B01F-1320-4E04-9A7D-CE71D9462A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1" name="Text Box 1">
          <a:extLst>
            <a:ext uri="{FF2B5EF4-FFF2-40B4-BE49-F238E27FC236}">
              <a16:creationId xmlns:a16="http://schemas.microsoft.com/office/drawing/2014/main" id="{57C79271-3D61-453A-82E8-97C1546821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2" name="Text Box 1">
          <a:extLst>
            <a:ext uri="{FF2B5EF4-FFF2-40B4-BE49-F238E27FC236}">
              <a16:creationId xmlns:a16="http://schemas.microsoft.com/office/drawing/2014/main" id="{A2EA510E-4702-4350-9035-5C9A4F5611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3" name="Text Box 1">
          <a:extLst>
            <a:ext uri="{FF2B5EF4-FFF2-40B4-BE49-F238E27FC236}">
              <a16:creationId xmlns:a16="http://schemas.microsoft.com/office/drawing/2014/main" id="{9B19E21D-9BF3-4D2C-8893-7E3B38147A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4" name="Text Box 1">
          <a:extLst>
            <a:ext uri="{FF2B5EF4-FFF2-40B4-BE49-F238E27FC236}">
              <a16:creationId xmlns:a16="http://schemas.microsoft.com/office/drawing/2014/main" id="{4580626F-8294-4974-BBF0-7C80A2B30F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5" name="Text Box 1">
          <a:extLst>
            <a:ext uri="{FF2B5EF4-FFF2-40B4-BE49-F238E27FC236}">
              <a16:creationId xmlns:a16="http://schemas.microsoft.com/office/drawing/2014/main" id="{2721BBE1-1B39-4532-857E-7040B3A8A1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6" name="Text Box 1">
          <a:extLst>
            <a:ext uri="{FF2B5EF4-FFF2-40B4-BE49-F238E27FC236}">
              <a16:creationId xmlns:a16="http://schemas.microsoft.com/office/drawing/2014/main" id="{5FDFDCB4-4F85-4F78-8E97-1DF294B4D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7" name="Text Box 1">
          <a:extLst>
            <a:ext uri="{FF2B5EF4-FFF2-40B4-BE49-F238E27FC236}">
              <a16:creationId xmlns:a16="http://schemas.microsoft.com/office/drawing/2014/main" id="{B4AB7EF2-59AD-4366-97E3-F187CBC0E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8" name="Text Box 1">
          <a:extLst>
            <a:ext uri="{FF2B5EF4-FFF2-40B4-BE49-F238E27FC236}">
              <a16:creationId xmlns:a16="http://schemas.microsoft.com/office/drawing/2014/main" id="{17783BD9-46F3-4B22-92A4-FA5042B89A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699" name="Text Box 1">
          <a:extLst>
            <a:ext uri="{FF2B5EF4-FFF2-40B4-BE49-F238E27FC236}">
              <a16:creationId xmlns:a16="http://schemas.microsoft.com/office/drawing/2014/main" id="{176AB3DB-0EE5-42C4-B0BE-A4E293EDD7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0" name="Text Box 1">
          <a:extLst>
            <a:ext uri="{FF2B5EF4-FFF2-40B4-BE49-F238E27FC236}">
              <a16:creationId xmlns:a16="http://schemas.microsoft.com/office/drawing/2014/main" id="{6E60E451-2E29-4EAE-B446-8E1BAD76DC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1" name="Text Box 1">
          <a:extLst>
            <a:ext uri="{FF2B5EF4-FFF2-40B4-BE49-F238E27FC236}">
              <a16:creationId xmlns:a16="http://schemas.microsoft.com/office/drawing/2014/main" id="{150CC6B5-832F-45F8-BE81-CBDDFE2F3F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2" name="Text Box 1">
          <a:extLst>
            <a:ext uri="{FF2B5EF4-FFF2-40B4-BE49-F238E27FC236}">
              <a16:creationId xmlns:a16="http://schemas.microsoft.com/office/drawing/2014/main" id="{AA92B26A-8967-4D58-A110-26AA389085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3" name="Text Box 1">
          <a:extLst>
            <a:ext uri="{FF2B5EF4-FFF2-40B4-BE49-F238E27FC236}">
              <a16:creationId xmlns:a16="http://schemas.microsoft.com/office/drawing/2014/main" id="{1A3B9B64-9815-43E2-9ED8-895A6779F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4" name="Text Box 1">
          <a:extLst>
            <a:ext uri="{FF2B5EF4-FFF2-40B4-BE49-F238E27FC236}">
              <a16:creationId xmlns:a16="http://schemas.microsoft.com/office/drawing/2014/main" id="{F86AE887-2CE5-434D-A319-BCDF9DDD66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5" name="Text Box 1">
          <a:extLst>
            <a:ext uri="{FF2B5EF4-FFF2-40B4-BE49-F238E27FC236}">
              <a16:creationId xmlns:a16="http://schemas.microsoft.com/office/drawing/2014/main" id="{5ADB474E-0DA3-4A61-8A53-8A4169E71B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6" name="Text Box 1">
          <a:extLst>
            <a:ext uri="{FF2B5EF4-FFF2-40B4-BE49-F238E27FC236}">
              <a16:creationId xmlns:a16="http://schemas.microsoft.com/office/drawing/2014/main" id="{C2051009-387B-42D0-97CF-D77740A254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7" name="Text Box 1">
          <a:extLst>
            <a:ext uri="{FF2B5EF4-FFF2-40B4-BE49-F238E27FC236}">
              <a16:creationId xmlns:a16="http://schemas.microsoft.com/office/drawing/2014/main" id="{109AD7FD-2810-425F-9BFA-D5FD57D6BE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8" name="Text Box 1">
          <a:extLst>
            <a:ext uri="{FF2B5EF4-FFF2-40B4-BE49-F238E27FC236}">
              <a16:creationId xmlns:a16="http://schemas.microsoft.com/office/drawing/2014/main" id="{0A5C8057-4A8D-4873-8D2B-384A51DD4F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09" name="Text Box 1">
          <a:extLst>
            <a:ext uri="{FF2B5EF4-FFF2-40B4-BE49-F238E27FC236}">
              <a16:creationId xmlns:a16="http://schemas.microsoft.com/office/drawing/2014/main" id="{81A74B03-4FDB-44F5-8B8C-0DC65F9E60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0" name="Text Box 1">
          <a:extLst>
            <a:ext uri="{FF2B5EF4-FFF2-40B4-BE49-F238E27FC236}">
              <a16:creationId xmlns:a16="http://schemas.microsoft.com/office/drawing/2014/main" id="{B5D25555-26F0-4AE2-946C-53C8A345E6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1" name="Text Box 1">
          <a:extLst>
            <a:ext uri="{FF2B5EF4-FFF2-40B4-BE49-F238E27FC236}">
              <a16:creationId xmlns:a16="http://schemas.microsoft.com/office/drawing/2014/main" id="{D1497E72-22BB-4CBB-AC6D-CAA23D4621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2" name="Text Box 1">
          <a:extLst>
            <a:ext uri="{FF2B5EF4-FFF2-40B4-BE49-F238E27FC236}">
              <a16:creationId xmlns:a16="http://schemas.microsoft.com/office/drawing/2014/main" id="{78475C7E-1ECE-44A1-857B-4B599CD054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3" name="Text Box 1">
          <a:extLst>
            <a:ext uri="{FF2B5EF4-FFF2-40B4-BE49-F238E27FC236}">
              <a16:creationId xmlns:a16="http://schemas.microsoft.com/office/drawing/2014/main" id="{7059617A-0DF5-4653-A02A-E4A21084AB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4" name="Text Box 1">
          <a:extLst>
            <a:ext uri="{FF2B5EF4-FFF2-40B4-BE49-F238E27FC236}">
              <a16:creationId xmlns:a16="http://schemas.microsoft.com/office/drawing/2014/main" id="{761B2C5C-2ED8-4946-AFB5-332718925D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5" name="Text Box 1">
          <a:extLst>
            <a:ext uri="{FF2B5EF4-FFF2-40B4-BE49-F238E27FC236}">
              <a16:creationId xmlns:a16="http://schemas.microsoft.com/office/drawing/2014/main" id="{90B0B7BA-B979-4A3F-9124-25A2A17A99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6" name="Text Box 1">
          <a:extLst>
            <a:ext uri="{FF2B5EF4-FFF2-40B4-BE49-F238E27FC236}">
              <a16:creationId xmlns:a16="http://schemas.microsoft.com/office/drawing/2014/main" id="{A5D76A23-BBCA-4F45-9445-10445210C1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7" name="Text Box 1">
          <a:extLst>
            <a:ext uri="{FF2B5EF4-FFF2-40B4-BE49-F238E27FC236}">
              <a16:creationId xmlns:a16="http://schemas.microsoft.com/office/drawing/2014/main" id="{8099E98F-6174-49C1-8654-FEAF958D29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8" name="Text Box 1">
          <a:extLst>
            <a:ext uri="{FF2B5EF4-FFF2-40B4-BE49-F238E27FC236}">
              <a16:creationId xmlns:a16="http://schemas.microsoft.com/office/drawing/2014/main" id="{8ABA6F8D-58CA-4E4D-81CB-A1C689AE1E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19" name="Text Box 1">
          <a:extLst>
            <a:ext uri="{FF2B5EF4-FFF2-40B4-BE49-F238E27FC236}">
              <a16:creationId xmlns:a16="http://schemas.microsoft.com/office/drawing/2014/main" id="{00BE3C46-123E-4C20-8413-B40B48EB24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0" name="Text Box 1">
          <a:extLst>
            <a:ext uri="{FF2B5EF4-FFF2-40B4-BE49-F238E27FC236}">
              <a16:creationId xmlns:a16="http://schemas.microsoft.com/office/drawing/2014/main" id="{5F5496CC-43D6-447F-A005-DCD24EDF6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1" name="Text Box 1">
          <a:extLst>
            <a:ext uri="{FF2B5EF4-FFF2-40B4-BE49-F238E27FC236}">
              <a16:creationId xmlns:a16="http://schemas.microsoft.com/office/drawing/2014/main" id="{62D41082-C111-4560-9FC6-5A2FFD6287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2" name="Text Box 1">
          <a:extLst>
            <a:ext uri="{FF2B5EF4-FFF2-40B4-BE49-F238E27FC236}">
              <a16:creationId xmlns:a16="http://schemas.microsoft.com/office/drawing/2014/main" id="{5ACEC6A5-B549-459D-A0B3-97B1881F4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3" name="Text Box 1">
          <a:extLst>
            <a:ext uri="{FF2B5EF4-FFF2-40B4-BE49-F238E27FC236}">
              <a16:creationId xmlns:a16="http://schemas.microsoft.com/office/drawing/2014/main" id="{E418EEEE-68E5-4A30-8950-C5522C30B6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4" name="Text Box 1">
          <a:extLst>
            <a:ext uri="{FF2B5EF4-FFF2-40B4-BE49-F238E27FC236}">
              <a16:creationId xmlns:a16="http://schemas.microsoft.com/office/drawing/2014/main" id="{42C236D9-E3A3-4B84-8FE8-FD2E5B89A1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5" name="Text Box 1">
          <a:extLst>
            <a:ext uri="{FF2B5EF4-FFF2-40B4-BE49-F238E27FC236}">
              <a16:creationId xmlns:a16="http://schemas.microsoft.com/office/drawing/2014/main" id="{5CD13D1A-F189-415B-A058-C3FC076AFF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6" name="Text Box 1">
          <a:extLst>
            <a:ext uri="{FF2B5EF4-FFF2-40B4-BE49-F238E27FC236}">
              <a16:creationId xmlns:a16="http://schemas.microsoft.com/office/drawing/2014/main" id="{EBAC70C6-F143-4701-8BFC-32AA5A6DF7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7" name="Text Box 1">
          <a:extLst>
            <a:ext uri="{FF2B5EF4-FFF2-40B4-BE49-F238E27FC236}">
              <a16:creationId xmlns:a16="http://schemas.microsoft.com/office/drawing/2014/main" id="{E73A0058-04A0-470B-8DB1-8986CBCA67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8" name="Text Box 1">
          <a:extLst>
            <a:ext uri="{FF2B5EF4-FFF2-40B4-BE49-F238E27FC236}">
              <a16:creationId xmlns:a16="http://schemas.microsoft.com/office/drawing/2014/main" id="{F600F8C2-F2A7-4683-81E9-99A7528139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29" name="Text Box 1">
          <a:extLst>
            <a:ext uri="{FF2B5EF4-FFF2-40B4-BE49-F238E27FC236}">
              <a16:creationId xmlns:a16="http://schemas.microsoft.com/office/drawing/2014/main" id="{7E58A251-E3B6-419A-8B27-9DEF2A895E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0" name="Text Box 1">
          <a:extLst>
            <a:ext uri="{FF2B5EF4-FFF2-40B4-BE49-F238E27FC236}">
              <a16:creationId xmlns:a16="http://schemas.microsoft.com/office/drawing/2014/main" id="{D6B27C8D-13FB-4651-A503-04AD894A3E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1" name="Text Box 1">
          <a:extLst>
            <a:ext uri="{FF2B5EF4-FFF2-40B4-BE49-F238E27FC236}">
              <a16:creationId xmlns:a16="http://schemas.microsoft.com/office/drawing/2014/main" id="{49EDB3F5-CBA2-4AAB-8176-56FA3E7326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2" name="Text Box 1">
          <a:extLst>
            <a:ext uri="{FF2B5EF4-FFF2-40B4-BE49-F238E27FC236}">
              <a16:creationId xmlns:a16="http://schemas.microsoft.com/office/drawing/2014/main" id="{CB685B8A-96AC-4FD3-946B-CA273C4911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3" name="Text Box 1">
          <a:extLst>
            <a:ext uri="{FF2B5EF4-FFF2-40B4-BE49-F238E27FC236}">
              <a16:creationId xmlns:a16="http://schemas.microsoft.com/office/drawing/2014/main" id="{4BDEE3D1-5697-40F7-BBFE-41AD8CB715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4" name="Text Box 1">
          <a:extLst>
            <a:ext uri="{FF2B5EF4-FFF2-40B4-BE49-F238E27FC236}">
              <a16:creationId xmlns:a16="http://schemas.microsoft.com/office/drawing/2014/main" id="{6D51AEBD-B5D7-499A-A42B-1A9803D680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5" name="Text Box 1">
          <a:extLst>
            <a:ext uri="{FF2B5EF4-FFF2-40B4-BE49-F238E27FC236}">
              <a16:creationId xmlns:a16="http://schemas.microsoft.com/office/drawing/2014/main" id="{D601A015-EABE-4880-AF63-636A41033A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6" name="Text Box 1">
          <a:extLst>
            <a:ext uri="{FF2B5EF4-FFF2-40B4-BE49-F238E27FC236}">
              <a16:creationId xmlns:a16="http://schemas.microsoft.com/office/drawing/2014/main" id="{28A42EF8-5A7D-4FBB-9A3E-BBC70110B5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7" name="Text Box 1">
          <a:extLst>
            <a:ext uri="{FF2B5EF4-FFF2-40B4-BE49-F238E27FC236}">
              <a16:creationId xmlns:a16="http://schemas.microsoft.com/office/drawing/2014/main" id="{F5466152-0210-4BAE-AF23-93D1627B0E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8" name="Text Box 1">
          <a:extLst>
            <a:ext uri="{FF2B5EF4-FFF2-40B4-BE49-F238E27FC236}">
              <a16:creationId xmlns:a16="http://schemas.microsoft.com/office/drawing/2014/main" id="{7CA1D768-DAD0-45B6-9DCE-F5D8FF89CF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39" name="Text Box 1">
          <a:extLst>
            <a:ext uri="{FF2B5EF4-FFF2-40B4-BE49-F238E27FC236}">
              <a16:creationId xmlns:a16="http://schemas.microsoft.com/office/drawing/2014/main" id="{DA038553-F5B2-4341-AB28-3C899F6BB8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0" name="Text Box 1">
          <a:extLst>
            <a:ext uri="{FF2B5EF4-FFF2-40B4-BE49-F238E27FC236}">
              <a16:creationId xmlns:a16="http://schemas.microsoft.com/office/drawing/2014/main" id="{DAC83C32-B363-4335-AB25-6DAA86010C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1162C1-B15E-43A1-AEEB-D17A4890B8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2" name="Text Box 1">
          <a:extLst>
            <a:ext uri="{FF2B5EF4-FFF2-40B4-BE49-F238E27FC236}">
              <a16:creationId xmlns:a16="http://schemas.microsoft.com/office/drawing/2014/main" id="{3E5D2FCD-5EF7-4AB4-BF49-2CB39FF7F2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3" name="Text Box 1">
          <a:extLst>
            <a:ext uri="{FF2B5EF4-FFF2-40B4-BE49-F238E27FC236}">
              <a16:creationId xmlns:a16="http://schemas.microsoft.com/office/drawing/2014/main" id="{6F037793-607F-4B88-AC54-CA65E6CFD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4" name="Text Box 1">
          <a:extLst>
            <a:ext uri="{FF2B5EF4-FFF2-40B4-BE49-F238E27FC236}">
              <a16:creationId xmlns:a16="http://schemas.microsoft.com/office/drawing/2014/main" id="{E99DD397-EAF9-49D6-A2B8-01AC65D79F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5" name="Text Box 1">
          <a:extLst>
            <a:ext uri="{FF2B5EF4-FFF2-40B4-BE49-F238E27FC236}">
              <a16:creationId xmlns:a16="http://schemas.microsoft.com/office/drawing/2014/main" id="{570B8F24-0DA0-42D9-B61A-57E838AE57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6" name="Text Box 1">
          <a:extLst>
            <a:ext uri="{FF2B5EF4-FFF2-40B4-BE49-F238E27FC236}">
              <a16:creationId xmlns:a16="http://schemas.microsoft.com/office/drawing/2014/main" id="{C7B4DF9E-B51E-4560-A3CC-493F089C5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7" name="Text Box 1">
          <a:extLst>
            <a:ext uri="{FF2B5EF4-FFF2-40B4-BE49-F238E27FC236}">
              <a16:creationId xmlns:a16="http://schemas.microsoft.com/office/drawing/2014/main" id="{9D307855-DC78-4AF5-A8BF-B87E153A4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8" name="Text Box 1">
          <a:extLst>
            <a:ext uri="{FF2B5EF4-FFF2-40B4-BE49-F238E27FC236}">
              <a16:creationId xmlns:a16="http://schemas.microsoft.com/office/drawing/2014/main" id="{4B48AE80-BD25-4D81-9736-8B0CDEACB0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49" name="Text Box 1">
          <a:extLst>
            <a:ext uri="{FF2B5EF4-FFF2-40B4-BE49-F238E27FC236}">
              <a16:creationId xmlns:a16="http://schemas.microsoft.com/office/drawing/2014/main" id="{32A2AA02-9A37-4A91-B243-8AE936E33C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0" name="Text Box 1">
          <a:extLst>
            <a:ext uri="{FF2B5EF4-FFF2-40B4-BE49-F238E27FC236}">
              <a16:creationId xmlns:a16="http://schemas.microsoft.com/office/drawing/2014/main" id="{E60C1015-DEDA-434E-8FC5-0871BAF126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1" name="Text Box 1">
          <a:extLst>
            <a:ext uri="{FF2B5EF4-FFF2-40B4-BE49-F238E27FC236}">
              <a16:creationId xmlns:a16="http://schemas.microsoft.com/office/drawing/2014/main" id="{61A7E035-C344-4B9A-B802-1F129F700F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2" name="Text Box 1">
          <a:extLst>
            <a:ext uri="{FF2B5EF4-FFF2-40B4-BE49-F238E27FC236}">
              <a16:creationId xmlns:a16="http://schemas.microsoft.com/office/drawing/2014/main" id="{EA63A03F-9262-48FC-B661-6E4C942E3A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3" name="Text Box 1">
          <a:extLst>
            <a:ext uri="{FF2B5EF4-FFF2-40B4-BE49-F238E27FC236}">
              <a16:creationId xmlns:a16="http://schemas.microsoft.com/office/drawing/2014/main" id="{787560C3-9A68-4289-AC28-791F2F6CFB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4" name="Text Box 1">
          <a:extLst>
            <a:ext uri="{FF2B5EF4-FFF2-40B4-BE49-F238E27FC236}">
              <a16:creationId xmlns:a16="http://schemas.microsoft.com/office/drawing/2014/main" id="{1A8A27CE-23C6-4CAA-A40E-9EE329ECC9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5" name="Text Box 1">
          <a:extLst>
            <a:ext uri="{FF2B5EF4-FFF2-40B4-BE49-F238E27FC236}">
              <a16:creationId xmlns:a16="http://schemas.microsoft.com/office/drawing/2014/main" id="{4EFB5DE1-391C-4D57-A5E3-6BC4A00459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6" name="Text Box 1">
          <a:extLst>
            <a:ext uri="{FF2B5EF4-FFF2-40B4-BE49-F238E27FC236}">
              <a16:creationId xmlns:a16="http://schemas.microsoft.com/office/drawing/2014/main" id="{01A7C27C-76E4-4C64-A342-8C9A05434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7" name="Text Box 1">
          <a:extLst>
            <a:ext uri="{FF2B5EF4-FFF2-40B4-BE49-F238E27FC236}">
              <a16:creationId xmlns:a16="http://schemas.microsoft.com/office/drawing/2014/main" id="{9DCF6180-F395-448D-8CA3-2EF21C417A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8" name="Text Box 1">
          <a:extLst>
            <a:ext uri="{FF2B5EF4-FFF2-40B4-BE49-F238E27FC236}">
              <a16:creationId xmlns:a16="http://schemas.microsoft.com/office/drawing/2014/main" id="{90EEA46B-3DA6-4862-A853-D3E796B584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59" name="Text Box 1">
          <a:extLst>
            <a:ext uri="{FF2B5EF4-FFF2-40B4-BE49-F238E27FC236}">
              <a16:creationId xmlns:a16="http://schemas.microsoft.com/office/drawing/2014/main" id="{6A5F3382-CC9F-4210-95B2-0A405BCE4D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0" name="Text Box 1">
          <a:extLst>
            <a:ext uri="{FF2B5EF4-FFF2-40B4-BE49-F238E27FC236}">
              <a16:creationId xmlns:a16="http://schemas.microsoft.com/office/drawing/2014/main" id="{862F7097-476E-48B7-8185-7663CC7542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1" name="Text Box 1">
          <a:extLst>
            <a:ext uri="{FF2B5EF4-FFF2-40B4-BE49-F238E27FC236}">
              <a16:creationId xmlns:a16="http://schemas.microsoft.com/office/drawing/2014/main" id="{844D2DCE-55ED-40E1-B704-6325EBD280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2" name="Text Box 1">
          <a:extLst>
            <a:ext uri="{FF2B5EF4-FFF2-40B4-BE49-F238E27FC236}">
              <a16:creationId xmlns:a16="http://schemas.microsoft.com/office/drawing/2014/main" id="{C9ED9744-3A6F-4CF4-A1AA-8A6F9F8128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3" name="Text Box 1">
          <a:extLst>
            <a:ext uri="{FF2B5EF4-FFF2-40B4-BE49-F238E27FC236}">
              <a16:creationId xmlns:a16="http://schemas.microsoft.com/office/drawing/2014/main" id="{D4DB448C-1617-4339-8E88-ADAAD56A32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4" name="Text Box 1">
          <a:extLst>
            <a:ext uri="{FF2B5EF4-FFF2-40B4-BE49-F238E27FC236}">
              <a16:creationId xmlns:a16="http://schemas.microsoft.com/office/drawing/2014/main" id="{40FDBCDD-D451-41D5-BB90-9E793D731B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5" name="Text Box 1">
          <a:extLst>
            <a:ext uri="{FF2B5EF4-FFF2-40B4-BE49-F238E27FC236}">
              <a16:creationId xmlns:a16="http://schemas.microsoft.com/office/drawing/2014/main" id="{87CF7B54-0FD1-4AB1-B49E-14B2463C2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6" name="Text Box 1">
          <a:extLst>
            <a:ext uri="{FF2B5EF4-FFF2-40B4-BE49-F238E27FC236}">
              <a16:creationId xmlns:a16="http://schemas.microsoft.com/office/drawing/2014/main" id="{3D3ED991-981B-483F-BCFD-DB1763259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7" name="Text Box 1">
          <a:extLst>
            <a:ext uri="{FF2B5EF4-FFF2-40B4-BE49-F238E27FC236}">
              <a16:creationId xmlns:a16="http://schemas.microsoft.com/office/drawing/2014/main" id="{74AC4EF7-59C8-4EC9-8D34-22B54AC0D4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8" name="Text Box 1">
          <a:extLst>
            <a:ext uri="{FF2B5EF4-FFF2-40B4-BE49-F238E27FC236}">
              <a16:creationId xmlns:a16="http://schemas.microsoft.com/office/drawing/2014/main" id="{A4761EC1-50ED-48D4-9EAA-CBC70E1850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69" name="Text Box 1">
          <a:extLst>
            <a:ext uri="{FF2B5EF4-FFF2-40B4-BE49-F238E27FC236}">
              <a16:creationId xmlns:a16="http://schemas.microsoft.com/office/drawing/2014/main" id="{D61EF364-C4CC-472D-A51D-4F1C76948D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0" name="Text Box 1">
          <a:extLst>
            <a:ext uri="{FF2B5EF4-FFF2-40B4-BE49-F238E27FC236}">
              <a16:creationId xmlns:a16="http://schemas.microsoft.com/office/drawing/2014/main" id="{4DFFC6B8-8F3E-4A89-9131-8FF0F819F2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1" name="Text Box 1">
          <a:extLst>
            <a:ext uri="{FF2B5EF4-FFF2-40B4-BE49-F238E27FC236}">
              <a16:creationId xmlns:a16="http://schemas.microsoft.com/office/drawing/2014/main" id="{3F144810-914B-4A06-86FC-446577E66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2" name="Text Box 1">
          <a:extLst>
            <a:ext uri="{FF2B5EF4-FFF2-40B4-BE49-F238E27FC236}">
              <a16:creationId xmlns:a16="http://schemas.microsoft.com/office/drawing/2014/main" id="{72CB261F-FC2C-4F2C-B746-76314A4CCF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3" name="Text Box 1">
          <a:extLst>
            <a:ext uri="{FF2B5EF4-FFF2-40B4-BE49-F238E27FC236}">
              <a16:creationId xmlns:a16="http://schemas.microsoft.com/office/drawing/2014/main" id="{31C6E07B-61A8-4FF5-AAF8-AD8FB0BCCB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4" name="Text Box 1">
          <a:extLst>
            <a:ext uri="{FF2B5EF4-FFF2-40B4-BE49-F238E27FC236}">
              <a16:creationId xmlns:a16="http://schemas.microsoft.com/office/drawing/2014/main" id="{60F6AEF5-3648-4E99-81E5-969F74A65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5" name="Text Box 1">
          <a:extLst>
            <a:ext uri="{FF2B5EF4-FFF2-40B4-BE49-F238E27FC236}">
              <a16:creationId xmlns:a16="http://schemas.microsoft.com/office/drawing/2014/main" id="{BDB2FBF4-6B3C-4492-BAB3-EEB0F96DB9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6" name="Text Box 1">
          <a:extLst>
            <a:ext uri="{FF2B5EF4-FFF2-40B4-BE49-F238E27FC236}">
              <a16:creationId xmlns:a16="http://schemas.microsoft.com/office/drawing/2014/main" id="{CE1BF2C1-27B2-460C-A7AC-DF2B6DED15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7" name="Text Box 1">
          <a:extLst>
            <a:ext uri="{FF2B5EF4-FFF2-40B4-BE49-F238E27FC236}">
              <a16:creationId xmlns:a16="http://schemas.microsoft.com/office/drawing/2014/main" id="{6ECF0E57-C9EA-4C0F-948D-AC80FCFE7D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8" name="Text Box 1">
          <a:extLst>
            <a:ext uri="{FF2B5EF4-FFF2-40B4-BE49-F238E27FC236}">
              <a16:creationId xmlns:a16="http://schemas.microsoft.com/office/drawing/2014/main" id="{F50B20DD-39FA-4884-A9EF-170C348280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79" name="Text Box 1">
          <a:extLst>
            <a:ext uri="{FF2B5EF4-FFF2-40B4-BE49-F238E27FC236}">
              <a16:creationId xmlns:a16="http://schemas.microsoft.com/office/drawing/2014/main" id="{6076210F-6968-4C1B-9110-AAD715C5BF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0" name="Text Box 1">
          <a:extLst>
            <a:ext uri="{FF2B5EF4-FFF2-40B4-BE49-F238E27FC236}">
              <a16:creationId xmlns:a16="http://schemas.microsoft.com/office/drawing/2014/main" id="{340936D9-73A9-4883-A63B-2DD99E84B0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1" name="Text Box 1">
          <a:extLst>
            <a:ext uri="{FF2B5EF4-FFF2-40B4-BE49-F238E27FC236}">
              <a16:creationId xmlns:a16="http://schemas.microsoft.com/office/drawing/2014/main" id="{0C909BE7-F194-48A5-8764-D9A32E02A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2" name="Text Box 1">
          <a:extLst>
            <a:ext uri="{FF2B5EF4-FFF2-40B4-BE49-F238E27FC236}">
              <a16:creationId xmlns:a16="http://schemas.microsoft.com/office/drawing/2014/main" id="{8FB289B7-4495-44D1-BA20-6063ECC365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3" name="Text Box 1">
          <a:extLst>
            <a:ext uri="{FF2B5EF4-FFF2-40B4-BE49-F238E27FC236}">
              <a16:creationId xmlns:a16="http://schemas.microsoft.com/office/drawing/2014/main" id="{6AD5D60D-29B4-4072-8844-6A360DA9EA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4" name="Text Box 1">
          <a:extLst>
            <a:ext uri="{FF2B5EF4-FFF2-40B4-BE49-F238E27FC236}">
              <a16:creationId xmlns:a16="http://schemas.microsoft.com/office/drawing/2014/main" id="{D23848AD-BB06-4E32-BCAA-34B08B16D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5" name="Text Box 1">
          <a:extLst>
            <a:ext uri="{FF2B5EF4-FFF2-40B4-BE49-F238E27FC236}">
              <a16:creationId xmlns:a16="http://schemas.microsoft.com/office/drawing/2014/main" id="{261CC3C1-6ED7-4466-A05D-FD489B4173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6" name="Text Box 1">
          <a:extLst>
            <a:ext uri="{FF2B5EF4-FFF2-40B4-BE49-F238E27FC236}">
              <a16:creationId xmlns:a16="http://schemas.microsoft.com/office/drawing/2014/main" id="{E4262D5E-7B48-448E-A9DB-501E973849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7" name="Text Box 1">
          <a:extLst>
            <a:ext uri="{FF2B5EF4-FFF2-40B4-BE49-F238E27FC236}">
              <a16:creationId xmlns:a16="http://schemas.microsoft.com/office/drawing/2014/main" id="{7F982F45-BC5F-4701-9FCD-F88CF1DAB6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8" name="Text Box 1">
          <a:extLst>
            <a:ext uri="{FF2B5EF4-FFF2-40B4-BE49-F238E27FC236}">
              <a16:creationId xmlns:a16="http://schemas.microsoft.com/office/drawing/2014/main" id="{8808AE7F-7E54-44F4-B84A-20E8CF2930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89" name="Text Box 1">
          <a:extLst>
            <a:ext uri="{FF2B5EF4-FFF2-40B4-BE49-F238E27FC236}">
              <a16:creationId xmlns:a16="http://schemas.microsoft.com/office/drawing/2014/main" id="{9305A418-5E59-40B2-B3E3-75B9B3FC05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0" name="Text Box 1">
          <a:extLst>
            <a:ext uri="{FF2B5EF4-FFF2-40B4-BE49-F238E27FC236}">
              <a16:creationId xmlns:a16="http://schemas.microsoft.com/office/drawing/2014/main" id="{474731F1-85F2-4357-803F-EFF4E009D8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1" name="Text Box 1">
          <a:extLst>
            <a:ext uri="{FF2B5EF4-FFF2-40B4-BE49-F238E27FC236}">
              <a16:creationId xmlns:a16="http://schemas.microsoft.com/office/drawing/2014/main" id="{37475ED2-8CF7-41B0-BAF7-777FE7135D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2" name="Text Box 1">
          <a:extLst>
            <a:ext uri="{FF2B5EF4-FFF2-40B4-BE49-F238E27FC236}">
              <a16:creationId xmlns:a16="http://schemas.microsoft.com/office/drawing/2014/main" id="{453C9C37-B426-4BED-BD65-CF9C5B61F1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3" name="Text Box 1">
          <a:extLst>
            <a:ext uri="{FF2B5EF4-FFF2-40B4-BE49-F238E27FC236}">
              <a16:creationId xmlns:a16="http://schemas.microsoft.com/office/drawing/2014/main" id="{01342A7C-ECF3-4A4F-95F8-533E43C382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4" name="Text Box 1">
          <a:extLst>
            <a:ext uri="{FF2B5EF4-FFF2-40B4-BE49-F238E27FC236}">
              <a16:creationId xmlns:a16="http://schemas.microsoft.com/office/drawing/2014/main" id="{D716F391-A057-4AA6-94D7-243BBA619D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5" name="Text Box 1">
          <a:extLst>
            <a:ext uri="{FF2B5EF4-FFF2-40B4-BE49-F238E27FC236}">
              <a16:creationId xmlns:a16="http://schemas.microsoft.com/office/drawing/2014/main" id="{8B4B9E07-E41E-4AF5-91E9-8D5F6A9E4D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6" name="Text Box 1">
          <a:extLst>
            <a:ext uri="{FF2B5EF4-FFF2-40B4-BE49-F238E27FC236}">
              <a16:creationId xmlns:a16="http://schemas.microsoft.com/office/drawing/2014/main" id="{9B170087-12B9-4F34-8DDA-DCFA29DF7B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7" name="Text Box 1">
          <a:extLst>
            <a:ext uri="{FF2B5EF4-FFF2-40B4-BE49-F238E27FC236}">
              <a16:creationId xmlns:a16="http://schemas.microsoft.com/office/drawing/2014/main" id="{559C8A1E-F083-4EAE-BEF8-CDF8299B84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8" name="Text Box 1">
          <a:extLst>
            <a:ext uri="{FF2B5EF4-FFF2-40B4-BE49-F238E27FC236}">
              <a16:creationId xmlns:a16="http://schemas.microsoft.com/office/drawing/2014/main" id="{35AFBCBC-D476-4CD8-8890-26A3BCC451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799" name="Text Box 1">
          <a:extLst>
            <a:ext uri="{FF2B5EF4-FFF2-40B4-BE49-F238E27FC236}">
              <a16:creationId xmlns:a16="http://schemas.microsoft.com/office/drawing/2014/main" id="{FF789098-E6AA-4AF5-9BAE-A6596EE83B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0" name="Text Box 1">
          <a:extLst>
            <a:ext uri="{FF2B5EF4-FFF2-40B4-BE49-F238E27FC236}">
              <a16:creationId xmlns:a16="http://schemas.microsoft.com/office/drawing/2014/main" id="{C670993B-110C-46FC-A78F-F4125DD709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1" name="Text Box 1">
          <a:extLst>
            <a:ext uri="{FF2B5EF4-FFF2-40B4-BE49-F238E27FC236}">
              <a16:creationId xmlns:a16="http://schemas.microsoft.com/office/drawing/2014/main" id="{327848A0-E4C4-42B8-9E05-A92D20F49B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2" name="Text Box 1">
          <a:extLst>
            <a:ext uri="{FF2B5EF4-FFF2-40B4-BE49-F238E27FC236}">
              <a16:creationId xmlns:a16="http://schemas.microsoft.com/office/drawing/2014/main" id="{8BF09B44-A1E1-4905-8493-BE30BFD642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3" name="Text Box 1">
          <a:extLst>
            <a:ext uri="{FF2B5EF4-FFF2-40B4-BE49-F238E27FC236}">
              <a16:creationId xmlns:a16="http://schemas.microsoft.com/office/drawing/2014/main" id="{9F5374FA-D07D-424C-959D-4B829CC885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4" name="Text Box 1">
          <a:extLst>
            <a:ext uri="{FF2B5EF4-FFF2-40B4-BE49-F238E27FC236}">
              <a16:creationId xmlns:a16="http://schemas.microsoft.com/office/drawing/2014/main" id="{124841C4-2DEC-455A-B61D-731581A2A9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5" name="Text Box 1">
          <a:extLst>
            <a:ext uri="{FF2B5EF4-FFF2-40B4-BE49-F238E27FC236}">
              <a16:creationId xmlns:a16="http://schemas.microsoft.com/office/drawing/2014/main" id="{0533A9AC-412F-4547-B207-107EF24D9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6" name="Text Box 1">
          <a:extLst>
            <a:ext uri="{FF2B5EF4-FFF2-40B4-BE49-F238E27FC236}">
              <a16:creationId xmlns:a16="http://schemas.microsoft.com/office/drawing/2014/main" id="{2793F2BB-7E85-4ED9-98D5-3CB3CF9538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7" name="Text Box 1">
          <a:extLst>
            <a:ext uri="{FF2B5EF4-FFF2-40B4-BE49-F238E27FC236}">
              <a16:creationId xmlns:a16="http://schemas.microsoft.com/office/drawing/2014/main" id="{03D87555-5379-4564-907E-2088A3F27F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8" name="Text Box 1">
          <a:extLst>
            <a:ext uri="{FF2B5EF4-FFF2-40B4-BE49-F238E27FC236}">
              <a16:creationId xmlns:a16="http://schemas.microsoft.com/office/drawing/2014/main" id="{23493492-58B6-4CA6-B5C0-949758AAF8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09" name="Text Box 1">
          <a:extLst>
            <a:ext uri="{FF2B5EF4-FFF2-40B4-BE49-F238E27FC236}">
              <a16:creationId xmlns:a16="http://schemas.microsoft.com/office/drawing/2014/main" id="{663B8B40-DE9C-4FB6-93B4-9F69BC03DB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0" name="Text Box 1">
          <a:extLst>
            <a:ext uri="{FF2B5EF4-FFF2-40B4-BE49-F238E27FC236}">
              <a16:creationId xmlns:a16="http://schemas.microsoft.com/office/drawing/2014/main" id="{AFCE9D9F-66EC-4228-8BB6-F4262D861E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1" name="Text Box 1">
          <a:extLst>
            <a:ext uri="{FF2B5EF4-FFF2-40B4-BE49-F238E27FC236}">
              <a16:creationId xmlns:a16="http://schemas.microsoft.com/office/drawing/2014/main" id="{CAC66D59-AF6A-4803-8974-87AB5887CCE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2" name="Text Box 1">
          <a:extLst>
            <a:ext uri="{FF2B5EF4-FFF2-40B4-BE49-F238E27FC236}">
              <a16:creationId xmlns:a16="http://schemas.microsoft.com/office/drawing/2014/main" id="{93D4B2AF-6EE1-4534-81D9-A209C1EDA0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3" name="Text Box 1">
          <a:extLst>
            <a:ext uri="{FF2B5EF4-FFF2-40B4-BE49-F238E27FC236}">
              <a16:creationId xmlns:a16="http://schemas.microsoft.com/office/drawing/2014/main" id="{12941408-1CC3-456B-83C7-0004FC9783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4" name="Text Box 1">
          <a:extLst>
            <a:ext uri="{FF2B5EF4-FFF2-40B4-BE49-F238E27FC236}">
              <a16:creationId xmlns:a16="http://schemas.microsoft.com/office/drawing/2014/main" id="{B57A2A5A-286D-499C-B857-57AEA5FA1C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5" name="Text Box 1">
          <a:extLst>
            <a:ext uri="{FF2B5EF4-FFF2-40B4-BE49-F238E27FC236}">
              <a16:creationId xmlns:a16="http://schemas.microsoft.com/office/drawing/2014/main" id="{6CFA938A-4FA6-44E2-B363-D850AFC4A2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6" name="Text Box 1">
          <a:extLst>
            <a:ext uri="{FF2B5EF4-FFF2-40B4-BE49-F238E27FC236}">
              <a16:creationId xmlns:a16="http://schemas.microsoft.com/office/drawing/2014/main" id="{4C29FB1C-8FFB-4289-B382-B5B2AEB72FD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7" name="Text Box 1">
          <a:extLst>
            <a:ext uri="{FF2B5EF4-FFF2-40B4-BE49-F238E27FC236}">
              <a16:creationId xmlns:a16="http://schemas.microsoft.com/office/drawing/2014/main" id="{9E600798-B816-48C4-81E8-92535BDA72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8" name="Text Box 1">
          <a:extLst>
            <a:ext uri="{FF2B5EF4-FFF2-40B4-BE49-F238E27FC236}">
              <a16:creationId xmlns:a16="http://schemas.microsoft.com/office/drawing/2014/main" id="{E8BCCC6F-77E7-43A5-B447-467BC675A1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19" name="Text Box 1">
          <a:extLst>
            <a:ext uri="{FF2B5EF4-FFF2-40B4-BE49-F238E27FC236}">
              <a16:creationId xmlns:a16="http://schemas.microsoft.com/office/drawing/2014/main" id="{032A5AF5-1B1B-4B03-B951-8F3566455C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0" name="Text Box 1">
          <a:extLst>
            <a:ext uri="{FF2B5EF4-FFF2-40B4-BE49-F238E27FC236}">
              <a16:creationId xmlns:a16="http://schemas.microsoft.com/office/drawing/2014/main" id="{EF3FDC4C-CAA4-4EA4-8597-FDD2DD62C4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1" name="Text Box 1">
          <a:extLst>
            <a:ext uri="{FF2B5EF4-FFF2-40B4-BE49-F238E27FC236}">
              <a16:creationId xmlns:a16="http://schemas.microsoft.com/office/drawing/2014/main" id="{600DC28B-4F49-42CC-945A-75D4627282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2" name="Text Box 1">
          <a:extLst>
            <a:ext uri="{FF2B5EF4-FFF2-40B4-BE49-F238E27FC236}">
              <a16:creationId xmlns:a16="http://schemas.microsoft.com/office/drawing/2014/main" id="{7793AC05-3543-4111-8A95-780FB37FB4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3" name="Text Box 1">
          <a:extLst>
            <a:ext uri="{FF2B5EF4-FFF2-40B4-BE49-F238E27FC236}">
              <a16:creationId xmlns:a16="http://schemas.microsoft.com/office/drawing/2014/main" id="{534A4CA0-282A-4456-9AC8-BC7FA46B68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4" name="Text Box 1">
          <a:extLst>
            <a:ext uri="{FF2B5EF4-FFF2-40B4-BE49-F238E27FC236}">
              <a16:creationId xmlns:a16="http://schemas.microsoft.com/office/drawing/2014/main" id="{C03EC841-6D35-4008-8697-D30C7A85BF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5" name="Text Box 1">
          <a:extLst>
            <a:ext uri="{FF2B5EF4-FFF2-40B4-BE49-F238E27FC236}">
              <a16:creationId xmlns:a16="http://schemas.microsoft.com/office/drawing/2014/main" id="{3DAB1E71-3D62-4800-89B8-48E230C9DE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6" name="Text Box 1">
          <a:extLst>
            <a:ext uri="{FF2B5EF4-FFF2-40B4-BE49-F238E27FC236}">
              <a16:creationId xmlns:a16="http://schemas.microsoft.com/office/drawing/2014/main" id="{17FC19BD-6662-422E-9F3D-51D5C729DF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7" name="Text Box 1">
          <a:extLst>
            <a:ext uri="{FF2B5EF4-FFF2-40B4-BE49-F238E27FC236}">
              <a16:creationId xmlns:a16="http://schemas.microsoft.com/office/drawing/2014/main" id="{E8CA0C8E-E935-47E4-88AB-B2FD15119D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8" name="Text Box 1">
          <a:extLst>
            <a:ext uri="{FF2B5EF4-FFF2-40B4-BE49-F238E27FC236}">
              <a16:creationId xmlns:a16="http://schemas.microsoft.com/office/drawing/2014/main" id="{24C13490-4047-4BE3-84BE-68C66B2274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29" name="Text Box 1">
          <a:extLst>
            <a:ext uri="{FF2B5EF4-FFF2-40B4-BE49-F238E27FC236}">
              <a16:creationId xmlns:a16="http://schemas.microsoft.com/office/drawing/2014/main" id="{BCDA3908-FC9E-4482-B569-2448F3EB21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0" name="Text Box 1">
          <a:extLst>
            <a:ext uri="{FF2B5EF4-FFF2-40B4-BE49-F238E27FC236}">
              <a16:creationId xmlns:a16="http://schemas.microsoft.com/office/drawing/2014/main" id="{1119ED21-C7A3-4D74-92FB-7D416EFCD4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1" name="Text Box 1">
          <a:extLst>
            <a:ext uri="{FF2B5EF4-FFF2-40B4-BE49-F238E27FC236}">
              <a16:creationId xmlns:a16="http://schemas.microsoft.com/office/drawing/2014/main" id="{EFC180D3-FCD2-4D70-95F3-F4F74C54B4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2" name="Text Box 1">
          <a:extLst>
            <a:ext uri="{FF2B5EF4-FFF2-40B4-BE49-F238E27FC236}">
              <a16:creationId xmlns:a16="http://schemas.microsoft.com/office/drawing/2014/main" id="{3923374E-D0E0-4A47-9CE8-1547AEF022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3" name="Text Box 1">
          <a:extLst>
            <a:ext uri="{FF2B5EF4-FFF2-40B4-BE49-F238E27FC236}">
              <a16:creationId xmlns:a16="http://schemas.microsoft.com/office/drawing/2014/main" id="{66FB7DB0-2C6E-4DB4-8D2E-45109311CD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4" name="Text Box 1">
          <a:extLst>
            <a:ext uri="{FF2B5EF4-FFF2-40B4-BE49-F238E27FC236}">
              <a16:creationId xmlns:a16="http://schemas.microsoft.com/office/drawing/2014/main" id="{A9AF6D44-8738-42EF-9B79-AA4C42DB29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5" name="Text Box 1">
          <a:extLst>
            <a:ext uri="{FF2B5EF4-FFF2-40B4-BE49-F238E27FC236}">
              <a16:creationId xmlns:a16="http://schemas.microsoft.com/office/drawing/2014/main" id="{7FF566F0-276F-4E24-8D60-07A28850C6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6" name="Text Box 1">
          <a:extLst>
            <a:ext uri="{FF2B5EF4-FFF2-40B4-BE49-F238E27FC236}">
              <a16:creationId xmlns:a16="http://schemas.microsoft.com/office/drawing/2014/main" id="{90DBC55B-2E06-45E7-BBDD-A83B71C0D9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7" name="Text Box 1">
          <a:extLst>
            <a:ext uri="{FF2B5EF4-FFF2-40B4-BE49-F238E27FC236}">
              <a16:creationId xmlns:a16="http://schemas.microsoft.com/office/drawing/2014/main" id="{8F32C395-274A-41E3-913C-51BBEB1EA3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8" name="Text Box 1">
          <a:extLst>
            <a:ext uri="{FF2B5EF4-FFF2-40B4-BE49-F238E27FC236}">
              <a16:creationId xmlns:a16="http://schemas.microsoft.com/office/drawing/2014/main" id="{8FCBA8C3-D503-41BB-863B-CCDCDCD3DA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39" name="Text Box 1">
          <a:extLst>
            <a:ext uri="{FF2B5EF4-FFF2-40B4-BE49-F238E27FC236}">
              <a16:creationId xmlns:a16="http://schemas.microsoft.com/office/drawing/2014/main" id="{ABE6C45D-3DA8-4936-8CE3-3B50DC7AA0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0" name="Text Box 1">
          <a:extLst>
            <a:ext uri="{FF2B5EF4-FFF2-40B4-BE49-F238E27FC236}">
              <a16:creationId xmlns:a16="http://schemas.microsoft.com/office/drawing/2014/main" id="{75DECA23-880A-4F87-BB42-A0756FC966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1" name="Text Box 1">
          <a:extLst>
            <a:ext uri="{FF2B5EF4-FFF2-40B4-BE49-F238E27FC236}">
              <a16:creationId xmlns:a16="http://schemas.microsoft.com/office/drawing/2014/main" id="{BE4F031C-A384-45BD-BFBE-C4D47A8306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2" name="Text Box 1">
          <a:extLst>
            <a:ext uri="{FF2B5EF4-FFF2-40B4-BE49-F238E27FC236}">
              <a16:creationId xmlns:a16="http://schemas.microsoft.com/office/drawing/2014/main" id="{9DECD866-E2E5-498A-AD95-537682BA95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3" name="Text Box 1">
          <a:extLst>
            <a:ext uri="{FF2B5EF4-FFF2-40B4-BE49-F238E27FC236}">
              <a16:creationId xmlns:a16="http://schemas.microsoft.com/office/drawing/2014/main" id="{6EFB3EAF-2FA9-4E85-AD03-BABF1E8BDF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4" name="Text Box 1">
          <a:extLst>
            <a:ext uri="{FF2B5EF4-FFF2-40B4-BE49-F238E27FC236}">
              <a16:creationId xmlns:a16="http://schemas.microsoft.com/office/drawing/2014/main" id="{B5F9D1F2-1E57-4B87-8E26-94188184D8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5" name="Text Box 1">
          <a:extLst>
            <a:ext uri="{FF2B5EF4-FFF2-40B4-BE49-F238E27FC236}">
              <a16:creationId xmlns:a16="http://schemas.microsoft.com/office/drawing/2014/main" id="{8E0709CA-04D3-4E58-9224-80B0406517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6" name="Text Box 1">
          <a:extLst>
            <a:ext uri="{FF2B5EF4-FFF2-40B4-BE49-F238E27FC236}">
              <a16:creationId xmlns:a16="http://schemas.microsoft.com/office/drawing/2014/main" id="{CCBA86C4-7D23-4355-9391-2B1901022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7" name="Text Box 1">
          <a:extLst>
            <a:ext uri="{FF2B5EF4-FFF2-40B4-BE49-F238E27FC236}">
              <a16:creationId xmlns:a16="http://schemas.microsoft.com/office/drawing/2014/main" id="{E0E8A2E2-C505-482F-992D-9AAF0C65C0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8" name="Text Box 1">
          <a:extLst>
            <a:ext uri="{FF2B5EF4-FFF2-40B4-BE49-F238E27FC236}">
              <a16:creationId xmlns:a16="http://schemas.microsoft.com/office/drawing/2014/main" id="{62CBF31C-4887-4067-A850-244629DB95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49" name="Text Box 1">
          <a:extLst>
            <a:ext uri="{FF2B5EF4-FFF2-40B4-BE49-F238E27FC236}">
              <a16:creationId xmlns:a16="http://schemas.microsoft.com/office/drawing/2014/main" id="{4C1CEC37-037A-4855-AA16-C896A1B925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0" name="Text Box 1">
          <a:extLst>
            <a:ext uri="{FF2B5EF4-FFF2-40B4-BE49-F238E27FC236}">
              <a16:creationId xmlns:a16="http://schemas.microsoft.com/office/drawing/2014/main" id="{9697AF2A-4164-4B11-8EDE-B0DA24B3B4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1" name="Text Box 1">
          <a:extLst>
            <a:ext uri="{FF2B5EF4-FFF2-40B4-BE49-F238E27FC236}">
              <a16:creationId xmlns:a16="http://schemas.microsoft.com/office/drawing/2014/main" id="{2A9BB2F9-67C3-4D9B-9E86-714B6EA0E3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2" name="Text Box 1">
          <a:extLst>
            <a:ext uri="{FF2B5EF4-FFF2-40B4-BE49-F238E27FC236}">
              <a16:creationId xmlns:a16="http://schemas.microsoft.com/office/drawing/2014/main" id="{6D73AA58-9B82-4F06-AF09-DD7CB5DDFE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3" name="Text Box 1">
          <a:extLst>
            <a:ext uri="{FF2B5EF4-FFF2-40B4-BE49-F238E27FC236}">
              <a16:creationId xmlns:a16="http://schemas.microsoft.com/office/drawing/2014/main" id="{4EF22F87-DFE5-4B89-87F5-321F34A2F5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4" name="Text Box 1">
          <a:extLst>
            <a:ext uri="{FF2B5EF4-FFF2-40B4-BE49-F238E27FC236}">
              <a16:creationId xmlns:a16="http://schemas.microsoft.com/office/drawing/2014/main" id="{566216A9-BFAA-4B3C-A272-6DFDC0AD018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5" name="Text Box 1">
          <a:extLst>
            <a:ext uri="{FF2B5EF4-FFF2-40B4-BE49-F238E27FC236}">
              <a16:creationId xmlns:a16="http://schemas.microsoft.com/office/drawing/2014/main" id="{92F32F2F-4359-4070-9611-10A99E7066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6" name="Text Box 1">
          <a:extLst>
            <a:ext uri="{FF2B5EF4-FFF2-40B4-BE49-F238E27FC236}">
              <a16:creationId xmlns:a16="http://schemas.microsoft.com/office/drawing/2014/main" id="{5A1D8F6F-3DE7-4713-A765-A7F92D86C8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7" name="Text Box 1">
          <a:extLst>
            <a:ext uri="{FF2B5EF4-FFF2-40B4-BE49-F238E27FC236}">
              <a16:creationId xmlns:a16="http://schemas.microsoft.com/office/drawing/2014/main" id="{9170CA31-FAFC-45EF-A07B-D38FD679BA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8" name="Text Box 1">
          <a:extLst>
            <a:ext uri="{FF2B5EF4-FFF2-40B4-BE49-F238E27FC236}">
              <a16:creationId xmlns:a16="http://schemas.microsoft.com/office/drawing/2014/main" id="{6711B643-02FE-40B4-AC3F-0850ABAA14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59" name="Text Box 1">
          <a:extLst>
            <a:ext uri="{FF2B5EF4-FFF2-40B4-BE49-F238E27FC236}">
              <a16:creationId xmlns:a16="http://schemas.microsoft.com/office/drawing/2014/main" id="{AD2A5F3A-D3FA-4486-817A-626998EFFA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0" name="Text Box 1">
          <a:extLst>
            <a:ext uri="{FF2B5EF4-FFF2-40B4-BE49-F238E27FC236}">
              <a16:creationId xmlns:a16="http://schemas.microsoft.com/office/drawing/2014/main" id="{DC102E53-E3DC-45D5-977E-472432DE1F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1" name="Text Box 1">
          <a:extLst>
            <a:ext uri="{FF2B5EF4-FFF2-40B4-BE49-F238E27FC236}">
              <a16:creationId xmlns:a16="http://schemas.microsoft.com/office/drawing/2014/main" id="{CF7D7310-B609-4817-A348-FE988E481B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2" name="Text Box 1">
          <a:extLst>
            <a:ext uri="{FF2B5EF4-FFF2-40B4-BE49-F238E27FC236}">
              <a16:creationId xmlns:a16="http://schemas.microsoft.com/office/drawing/2014/main" id="{B5AFA615-BA31-45D7-9CAB-10149AF810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3" name="Text Box 1">
          <a:extLst>
            <a:ext uri="{FF2B5EF4-FFF2-40B4-BE49-F238E27FC236}">
              <a16:creationId xmlns:a16="http://schemas.microsoft.com/office/drawing/2014/main" id="{6A87D166-2F9E-4139-AA02-5D596308EE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4" name="Text Box 1">
          <a:extLst>
            <a:ext uri="{FF2B5EF4-FFF2-40B4-BE49-F238E27FC236}">
              <a16:creationId xmlns:a16="http://schemas.microsoft.com/office/drawing/2014/main" id="{C878923B-7690-4A14-9218-9DA7DDD07B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5" name="Text Box 1">
          <a:extLst>
            <a:ext uri="{FF2B5EF4-FFF2-40B4-BE49-F238E27FC236}">
              <a16:creationId xmlns:a16="http://schemas.microsoft.com/office/drawing/2014/main" id="{175D0230-A778-45E6-AE84-797B349778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6" name="Text Box 1">
          <a:extLst>
            <a:ext uri="{FF2B5EF4-FFF2-40B4-BE49-F238E27FC236}">
              <a16:creationId xmlns:a16="http://schemas.microsoft.com/office/drawing/2014/main" id="{07A90FF9-64F2-4C22-9450-7C149279C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7" name="Text Box 1">
          <a:extLst>
            <a:ext uri="{FF2B5EF4-FFF2-40B4-BE49-F238E27FC236}">
              <a16:creationId xmlns:a16="http://schemas.microsoft.com/office/drawing/2014/main" id="{DE1F024E-2B2C-4CF7-A800-AE824EF0F1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8" name="Text Box 1">
          <a:extLst>
            <a:ext uri="{FF2B5EF4-FFF2-40B4-BE49-F238E27FC236}">
              <a16:creationId xmlns:a16="http://schemas.microsoft.com/office/drawing/2014/main" id="{C66A55AD-AA9B-4A3C-A118-7969EDBD41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69" name="Text Box 1">
          <a:extLst>
            <a:ext uri="{FF2B5EF4-FFF2-40B4-BE49-F238E27FC236}">
              <a16:creationId xmlns:a16="http://schemas.microsoft.com/office/drawing/2014/main" id="{C547F8F6-907D-4D4F-9D3C-8C67ED9DB3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0" name="Text Box 1">
          <a:extLst>
            <a:ext uri="{FF2B5EF4-FFF2-40B4-BE49-F238E27FC236}">
              <a16:creationId xmlns:a16="http://schemas.microsoft.com/office/drawing/2014/main" id="{D574249F-585C-4374-87BE-5A2022574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1" name="Text Box 1">
          <a:extLst>
            <a:ext uri="{FF2B5EF4-FFF2-40B4-BE49-F238E27FC236}">
              <a16:creationId xmlns:a16="http://schemas.microsoft.com/office/drawing/2014/main" id="{8A5A75AC-12A4-4F00-BB8C-3484B51F05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2" name="Text Box 1">
          <a:extLst>
            <a:ext uri="{FF2B5EF4-FFF2-40B4-BE49-F238E27FC236}">
              <a16:creationId xmlns:a16="http://schemas.microsoft.com/office/drawing/2014/main" id="{F73C45F2-5CDF-4D04-9D3D-07DAD706D6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3" name="Text Box 1">
          <a:extLst>
            <a:ext uri="{FF2B5EF4-FFF2-40B4-BE49-F238E27FC236}">
              <a16:creationId xmlns:a16="http://schemas.microsoft.com/office/drawing/2014/main" id="{8CC391D1-9170-4EEB-9A46-8190BCF892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4" name="Text Box 1">
          <a:extLst>
            <a:ext uri="{FF2B5EF4-FFF2-40B4-BE49-F238E27FC236}">
              <a16:creationId xmlns:a16="http://schemas.microsoft.com/office/drawing/2014/main" id="{03E67E4C-7DCD-4636-A24C-E55507DFA9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5" name="Text Box 1">
          <a:extLst>
            <a:ext uri="{FF2B5EF4-FFF2-40B4-BE49-F238E27FC236}">
              <a16:creationId xmlns:a16="http://schemas.microsoft.com/office/drawing/2014/main" id="{50DDE23C-FECB-44A4-8721-9BE1AFBF81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6" name="Text Box 1">
          <a:extLst>
            <a:ext uri="{FF2B5EF4-FFF2-40B4-BE49-F238E27FC236}">
              <a16:creationId xmlns:a16="http://schemas.microsoft.com/office/drawing/2014/main" id="{416E3CDA-3F0D-4EAB-BA97-2EFC4DDC87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7" name="Text Box 1">
          <a:extLst>
            <a:ext uri="{FF2B5EF4-FFF2-40B4-BE49-F238E27FC236}">
              <a16:creationId xmlns:a16="http://schemas.microsoft.com/office/drawing/2014/main" id="{05B3AF4C-1C78-4D52-9BF2-2FB72E2962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8" name="Text Box 1">
          <a:extLst>
            <a:ext uri="{FF2B5EF4-FFF2-40B4-BE49-F238E27FC236}">
              <a16:creationId xmlns:a16="http://schemas.microsoft.com/office/drawing/2014/main" id="{56D7538E-B5A0-4A42-9A0F-0E7D344487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79" name="Text Box 1">
          <a:extLst>
            <a:ext uri="{FF2B5EF4-FFF2-40B4-BE49-F238E27FC236}">
              <a16:creationId xmlns:a16="http://schemas.microsoft.com/office/drawing/2014/main" id="{BE2E9B0E-DC7B-4D98-A786-8E8F687F93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0" name="Text Box 1">
          <a:extLst>
            <a:ext uri="{FF2B5EF4-FFF2-40B4-BE49-F238E27FC236}">
              <a16:creationId xmlns:a16="http://schemas.microsoft.com/office/drawing/2014/main" id="{63EB9CE0-A013-47CB-9A5C-BC5BE6F125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1" name="Text Box 1">
          <a:extLst>
            <a:ext uri="{FF2B5EF4-FFF2-40B4-BE49-F238E27FC236}">
              <a16:creationId xmlns:a16="http://schemas.microsoft.com/office/drawing/2014/main" id="{AD5CA084-6E54-4F4F-B750-393C78F77A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2" name="Text Box 1">
          <a:extLst>
            <a:ext uri="{FF2B5EF4-FFF2-40B4-BE49-F238E27FC236}">
              <a16:creationId xmlns:a16="http://schemas.microsoft.com/office/drawing/2014/main" id="{7FADCE71-47A9-47D3-A131-12C95DE118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3" name="Text Box 1">
          <a:extLst>
            <a:ext uri="{FF2B5EF4-FFF2-40B4-BE49-F238E27FC236}">
              <a16:creationId xmlns:a16="http://schemas.microsoft.com/office/drawing/2014/main" id="{09751DD4-BC81-4419-B98D-89FE2FE8B6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4" name="Text Box 1">
          <a:extLst>
            <a:ext uri="{FF2B5EF4-FFF2-40B4-BE49-F238E27FC236}">
              <a16:creationId xmlns:a16="http://schemas.microsoft.com/office/drawing/2014/main" id="{91E57727-A2D3-4CB1-AAB9-BCD8AAF47C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5" name="Text Box 1">
          <a:extLst>
            <a:ext uri="{FF2B5EF4-FFF2-40B4-BE49-F238E27FC236}">
              <a16:creationId xmlns:a16="http://schemas.microsoft.com/office/drawing/2014/main" id="{F6AC05A1-2F38-45FD-ADF1-1464197D29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6" name="Text Box 1">
          <a:extLst>
            <a:ext uri="{FF2B5EF4-FFF2-40B4-BE49-F238E27FC236}">
              <a16:creationId xmlns:a16="http://schemas.microsoft.com/office/drawing/2014/main" id="{2DD98495-AFBB-4001-B5F1-303A343685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7" name="Text Box 1">
          <a:extLst>
            <a:ext uri="{FF2B5EF4-FFF2-40B4-BE49-F238E27FC236}">
              <a16:creationId xmlns:a16="http://schemas.microsoft.com/office/drawing/2014/main" id="{3637866B-24B3-4C95-B0E9-1F9A31AFEA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8" name="Text Box 1">
          <a:extLst>
            <a:ext uri="{FF2B5EF4-FFF2-40B4-BE49-F238E27FC236}">
              <a16:creationId xmlns:a16="http://schemas.microsoft.com/office/drawing/2014/main" id="{8E48040F-7695-46E4-AEAC-4EDE902B9A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89" name="Text Box 1">
          <a:extLst>
            <a:ext uri="{FF2B5EF4-FFF2-40B4-BE49-F238E27FC236}">
              <a16:creationId xmlns:a16="http://schemas.microsoft.com/office/drawing/2014/main" id="{265DD594-65D4-4C3B-BA82-92AAF6D10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0" name="Text Box 1">
          <a:extLst>
            <a:ext uri="{FF2B5EF4-FFF2-40B4-BE49-F238E27FC236}">
              <a16:creationId xmlns:a16="http://schemas.microsoft.com/office/drawing/2014/main" id="{C7B74B39-3371-41B5-8262-89AD435FC3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1" name="Text Box 1">
          <a:extLst>
            <a:ext uri="{FF2B5EF4-FFF2-40B4-BE49-F238E27FC236}">
              <a16:creationId xmlns:a16="http://schemas.microsoft.com/office/drawing/2014/main" id="{14A8CB1A-BDF7-4EBD-9766-038D8200AF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2" name="Text Box 1">
          <a:extLst>
            <a:ext uri="{FF2B5EF4-FFF2-40B4-BE49-F238E27FC236}">
              <a16:creationId xmlns:a16="http://schemas.microsoft.com/office/drawing/2014/main" id="{FBC1922C-2489-4285-B906-D74CB39A75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3" name="Text Box 1">
          <a:extLst>
            <a:ext uri="{FF2B5EF4-FFF2-40B4-BE49-F238E27FC236}">
              <a16:creationId xmlns:a16="http://schemas.microsoft.com/office/drawing/2014/main" id="{4B4D96CB-E903-4E82-9C22-112CE2F8F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4" name="Text Box 1">
          <a:extLst>
            <a:ext uri="{FF2B5EF4-FFF2-40B4-BE49-F238E27FC236}">
              <a16:creationId xmlns:a16="http://schemas.microsoft.com/office/drawing/2014/main" id="{F9AEAA26-86FC-4744-8D1E-7967552BC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5" name="Text Box 1">
          <a:extLst>
            <a:ext uri="{FF2B5EF4-FFF2-40B4-BE49-F238E27FC236}">
              <a16:creationId xmlns:a16="http://schemas.microsoft.com/office/drawing/2014/main" id="{D6B5270D-D1A4-40C3-997B-00C0A1CC9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6" name="Text Box 1">
          <a:extLst>
            <a:ext uri="{FF2B5EF4-FFF2-40B4-BE49-F238E27FC236}">
              <a16:creationId xmlns:a16="http://schemas.microsoft.com/office/drawing/2014/main" id="{5D178234-5FDF-4BE3-967D-171C11EF67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7" name="Text Box 1">
          <a:extLst>
            <a:ext uri="{FF2B5EF4-FFF2-40B4-BE49-F238E27FC236}">
              <a16:creationId xmlns:a16="http://schemas.microsoft.com/office/drawing/2014/main" id="{8947D9F8-7555-4178-853E-E452227110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8" name="Text Box 1">
          <a:extLst>
            <a:ext uri="{FF2B5EF4-FFF2-40B4-BE49-F238E27FC236}">
              <a16:creationId xmlns:a16="http://schemas.microsoft.com/office/drawing/2014/main" id="{0DADB281-AD10-40FF-830C-1B01D3ACD6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899" name="Text Box 1">
          <a:extLst>
            <a:ext uri="{FF2B5EF4-FFF2-40B4-BE49-F238E27FC236}">
              <a16:creationId xmlns:a16="http://schemas.microsoft.com/office/drawing/2014/main" id="{EA9190BC-48E3-40DD-B308-22FBCDE63C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0" name="Text Box 1">
          <a:extLst>
            <a:ext uri="{FF2B5EF4-FFF2-40B4-BE49-F238E27FC236}">
              <a16:creationId xmlns:a16="http://schemas.microsoft.com/office/drawing/2014/main" id="{2DA29C3D-C2AE-48CF-AB96-CC820FC245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1" name="Text Box 1">
          <a:extLst>
            <a:ext uri="{FF2B5EF4-FFF2-40B4-BE49-F238E27FC236}">
              <a16:creationId xmlns:a16="http://schemas.microsoft.com/office/drawing/2014/main" id="{8C617D78-09D8-4C99-A1C6-D1B566E5AD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2" name="Text Box 1">
          <a:extLst>
            <a:ext uri="{FF2B5EF4-FFF2-40B4-BE49-F238E27FC236}">
              <a16:creationId xmlns:a16="http://schemas.microsoft.com/office/drawing/2014/main" id="{F1C55F4E-41D4-4501-A093-C9E5686F3F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3" name="Text Box 1">
          <a:extLst>
            <a:ext uri="{FF2B5EF4-FFF2-40B4-BE49-F238E27FC236}">
              <a16:creationId xmlns:a16="http://schemas.microsoft.com/office/drawing/2014/main" id="{A352571F-F185-4DC3-8E9D-460F03628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4" name="Text Box 1">
          <a:extLst>
            <a:ext uri="{FF2B5EF4-FFF2-40B4-BE49-F238E27FC236}">
              <a16:creationId xmlns:a16="http://schemas.microsoft.com/office/drawing/2014/main" id="{6B354BF0-BFFE-41B7-9C1F-402F45E8E3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5" name="Text Box 1">
          <a:extLst>
            <a:ext uri="{FF2B5EF4-FFF2-40B4-BE49-F238E27FC236}">
              <a16:creationId xmlns:a16="http://schemas.microsoft.com/office/drawing/2014/main" id="{3DC30FCD-30AD-40F3-BC72-9821AC88CD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6" name="Text Box 1">
          <a:extLst>
            <a:ext uri="{FF2B5EF4-FFF2-40B4-BE49-F238E27FC236}">
              <a16:creationId xmlns:a16="http://schemas.microsoft.com/office/drawing/2014/main" id="{79402F5A-C3F1-4254-844D-45F7FFFEBC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7" name="Text Box 1">
          <a:extLst>
            <a:ext uri="{FF2B5EF4-FFF2-40B4-BE49-F238E27FC236}">
              <a16:creationId xmlns:a16="http://schemas.microsoft.com/office/drawing/2014/main" id="{CB08A216-0D10-4608-AB6F-7B99EC0F6F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8" name="Text Box 1">
          <a:extLst>
            <a:ext uri="{FF2B5EF4-FFF2-40B4-BE49-F238E27FC236}">
              <a16:creationId xmlns:a16="http://schemas.microsoft.com/office/drawing/2014/main" id="{E6EBB545-F29A-4F7F-B125-58C463181E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09" name="Text Box 1">
          <a:extLst>
            <a:ext uri="{FF2B5EF4-FFF2-40B4-BE49-F238E27FC236}">
              <a16:creationId xmlns:a16="http://schemas.microsoft.com/office/drawing/2014/main" id="{6DCDD55D-F114-4624-8F2E-F2846D772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0" name="Text Box 1">
          <a:extLst>
            <a:ext uri="{FF2B5EF4-FFF2-40B4-BE49-F238E27FC236}">
              <a16:creationId xmlns:a16="http://schemas.microsoft.com/office/drawing/2014/main" id="{F072CD44-D9C6-43B5-A35C-E824B6D339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1" name="Text Box 1">
          <a:extLst>
            <a:ext uri="{FF2B5EF4-FFF2-40B4-BE49-F238E27FC236}">
              <a16:creationId xmlns:a16="http://schemas.microsoft.com/office/drawing/2014/main" id="{6F4F1485-E1F6-464A-803E-DA13BCDAA45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2" name="Text Box 1">
          <a:extLst>
            <a:ext uri="{FF2B5EF4-FFF2-40B4-BE49-F238E27FC236}">
              <a16:creationId xmlns:a16="http://schemas.microsoft.com/office/drawing/2014/main" id="{BC7E2596-17D7-46F2-BDD1-02E71F5DED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3" name="Text Box 1">
          <a:extLst>
            <a:ext uri="{FF2B5EF4-FFF2-40B4-BE49-F238E27FC236}">
              <a16:creationId xmlns:a16="http://schemas.microsoft.com/office/drawing/2014/main" id="{592F1D18-6656-4B9A-A5CF-2C98C2EEEE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4" name="Text Box 1">
          <a:extLst>
            <a:ext uri="{FF2B5EF4-FFF2-40B4-BE49-F238E27FC236}">
              <a16:creationId xmlns:a16="http://schemas.microsoft.com/office/drawing/2014/main" id="{D0BE3DE0-DF12-420F-A159-D71CDC4FB6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5" name="Text Box 1">
          <a:extLst>
            <a:ext uri="{FF2B5EF4-FFF2-40B4-BE49-F238E27FC236}">
              <a16:creationId xmlns:a16="http://schemas.microsoft.com/office/drawing/2014/main" id="{83840C45-6C92-400E-AE6D-06BFEA2C28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6" name="Text Box 1">
          <a:extLst>
            <a:ext uri="{FF2B5EF4-FFF2-40B4-BE49-F238E27FC236}">
              <a16:creationId xmlns:a16="http://schemas.microsoft.com/office/drawing/2014/main" id="{4995CA3D-1BC8-42BA-8264-E28FE47A1A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7" name="Text Box 1">
          <a:extLst>
            <a:ext uri="{FF2B5EF4-FFF2-40B4-BE49-F238E27FC236}">
              <a16:creationId xmlns:a16="http://schemas.microsoft.com/office/drawing/2014/main" id="{EF9DD329-9522-4DAE-97B0-54E234AEA76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8" name="Text Box 1">
          <a:extLst>
            <a:ext uri="{FF2B5EF4-FFF2-40B4-BE49-F238E27FC236}">
              <a16:creationId xmlns:a16="http://schemas.microsoft.com/office/drawing/2014/main" id="{7DE1433B-0ED7-47F4-AA2D-4FF1E7F81B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19" name="Text Box 1">
          <a:extLst>
            <a:ext uri="{FF2B5EF4-FFF2-40B4-BE49-F238E27FC236}">
              <a16:creationId xmlns:a16="http://schemas.microsoft.com/office/drawing/2014/main" id="{1ECD7B7A-6C70-4A73-B2E1-261F9BE2F66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0" name="Text Box 1">
          <a:extLst>
            <a:ext uri="{FF2B5EF4-FFF2-40B4-BE49-F238E27FC236}">
              <a16:creationId xmlns:a16="http://schemas.microsoft.com/office/drawing/2014/main" id="{EB6C3364-E516-40A8-8AD5-D18C9E27B3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1" name="Text Box 1">
          <a:extLst>
            <a:ext uri="{FF2B5EF4-FFF2-40B4-BE49-F238E27FC236}">
              <a16:creationId xmlns:a16="http://schemas.microsoft.com/office/drawing/2014/main" id="{AF80EF5E-DCA5-438A-9FEE-74C0C19A1D5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2" name="Text Box 1">
          <a:extLst>
            <a:ext uri="{FF2B5EF4-FFF2-40B4-BE49-F238E27FC236}">
              <a16:creationId xmlns:a16="http://schemas.microsoft.com/office/drawing/2014/main" id="{5EB04484-4224-41D0-A5B0-A7B40C6994A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3" name="Text Box 1">
          <a:extLst>
            <a:ext uri="{FF2B5EF4-FFF2-40B4-BE49-F238E27FC236}">
              <a16:creationId xmlns:a16="http://schemas.microsoft.com/office/drawing/2014/main" id="{59B1F298-6786-43AB-8226-F3EF1AB49DA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4" name="Text Box 1">
          <a:extLst>
            <a:ext uri="{FF2B5EF4-FFF2-40B4-BE49-F238E27FC236}">
              <a16:creationId xmlns:a16="http://schemas.microsoft.com/office/drawing/2014/main" id="{FA3E0FF4-621F-429B-8B19-B734868C1E5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5" name="Text Box 1">
          <a:extLst>
            <a:ext uri="{FF2B5EF4-FFF2-40B4-BE49-F238E27FC236}">
              <a16:creationId xmlns:a16="http://schemas.microsoft.com/office/drawing/2014/main" id="{E88A1495-2EA9-40A7-BD7B-7C34A32D692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6" name="Text Box 1">
          <a:extLst>
            <a:ext uri="{FF2B5EF4-FFF2-40B4-BE49-F238E27FC236}">
              <a16:creationId xmlns:a16="http://schemas.microsoft.com/office/drawing/2014/main" id="{3FDD0D59-AAC0-4044-AB79-07782BC49C7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7" name="Text Box 1">
          <a:extLst>
            <a:ext uri="{FF2B5EF4-FFF2-40B4-BE49-F238E27FC236}">
              <a16:creationId xmlns:a16="http://schemas.microsoft.com/office/drawing/2014/main" id="{379DD87A-9591-4978-A708-28258C32888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8" name="Text Box 1">
          <a:extLst>
            <a:ext uri="{FF2B5EF4-FFF2-40B4-BE49-F238E27FC236}">
              <a16:creationId xmlns:a16="http://schemas.microsoft.com/office/drawing/2014/main" id="{291D17AA-E9A9-43DC-AEF0-8C4D160420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29" name="Text Box 1">
          <a:extLst>
            <a:ext uri="{FF2B5EF4-FFF2-40B4-BE49-F238E27FC236}">
              <a16:creationId xmlns:a16="http://schemas.microsoft.com/office/drawing/2014/main" id="{07767007-E5AC-4E11-9FCD-EAAAA72BC8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0" name="Text Box 1">
          <a:extLst>
            <a:ext uri="{FF2B5EF4-FFF2-40B4-BE49-F238E27FC236}">
              <a16:creationId xmlns:a16="http://schemas.microsoft.com/office/drawing/2014/main" id="{A2D2D544-6C99-4E46-B463-748538CCFF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1" name="Text Box 1">
          <a:extLst>
            <a:ext uri="{FF2B5EF4-FFF2-40B4-BE49-F238E27FC236}">
              <a16:creationId xmlns:a16="http://schemas.microsoft.com/office/drawing/2014/main" id="{EDE1E7DF-AE07-4700-BF4D-B47EBF670D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2" name="Text Box 1">
          <a:extLst>
            <a:ext uri="{FF2B5EF4-FFF2-40B4-BE49-F238E27FC236}">
              <a16:creationId xmlns:a16="http://schemas.microsoft.com/office/drawing/2014/main" id="{246F1B1F-C651-4F7D-B761-6EA3E8964B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3" name="Text Box 1">
          <a:extLst>
            <a:ext uri="{FF2B5EF4-FFF2-40B4-BE49-F238E27FC236}">
              <a16:creationId xmlns:a16="http://schemas.microsoft.com/office/drawing/2014/main" id="{BF41D6AD-0CF5-4E27-9D75-B2DFB21445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4" name="Text Box 1">
          <a:extLst>
            <a:ext uri="{FF2B5EF4-FFF2-40B4-BE49-F238E27FC236}">
              <a16:creationId xmlns:a16="http://schemas.microsoft.com/office/drawing/2014/main" id="{43EAA68C-8A4B-41CF-A1C0-D7D8A179AD6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5" name="Text Box 1">
          <a:extLst>
            <a:ext uri="{FF2B5EF4-FFF2-40B4-BE49-F238E27FC236}">
              <a16:creationId xmlns:a16="http://schemas.microsoft.com/office/drawing/2014/main" id="{72B776CA-CD76-409E-B41F-CF725DDBE4A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6" name="Text Box 1">
          <a:extLst>
            <a:ext uri="{FF2B5EF4-FFF2-40B4-BE49-F238E27FC236}">
              <a16:creationId xmlns:a16="http://schemas.microsoft.com/office/drawing/2014/main" id="{43F6BB8F-50D5-45A9-A501-82E0A1007C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7" name="Text Box 1">
          <a:extLst>
            <a:ext uri="{FF2B5EF4-FFF2-40B4-BE49-F238E27FC236}">
              <a16:creationId xmlns:a16="http://schemas.microsoft.com/office/drawing/2014/main" id="{D7C83C5A-D9B0-419E-B402-3F7E044322E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8" name="Text Box 1">
          <a:extLst>
            <a:ext uri="{FF2B5EF4-FFF2-40B4-BE49-F238E27FC236}">
              <a16:creationId xmlns:a16="http://schemas.microsoft.com/office/drawing/2014/main" id="{28F456ED-8F6F-47B3-B06D-694D35BADBC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39" name="Text Box 1">
          <a:extLst>
            <a:ext uri="{FF2B5EF4-FFF2-40B4-BE49-F238E27FC236}">
              <a16:creationId xmlns:a16="http://schemas.microsoft.com/office/drawing/2014/main" id="{2D09D00D-A31A-4854-A6BE-4458F88CC6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0" name="Text Box 1">
          <a:extLst>
            <a:ext uri="{FF2B5EF4-FFF2-40B4-BE49-F238E27FC236}">
              <a16:creationId xmlns:a16="http://schemas.microsoft.com/office/drawing/2014/main" id="{61663580-DE70-4316-9767-9D1FEF9C163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1" name="Text Box 1">
          <a:extLst>
            <a:ext uri="{FF2B5EF4-FFF2-40B4-BE49-F238E27FC236}">
              <a16:creationId xmlns:a16="http://schemas.microsoft.com/office/drawing/2014/main" id="{B37C9D1F-CE50-4F79-8400-BA688AA79AA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2" name="Text Box 1">
          <a:extLst>
            <a:ext uri="{FF2B5EF4-FFF2-40B4-BE49-F238E27FC236}">
              <a16:creationId xmlns:a16="http://schemas.microsoft.com/office/drawing/2014/main" id="{7EEF8BB9-6D0D-4A8D-9516-050BB5C6EF0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3" name="Text Box 1">
          <a:extLst>
            <a:ext uri="{FF2B5EF4-FFF2-40B4-BE49-F238E27FC236}">
              <a16:creationId xmlns:a16="http://schemas.microsoft.com/office/drawing/2014/main" id="{6371447F-239E-4EF6-83CB-EDAC58A023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4" name="Text Box 1">
          <a:extLst>
            <a:ext uri="{FF2B5EF4-FFF2-40B4-BE49-F238E27FC236}">
              <a16:creationId xmlns:a16="http://schemas.microsoft.com/office/drawing/2014/main" id="{C4D2F569-40D1-4B2C-82FE-180826A09A9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5" name="Text Box 1">
          <a:extLst>
            <a:ext uri="{FF2B5EF4-FFF2-40B4-BE49-F238E27FC236}">
              <a16:creationId xmlns:a16="http://schemas.microsoft.com/office/drawing/2014/main" id="{A1C3519F-4BC4-4321-B902-3ACE19BD44A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6" name="Text Box 1">
          <a:extLst>
            <a:ext uri="{FF2B5EF4-FFF2-40B4-BE49-F238E27FC236}">
              <a16:creationId xmlns:a16="http://schemas.microsoft.com/office/drawing/2014/main" id="{ABF7F80C-D041-4071-B5EF-97624A9CEA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7" name="Text Box 1">
          <a:extLst>
            <a:ext uri="{FF2B5EF4-FFF2-40B4-BE49-F238E27FC236}">
              <a16:creationId xmlns:a16="http://schemas.microsoft.com/office/drawing/2014/main" id="{B099C0B0-B847-411D-BB25-5BBCCB320CF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8" name="Text Box 1">
          <a:extLst>
            <a:ext uri="{FF2B5EF4-FFF2-40B4-BE49-F238E27FC236}">
              <a16:creationId xmlns:a16="http://schemas.microsoft.com/office/drawing/2014/main" id="{D9C60C39-DEA5-435A-BAB3-84FBCABF7AB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49" name="Text Box 1">
          <a:extLst>
            <a:ext uri="{FF2B5EF4-FFF2-40B4-BE49-F238E27FC236}">
              <a16:creationId xmlns:a16="http://schemas.microsoft.com/office/drawing/2014/main" id="{A663B571-0D97-4190-9A5E-FE9B3DBB3E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0" name="Text Box 1">
          <a:extLst>
            <a:ext uri="{FF2B5EF4-FFF2-40B4-BE49-F238E27FC236}">
              <a16:creationId xmlns:a16="http://schemas.microsoft.com/office/drawing/2014/main" id="{E987425F-F3BC-4FBA-AA81-29A27264FAC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1" name="Text Box 1">
          <a:extLst>
            <a:ext uri="{FF2B5EF4-FFF2-40B4-BE49-F238E27FC236}">
              <a16:creationId xmlns:a16="http://schemas.microsoft.com/office/drawing/2014/main" id="{D19D5744-56DA-4597-9226-3F60FE463EE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2" name="Text Box 1">
          <a:extLst>
            <a:ext uri="{FF2B5EF4-FFF2-40B4-BE49-F238E27FC236}">
              <a16:creationId xmlns:a16="http://schemas.microsoft.com/office/drawing/2014/main" id="{2E6684A0-7582-460F-A94F-18792ECFA7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3" name="Text Box 1">
          <a:extLst>
            <a:ext uri="{FF2B5EF4-FFF2-40B4-BE49-F238E27FC236}">
              <a16:creationId xmlns:a16="http://schemas.microsoft.com/office/drawing/2014/main" id="{D8654C0B-03C5-41D2-9D68-BD0D031401A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4" name="Text Box 1">
          <a:extLst>
            <a:ext uri="{FF2B5EF4-FFF2-40B4-BE49-F238E27FC236}">
              <a16:creationId xmlns:a16="http://schemas.microsoft.com/office/drawing/2014/main" id="{28DCD6DC-E860-47FC-A5FE-CF2AAA3A43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5" name="Text Box 1">
          <a:extLst>
            <a:ext uri="{FF2B5EF4-FFF2-40B4-BE49-F238E27FC236}">
              <a16:creationId xmlns:a16="http://schemas.microsoft.com/office/drawing/2014/main" id="{48C82BAA-0403-4407-B9D7-B52E32B6623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6" name="Text Box 1">
          <a:extLst>
            <a:ext uri="{FF2B5EF4-FFF2-40B4-BE49-F238E27FC236}">
              <a16:creationId xmlns:a16="http://schemas.microsoft.com/office/drawing/2014/main" id="{3172BFCE-7B7C-4D9F-9DF4-AE2E31C603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7" name="Text Box 1">
          <a:extLst>
            <a:ext uri="{FF2B5EF4-FFF2-40B4-BE49-F238E27FC236}">
              <a16:creationId xmlns:a16="http://schemas.microsoft.com/office/drawing/2014/main" id="{FFDE49DD-6487-4DC5-AF17-30E9011A65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8" name="Text Box 1">
          <a:extLst>
            <a:ext uri="{FF2B5EF4-FFF2-40B4-BE49-F238E27FC236}">
              <a16:creationId xmlns:a16="http://schemas.microsoft.com/office/drawing/2014/main" id="{DECA1BAA-6114-47A7-BA09-FA974A1108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59" name="Text Box 1">
          <a:extLst>
            <a:ext uri="{FF2B5EF4-FFF2-40B4-BE49-F238E27FC236}">
              <a16:creationId xmlns:a16="http://schemas.microsoft.com/office/drawing/2014/main" id="{CB5A5947-D3E8-4EDC-9873-8A85234E8C8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0" name="Text Box 1">
          <a:extLst>
            <a:ext uri="{FF2B5EF4-FFF2-40B4-BE49-F238E27FC236}">
              <a16:creationId xmlns:a16="http://schemas.microsoft.com/office/drawing/2014/main" id="{EED1BC39-C727-4A99-BD33-077353488A7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1" name="Text Box 1">
          <a:extLst>
            <a:ext uri="{FF2B5EF4-FFF2-40B4-BE49-F238E27FC236}">
              <a16:creationId xmlns:a16="http://schemas.microsoft.com/office/drawing/2014/main" id="{98C4169D-6542-4026-8817-62B76877849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2" name="Text Box 1">
          <a:extLst>
            <a:ext uri="{FF2B5EF4-FFF2-40B4-BE49-F238E27FC236}">
              <a16:creationId xmlns:a16="http://schemas.microsoft.com/office/drawing/2014/main" id="{51E99D58-8039-4E99-B5D0-FCB52B279A9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3" name="Text Box 1">
          <a:extLst>
            <a:ext uri="{FF2B5EF4-FFF2-40B4-BE49-F238E27FC236}">
              <a16:creationId xmlns:a16="http://schemas.microsoft.com/office/drawing/2014/main" id="{ED502A35-2163-4803-8A64-8C4B5729A9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4" name="Text Box 1">
          <a:extLst>
            <a:ext uri="{FF2B5EF4-FFF2-40B4-BE49-F238E27FC236}">
              <a16:creationId xmlns:a16="http://schemas.microsoft.com/office/drawing/2014/main" id="{59E30B03-6F85-4D37-8EE9-2AE13195974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5" name="Text Box 1">
          <a:extLst>
            <a:ext uri="{FF2B5EF4-FFF2-40B4-BE49-F238E27FC236}">
              <a16:creationId xmlns:a16="http://schemas.microsoft.com/office/drawing/2014/main" id="{F418C44D-2AE4-47F4-AF99-8872A29818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6" name="Text Box 1">
          <a:extLst>
            <a:ext uri="{FF2B5EF4-FFF2-40B4-BE49-F238E27FC236}">
              <a16:creationId xmlns:a16="http://schemas.microsoft.com/office/drawing/2014/main" id="{D056BDD1-155A-4332-A404-5E041F04AA6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7" name="Text Box 1">
          <a:extLst>
            <a:ext uri="{FF2B5EF4-FFF2-40B4-BE49-F238E27FC236}">
              <a16:creationId xmlns:a16="http://schemas.microsoft.com/office/drawing/2014/main" id="{B729B239-DFBD-4727-BD9F-98200A09320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8" name="Text Box 1">
          <a:extLst>
            <a:ext uri="{FF2B5EF4-FFF2-40B4-BE49-F238E27FC236}">
              <a16:creationId xmlns:a16="http://schemas.microsoft.com/office/drawing/2014/main" id="{981B7C6F-F4E5-488B-B838-6BA6424EBC8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69" name="Text Box 1">
          <a:extLst>
            <a:ext uri="{FF2B5EF4-FFF2-40B4-BE49-F238E27FC236}">
              <a16:creationId xmlns:a16="http://schemas.microsoft.com/office/drawing/2014/main" id="{5D1A1794-8689-423C-B9F3-23700899F6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0" name="Text Box 1">
          <a:extLst>
            <a:ext uri="{FF2B5EF4-FFF2-40B4-BE49-F238E27FC236}">
              <a16:creationId xmlns:a16="http://schemas.microsoft.com/office/drawing/2014/main" id="{40316D9B-70CE-4EDD-8BB9-B4DF425B2E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1" name="Text Box 1">
          <a:extLst>
            <a:ext uri="{FF2B5EF4-FFF2-40B4-BE49-F238E27FC236}">
              <a16:creationId xmlns:a16="http://schemas.microsoft.com/office/drawing/2014/main" id="{5BA3F5F6-EA6F-4FE9-9D63-A2FC303F9D1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2" name="Text Box 1">
          <a:extLst>
            <a:ext uri="{FF2B5EF4-FFF2-40B4-BE49-F238E27FC236}">
              <a16:creationId xmlns:a16="http://schemas.microsoft.com/office/drawing/2014/main" id="{909C364E-6DE4-4693-AE46-CA57EBA11E5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3" name="Text Box 1">
          <a:extLst>
            <a:ext uri="{FF2B5EF4-FFF2-40B4-BE49-F238E27FC236}">
              <a16:creationId xmlns:a16="http://schemas.microsoft.com/office/drawing/2014/main" id="{55E05B33-9E6A-4505-B3A4-10328C0098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4" name="Text Box 1">
          <a:extLst>
            <a:ext uri="{FF2B5EF4-FFF2-40B4-BE49-F238E27FC236}">
              <a16:creationId xmlns:a16="http://schemas.microsoft.com/office/drawing/2014/main" id="{00F26D67-3D49-44FF-A894-C1841C766D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5" name="Text Box 1">
          <a:extLst>
            <a:ext uri="{FF2B5EF4-FFF2-40B4-BE49-F238E27FC236}">
              <a16:creationId xmlns:a16="http://schemas.microsoft.com/office/drawing/2014/main" id="{1F7E6A57-9DCB-4960-B928-AE5825BCDA5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6" name="Text Box 1">
          <a:extLst>
            <a:ext uri="{FF2B5EF4-FFF2-40B4-BE49-F238E27FC236}">
              <a16:creationId xmlns:a16="http://schemas.microsoft.com/office/drawing/2014/main" id="{CC8A5617-2798-4703-A7C5-B3F0572CF9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7" name="Text Box 1">
          <a:extLst>
            <a:ext uri="{FF2B5EF4-FFF2-40B4-BE49-F238E27FC236}">
              <a16:creationId xmlns:a16="http://schemas.microsoft.com/office/drawing/2014/main" id="{EF1D2016-9BB2-46E0-A3A9-BCF83702717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8" name="Text Box 1">
          <a:extLst>
            <a:ext uri="{FF2B5EF4-FFF2-40B4-BE49-F238E27FC236}">
              <a16:creationId xmlns:a16="http://schemas.microsoft.com/office/drawing/2014/main" id="{9C19715C-4801-4656-8D5C-249F47F8C62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79" name="Text Box 1">
          <a:extLst>
            <a:ext uri="{FF2B5EF4-FFF2-40B4-BE49-F238E27FC236}">
              <a16:creationId xmlns:a16="http://schemas.microsoft.com/office/drawing/2014/main" id="{C17B32BF-E5E7-4329-81B6-5F45379A74C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0" name="Text Box 1">
          <a:extLst>
            <a:ext uri="{FF2B5EF4-FFF2-40B4-BE49-F238E27FC236}">
              <a16:creationId xmlns:a16="http://schemas.microsoft.com/office/drawing/2014/main" id="{30EBA6C9-3D3C-417E-B373-E3774128AC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1" name="Text Box 1">
          <a:extLst>
            <a:ext uri="{FF2B5EF4-FFF2-40B4-BE49-F238E27FC236}">
              <a16:creationId xmlns:a16="http://schemas.microsoft.com/office/drawing/2014/main" id="{4CAB2367-19B6-4294-BB07-35FC6792C6D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2" name="Text Box 1">
          <a:extLst>
            <a:ext uri="{FF2B5EF4-FFF2-40B4-BE49-F238E27FC236}">
              <a16:creationId xmlns:a16="http://schemas.microsoft.com/office/drawing/2014/main" id="{F5500A56-A2A0-49F9-8C56-0B0C46BD2D4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3" name="Text Box 1">
          <a:extLst>
            <a:ext uri="{FF2B5EF4-FFF2-40B4-BE49-F238E27FC236}">
              <a16:creationId xmlns:a16="http://schemas.microsoft.com/office/drawing/2014/main" id="{1357D712-1498-4287-A5FE-B5BA21D05A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4" name="Text Box 1">
          <a:extLst>
            <a:ext uri="{FF2B5EF4-FFF2-40B4-BE49-F238E27FC236}">
              <a16:creationId xmlns:a16="http://schemas.microsoft.com/office/drawing/2014/main" id="{8681F786-8298-42DF-9668-A1A5D63E05E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5" name="Text Box 1">
          <a:extLst>
            <a:ext uri="{FF2B5EF4-FFF2-40B4-BE49-F238E27FC236}">
              <a16:creationId xmlns:a16="http://schemas.microsoft.com/office/drawing/2014/main" id="{D41F6398-52F3-49EB-9647-572FA3BED5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6" name="Text Box 1">
          <a:extLst>
            <a:ext uri="{FF2B5EF4-FFF2-40B4-BE49-F238E27FC236}">
              <a16:creationId xmlns:a16="http://schemas.microsoft.com/office/drawing/2014/main" id="{DA94F5ED-8025-4511-BBBC-E4A15513D7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7" name="Text Box 1">
          <a:extLst>
            <a:ext uri="{FF2B5EF4-FFF2-40B4-BE49-F238E27FC236}">
              <a16:creationId xmlns:a16="http://schemas.microsoft.com/office/drawing/2014/main" id="{F6E3953A-B2D0-4B0C-9479-C4950A708EB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8" name="Text Box 1">
          <a:extLst>
            <a:ext uri="{FF2B5EF4-FFF2-40B4-BE49-F238E27FC236}">
              <a16:creationId xmlns:a16="http://schemas.microsoft.com/office/drawing/2014/main" id="{C67B13EC-2CDD-4622-9D45-3A9D5632D5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89" name="Text Box 1">
          <a:extLst>
            <a:ext uri="{FF2B5EF4-FFF2-40B4-BE49-F238E27FC236}">
              <a16:creationId xmlns:a16="http://schemas.microsoft.com/office/drawing/2014/main" id="{74C19601-30E3-4C8C-9DED-608A1701B6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0" name="Text Box 1">
          <a:extLst>
            <a:ext uri="{FF2B5EF4-FFF2-40B4-BE49-F238E27FC236}">
              <a16:creationId xmlns:a16="http://schemas.microsoft.com/office/drawing/2014/main" id="{6B812062-73AD-4D59-9F78-DD6E5735E6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1" name="Text Box 1">
          <a:extLst>
            <a:ext uri="{FF2B5EF4-FFF2-40B4-BE49-F238E27FC236}">
              <a16:creationId xmlns:a16="http://schemas.microsoft.com/office/drawing/2014/main" id="{242A74A8-EE99-4D49-8672-9438D743E3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2" name="Text Box 1">
          <a:extLst>
            <a:ext uri="{FF2B5EF4-FFF2-40B4-BE49-F238E27FC236}">
              <a16:creationId xmlns:a16="http://schemas.microsoft.com/office/drawing/2014/main" id="{C24F3D96-F3AD-42A2-B716-27C39475592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3" name="Text Box 1">
          <a:extLst>
            <a:ext uri="{FF2B5EF4-FFF2-40B4-BE49-F238E27FC236}">
              <a16:creationId xmlns:a16="http://schemas.microsoft.com/office/drawing/2014/main" id="{7485691D-3BDE-4453-8F23-15A45840E0D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4" name="Text Box 1">
          <a:extLst>
            <a:ext uri="{FF2B5EF4-FFF2-40B4-BE49-F238E27FC236}">
              <a16:creationId xmlns:a16="http://schemas.microsoft.com/office/drawing/2014/main" id="{0993BCEF-4891-452E-A3BE-847E24DD963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5" name="Text Box 1">
          <a:extLst>
            <a:ext uri="{FF2B5EF4-FFF2-40B4-BE49-F238E27FC236}">
              <a16:creationId xmlns:a16="http://schemas.microsoft.com/office/drawing/2014/main" id="{9551690A-A1B8-4539-A682-19A75067C6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6" name="Text Box 1">
          <a:extLst>
            <a:ext uri="{FF2B5EF4-FFF2-40B4-BE49-F238E27FC236}">
              <a16:creationId xmlns:a16="http://schemas.microsoft.com/office/drawing/2014/main" id="{7C86CFB2-EC05-4E29-BA28-3704ACE58AA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7" name="Text Box 1">
          <a:extLst>
            <a:ext uri="{FF2B5EF4-FFF2-40B4-BE49-F238E27FC236}">
              <a16:creationId xmlns:a16="http://schemas.microsoft.com/office/drawing/2014/main" id="{BF6D81E6-A5D3-49E2-BFD0-608C7D9B20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8" name="Text Box 1">
          <a:extLst>
            <a:ext uri="{FF2B5EF4-FFF2-40B4-BE49-F238E27FC236}">
              <a16:creationId xmlns:a16="http://schemas.microsoft.com/office/drawing/2014/main" id="{7B2CEF8F-A93E-42EC-A6B0-4A077B931E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0999" name="Text Box 1">
          <a:extLst>
            <a:ext uri="{FF2B5EF4-FFF2-40B4-BE49-F238E27FC236}">
              <a16:creationId xmlns:a16="http://schemas.microsoft.com/office/drawing/2014/main" id="{E79029E1-18CA-4E7C-AD98-3F47D2B9BF3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0" name="Text Box 1">
          <a:extLst>
            <a:ext uri="{FF2B5EF4-FFF2-40B4-BE49-F238E27FC236}">
              <a16:creationId xmlns:a16="http://schemas.microsoft.com/office/drawing/2014/main" id="{CF2D8C59-5506-444E-83FD-7E00BEDCB7F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1" name="Text Box 1">
          <a:extLst>
            <a:ext uri="{FF2B5EF4-FFF2-40B4-BE49-F238E27FC236}">
              <a16:creationId xmlns:a16="http://schemas.microsoft.com/office/drawing/2014/main" id="{E7BCD386-6D9F-4743-9C2B-68E34D7B192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2" name="Text Box 1">
          <a:extLst>
            <a:ext uri="{FF2B5EF4-FFF2-40B4-BE49-F238E27FC236}">
              <a16:creationId xmlns:a16="http://schemas.microsoft.com/office/drawing/2014/main" id="{EE34020A-3529-4779-AAF1-19B513D7D28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3" name="Text Box 1">
          <a:extLst>
            <a:ext uri="{FF2B5EF4-FFF2-40B4-BE49-F238E27FC236}">
              <a16:creationId xmlns:a16="http://schemas.microsoft.com/office/drawing/2014/main" id="{BADFA227-6F61-4633-8AE4-FB95578FE3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4" name="Text Box 1">
          <a:extLst>
            <a:ext uri="{FF2B5EF4-FFF2-40B4-BE49-F238E27FC236}">
              <a16:creationId xmlns:a16="http://schemas.microsoft.com/office/drawing/2014/main" id="{891A1CB6-E12F-46C5-A6A1-80CCDD18DD0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5" name="Text Box 1">
          <a:extLst>
            <a:ext uri="{FF2B5EF4-FFF2-40B4-BE49-F238E27FC236}">
              <a16:creationId xmlns:a16="http://schemas.microsoft.com/office/drawing/2014/main" id="{09BC4E4E-D96F-47EF-86BC-69DC81A17BB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6" name="Text Box 1">
          <a:extLst>
            <a:ext uri="{FF2B5EF4-FFF2-40B4-BE49-F238E27FC236}">
              <a16:creationId xmlns:a16="http://schemas.microsoft.com/office/drawing/2014/main" id="{14662847-4B4A-4ABB-B821-D68DCBED755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7" name="Text Box 1">
          <a:extLst>
            <a:ext uri="{FF2B5EF4-FFF2-40B4-BE49-F238E27FC236}">
              <a16:creationId xmlns:a16="http://schemas.microsoft.com/office/drawing/2014/main" id="{CF85E59A-A404-4C6A-87E1-6EC5911AFD8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8" name="Text Box 1">
          <a:extLst>
            <a:ext uri="{FF2B5EF4-FFF2-40B4-BE49-F238E27FC236}">
              <a16:creationId xmlns:a16="http://schemas.microsoft.com/office/drawing/2014/main" id="{3966F8F1-EC1A-4C94-B13E-49927ED05C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09" name="Text Box 1">
          <a:extLst>
            <a:ext uri="{FF2B5EF4-FFF2-40B4-BE49-F238E27FC236}">
              <a16:creationId xmlns:a16="http://schemas.microsoft.com/office/drawing/2014/main" id="{7E74F899-D93C-4547-AB66-C93A395CCF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0" name="Text Box 1">
          <a:extLst>
            <a:ext uri="{FF2B5EF4-FFF2-40B4-BE49-F238E27FC236}">
              <a16:creationId xmlns:a16="http://schemas.microsoft.com/office/drawing/2014/main" id="{8C51DFAD-043E-4BA5-8A82-0BE0B35CD1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1" name="Text Box 1">
          <a:extLst>
            <a:ext uri="{FF2B5EF4-FFF2-40B4-BE49-F238E27FC236}">
              <a16:creationId xmlns:a16="http://schemas.microsoft.com/office/drawing/2014/main" id="{2E582D6E-B650-4713-83E6-00360A1E66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2" name="Text Box 1">
          <a:extLst>
            <a:ext uri="{FF2B5EF4-FFF2-40B4-BE49-F238E27FC236}">
              <a16:creationId xmlns:a16="http://schemas.microsoft.com/office/drawing/2014/main" id="{FC4786F6-32B2-4F4C-B31C-BE8AA7DC4B3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3" name="Text Box 1">
          <a:extLst>
            <a:ext uri="{FF2B5EF4-FFF2-40B4-BE49-F238E27FC236}">
              <a16:creationId xmlns:a16="http://schemas.microsoft.com/office/drawing/2014/main" id="{59ABFECA-3613-4686-B4B4-E5DA40CD68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4" name="Text Box 1">
          <a:extLst>
            <a:ext uri="{FF2B5EF4-FFF2-40B4-BE49-F238E27FC236}">
              <a16:creationId xmlns:a16="http://schemas.microsoft.com/office/drawing/2014/main" id="{DE80C996-3909-4678-94FC-C5F9A05942B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5" name="Text Box 1">
          <a:extLst>
            <a:ext uri="{FF2B5EF4-FFF2-40B4-BE49-F238E27FC236}">
              <a16:creationId xmlns:a16="http://schemas.microsoft.com/office/drawing/2014/main" id="{B9DAC70C-ECCF-4105-BD89-32E84D86D6F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6" name="Text Box 1">
          <a:extLst>
            <a:ext uri="{FF2B5EF4-FFF2-40B4-BE49-F238E27FC236}">
              <a16:creationId xmlns:a16="http://schemas.microsoft.com/office/drawing/2014/main" id="{70D66B53-E0DC-4F90-9047-C9B35823DAC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7" name="Text Box 1">
          <a:extLst>
            <a:ext uri="{FF2B5EF4-FFF2-40B4-BE49-F238E27FC236}">
              <a16:creationId xmlns:a16="http://schemas.microsoft.com/office/drawing/2014/main" id="{008F2090-FE82-4664-8566-675F30E454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8" name="Text Box 1">
          <a:extLst>
            <a:ext uri="{FF2B5EF4-FFF2-40B4-BE49-F238E27FC236}">
              <a16:creationId xmlns:a16="http://schemas.microsoft.com/office/drawing/2014/main" id="{36AFAC56-6DD6-4E0A-BE43-626B93F5BC1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19" name="Text Box 1">
          <a:extLst>
            <a:ext uri="{FF2B5EF4-FFF2-40B4-BE49-F238E27FC236}">
              <a16:creationId xmlns:a16="http://schemas.microsoft.com/office/drawing/2014/main" id="{70227B83-ED69-4BF2-9D74-F7FAA9896A4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0" name="Text Box 1">
          <a:extLst>
            <a:ext uri="{FF2B5EF4-FFF2-40B4-BE49-F238E27FC236}">
              <a16:creationId xmlns:a16="http://schemas.microsoft.com/office/drawing/2014/main" id="{4AEF8F1A-0422-4207-A193-C3ADC0EC6E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1" name="Text Box 1">
          <a:extLst>
            <a:ext uri="{FF2B5EF4-FFF2-40B4-BE49-F238E27FC236}">
              <a16:creationId xmlns:a16="http://schemas.microsoft.com/office/drawing/2014/main" id="{2D233826-891C-4512-BD53-240AB50863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2" name="Text Box 1">
          <a:extLst>
            <a:ext uri="{FF2B5EF4-FFF2-40B4-BE49-F238E27FC236}">
              <a16:creationId xmlns:a16="http://schemas.microsoft.com/office/drawing/2014/main" id="{CA0C76A6-223A-4DBB-B9BE-EA3A3407137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3" name="Text Box 1">
          <a:extLst>
            <a:ext uri="{FF2B5EF4-FFF2-40B4-BE49-F238E27FC236}">
              <a16:creationId xmlns:a16="http://schemas.microsoft.com/office/drawing/2014/main" id="{2184ACBB-23CE-4A5D-AB1A-579D7E2CE9C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4" name="Text Box 1">
          <a:extLst>
            <a:ext uri="{FF2B5EF4-FFF2-40B4-BE49-F238E27FC236}">
              <a16:creationId xmlns:a16="http://schemas.microsoft.com/office/drawing/2014/main" id="{493F8129-15C9-43E2-A951-EF457D0D79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5" name="Text Box 1">
          <a:extLst>
            <a:ext uri="{FF2B5EF4-FFF2-40B4-BE49-F238E27FC236}">
              <a16:creationId xmlns:a16="http://schemas.microsoft.com/office/drawing/2014/main" id="{3FF87218-8D24-456B-A6DA-BFDC1A05728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6" name="Text Box 1">
          <a:extLst>
            <a:ext uri="{FF2B5EF4-FFF2-40B4-BE49-F238E27FC236}">
              <a16:creationId xmlns:a16="http://schemas.microsoft.com/office/drawing/2014/main" id="{D0B17AE7-06D9-4CD2-8394-B3ECF66AE0D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7" name="Text Box 1">
          <a:extLst>
            <a:ext uri="{FF2B5EF4-FFF2-40B4-BE49-F238E27FC236}">
              <a16:creationId xmlns:a16="http://schemas.microsoft.com/office/drawing/2014/main" id="{1C9C8FB2-E7D1-4DCA-A485-07F0F0F941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8" name="Text Box 1">
          <a:extLst>
            <a:ext uri="{FF2B5EF4-FFF2-40B4-BE49-F238E27FC236}">
              <a16:creationId xmlns:a16="http://schemas.microsoft.com/office/drawing/2014/main" id="{0437D42C-3A69-46DE-8332-63D693898D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29" name="Text Box 1">
          <a:extLst>
            <a:ext uri="{FF2B5EF4-FFF2-40B4-BE49-F238E27FC236}">
              <a16:creationId xmlns:a16="http://schemas.microsoft.com/office/drawing/2014/main" id="{17D62B97-898D-428A-BFFC-A912B942219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0" name="Text Box 1">
          <a:extLst>
            <a:ext uri="{FF2B5EF4-FFF2-40B4-BE49-F238E27FC236}">
              <a16:creationId xmlns:a16="http://schemas.microsoft.com/office/drawing/2014/main" id="{D292FFAC-ACC4-4E8D-80FE-085E49397AB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1" name="Text Box 1">
          <a:extLst>
            <a:ext uri="{FF2B5EF4-FFF2-40B4-BE49-F238E27FC236}">
              <a16:creationId xmlns:a16="http://schemas.microsoft.com/office/drawing/2014/main" id="{D9F724D3-B7A7-48D1-B106-5DC799AA8D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2" name="Text Box 1">
          <a:extLst>
            <a:ext uri="{FF2B5EF4-FFF2-40B4-BE49-F238E27FC236}">
              <a16:creationId xmlns:a16="http://schemas.microsoft.com/office/drawing/2014/main" id="{1269D344-D382-433F-A3DF-8C95D0C011B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3" name="Text Box 1">
          <a:extLst>
            <a:ext uri="{FF2B5EF4-FFF2-40B4-BE49-F238E27FC236}">
              <a16:creationId xmlns:a16="http://schemas.microsoft.com/office/drawing/2014/main" id="{294A35CC-5377-4C83-9B39-465750B99A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4" name="Text Box 1">
          <a:extLst>
            <a:ext uri="{FF2B5EF4-FFF2-40B4-BE49-F238E27FC236}">
              <a16:creationId xmlns:a16="http://schemas.microsoft.com/office/drawing/2014/main" id="{5FB3B5C0-4507-4CCF-A033-74EFA7BDDA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5" name="Text Box 1">
          <a:extLst>
            <a:ext uri="{FF2B5EF4-FFF2-40B4-BE49-F238E27FC236}">
              <a16:creationId xmlns:a16="http://schemas.microsoft.com/office/drawing/2014/main" id="{41818837-BCFA-444F-8682-D905C83756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6" name="Text Box 1">
          <a:extLst>
            <a:ext uri="{FF2B5EF4-FFF2-40B4-BE49-F238E27FC236}">
              <a16:creationId xmlns:a16="http://schemas.microsoft.com/office/drawing/2014/main" id="{941150EE-27E0-4A3C-A5D4-0CD9D28C99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7" name="Text Box 1">
          <a:extLst>
            <a:ext uri="{FF2B5EF4-FFF2-40B4-BE49-F238E27FC236}">
              <a16:creationId xmlns:a16="http://schemas.microsoft.com/office/drawing/2014/main" id="{10F60186-D134-41A7-A659-38C712A8448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8" name="Text Box 1">
          <a:extLst>
            <a:ext uri="{FF2B5EF4-FFF2-40B4-BE49-F238E27FC236}">
              <a16:creationId xmlns:a16="http://schemas.microsoft.com/office/drawing/2014/main" id="{AE5D53C9-94B4-4377-97F1-16A91C006ED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39" name="Text Box 1">
          <a:extLst>
            <a:ext uri="{FF2B5EF4-FFF2-40B4-BE49-F238E27FC236}">
              <a16:creationId xmlns:a16="http://schemas.microsoft.com/office/drawing/2014/main" id="{A72C4F4D-9910-44F1-AA44-43DFD8F84C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0" name="Text Box 1">
          <a:extLst>
            <a:ext uri="{FF2B5EF4-FFF2-40B4-BE49-F238E27FC236}">
              <a16:creationId xmlns:a16="http://schemas.microsoft.com/office/drawing/2014/main" id="{910895F3-D399-4727-8CD6-956A7305415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1" name="Text Box 1">
          <a:extLst>
            <a:ext uri="{FF2B5EF4-FFF2-40B4-BE49-F238E27FC236}">
              <a16:creationId xmlns:a16="http://schemas.microsoft.com/office/drawing/2014/main" id="{83E2695C-831E-4502-A257-6CCD60606D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2" name="Text Box 1">
          <a:extLst>
            <a:ext uri="{FF2B5EF4-FFF2-40B4-BE49-F238E27FC236}">
              <a16:creationId xmlns:a16="http://schemas.microsoft.com/office/drawing/2014/main" id="{51D0A919-8FB8-4F94-AE27-154816B9BAB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3" name="Text Box 1">
          <a:extLst>
            <a:ext uri="{FF2B5EF4-FFF2-40B4-BE49-F238E27FC236}">
              <a16:creationId xmlns:a16="http://schemas.microsoft.com/office/drawing/2014/main" id="{97E3F9E1-3C85-4820-A46E-E066D42495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4" name="Text Box 1">
          <a:extLst>
            <a:ext uri="{FF2B5EF4-FFF2-40B4-BE49-F238E27FC236}">
              <a16:creationId xmlns:a16="http://schemas.microsoft.com/office/drawing/2014/main" id="{CAF87516-26DB-482A-B851-73E52619BF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5" name="Text Box 1">
          <a:extLst>
            <a:ext uri="{FF2B5EF4-FFF2-40B4-BE49-F238E27FC236}">
              <a16:creationId xmlns:a16="http://schemas.microsoft.com/office/drawing/2014/main" id="{0D720B90-775B-47CE-8B6D-FA74CC9964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6" name="Text Box 1">
          <a:extLst>
            <a:ext uri="{FF2B5EF4-FFF2-40B4-BE49-F238E27FC236}">
              <a16:creationId xmlns:a16="http://schemas.microsoft.com/office/drawing/2014/main" id="{9EDC330F-02C7-44D5-9E2A-0F47004671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7" name="Text Box 1">
          <a:extLst>
            <a:ext uri="{FF2B5EF4-FFF2-40B4-BE49-F238E27FC236}">
              <a16:creationId xmlns:a16="http://schemas.microsoft.com/office/drawing/2014/main" id="{00DC7E90-E9DB-4A5B-85A9-1B751E30413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8" name="Text Box 1">
          <a:extLst>
            <a:ext uri="{FF2B5EF4-FFF2-40B4-BE49-F238E27FC236}">
              <a16:creationId xmlns:a16="http://schemas.microsoft.com/office/drawing/2014/main" id="{050D59CA-FFDB-42B8-B130-A2FF4ACBF8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49" name="Text Box 1">
          <a:extLst>
            <a:ext uri="{FF2B5EF4-FFF2-40B4-BE49-F238E27FC236}">
              <a16:creationId xmlns:a16="http://schemas.microsoft.com/office/drawing/2014/main" id="{5A599185-0A68-4514-9759-8A08825E6FC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0" name="Text Box 1">
          <a:extLst>
            <a:ext uri="{FF2B5EF4-FFF2-40B4-BE49-F238E27FC236}">
              <a16:creationId xmlns:a16="http://schemas.microsoft.com/office/drawing/2014/main" id="{6988B025-31FA-4658-9623-E073D0E624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1" name="Text Box 1">
          <a:extLst>
            <a:ext uri="{FF2B5EF4-FFF2-40B4-BE49-F238E27FC236}">
              <a16:creationId xmlns:a16="http://schemas.microsoft.com/office/drawing/2014/main" id="{F85B75B2-12CF-447E-A7B1-C67D6BE7E68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2" name="Text Box 1">
          <a:extLst>
            <a:ext uri="{FF2B5EF4-FFF2-40B4-BE49-F238E27FC236}">
              <a16:creationId xmlns:a16="http://schemas.microsoft.com/office/drawing/2014/main" id="{8049C0FF-23EE-4EDA-B13B-2DF3B69415F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3" name="Text Box 1">
          <a:extLst>
            <a:ext uri="{FF2B5EF4-FFF2-40B4-BE49-F238E27FC236}">
              <a16:creationId xmlns:a16="http://schemas.microsoft.com/office/drawing/2014/main" id="{191F1350-5939-4E54-AFE3-6C807904F94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4" name="Text Box 1">
          <a:extLst>
            <a:ext uri="{FF2B5EF4-FFF2-40B4-BE49-F238E27FC236}">
              <a16:creationId xmlns:a16="http://schemas.microsoft.com/office/drawing/2014/main" id="{45184DC6-E621-456D-9576-5E01C1559CE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5" name="Text Box 1">
          <a:extLst>
            <a:ext uri="{FF2B5EF4-FFF2-40B4-BE49-F238E27FC236}">
              <a16:creationId xmlns:a16="http://schemas.microsoft.com/office/drawing/2014/main" id="{A3D7D2CE-1215-466D-927E-E9ABCC9D32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6" name="Text Box 1">
          <a:extLst>
            <a:ext uri="{FF2B5EF4-FFF2-40B4-BE49-F238E27FC236}">
              <a16:creationId xmlns:a16="http://schemas.microsoft.com/office/drawing/2014/main" id="{A7225D9C-F396-495F-8AF6-13D5C41249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7" name="Text Box 1">
          <a:extLst>
            <a:ext uri="{FF2B5EF4-FFF2-40B4-BE49-F238E27FC236}">
              <a16:creationId xmlns:a16="http://schemas.microsoft.com/office/drawing/2014/main" id="{F93A95DE-8784-4AE7-880E-5AA58295D1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8" name="Text Box 1">
          <a:extLst>
            <a:ext uri="{FF2B5EF4-FFF2-40B4-BE49-F238E27FC236}">
              <a16:creationId xmlns:a16="http://schemas.microsoft.com/office/drawing/2014/main" id="{62EA9EA0-13D6-496A-B3FF-59EFEEBEED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59" name="Text Box 1">
          <a:extLst>
            <a:ext uri="{FF2B5EF4-FFF2-40B4-BE49-F238E27FC236}">
              <a16:creationId xmlns:a16="http://schemas.microsoft.com/office/drawing/2014/main" id="{EEA30674-ADD7-4FFC-B9E8-507FCB0D0C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0" name="Text Box 1">
          <a:extLst>
            <a:ext uri="{FF2B5EF4-FFF2-40B4-BE49-F238E27FC236}">
              <a16:creationId xmlns:a16="http://schemas.microsoft.com/office/drawing/2014/main" id="{7FF23CDC-40CC-4D4E-BAF7-745D5AED81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1" name="Text Box 1">
          <a:extLst>
            <a:ext uri="{FF2B5EF4-FFF2-40B4-BE49-F238E27FC236}">
              <a16:creationId xmlns:a16="http://schemas.microsoft.com/office/drawing/2014/main" id="{F310205D-F903-40F1-8DAA-208B9F2CE4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2" name="Text Box 1">
          <a:extLst>
            <a:ext uri="{FF2B5EF4-FFF2-40B4-BE49-F238E27FC236}">
              <a16:creationId xmlns:a16="http://schemas.microsoft.com/office/drawing/2014/main" id="{24710123-9ABB-410A-ADA8-1BE2565999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3" name="Text Box 1">
          <a:extLst>
            <a:ext uri="{FF2B5EF4-FFF2-40B4-BE49-F238E27FC236}">
              <a16:creationId xmlns:a16="http://schemas.microsoft.com/office/drawing/2014/main" id="{8138F532-F9AB-4FD3-9356-9CD4FF6A1B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4" name="Text Box 1">
          <a:extLst>
            <a:ext uri="{FF2B5EF4-FFF2-40B4-BE49-F238E27FC236}">
              <a16:creationId xmlns:a16="http://schemas.microsoft.com/office/drawing/2014/main" id="{AC4A45EB-B056-44EF-ABB6-90B01EB0AB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5" name="Text Box 1">
          <a:extLst>
            <a:ext uri="{FF2B5EF4-FFF2-40B4-BE49-F238E27FC236}">
              <a16:creationId xmlns:a16="http://schemas.microsoft.com/office/drawing/2014/main" id="{4E85C10D-8FF7-4694-B210-74F686017B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6" name="Text Box 1">
          <a:extLst>
            <a:ext uri="{FF2B5EF4-FFF2-40B4-BE49-F238E27FC236}">
              <a16:creationId xmlns:a16="http://schemas.microsoft.com/office/drawing/2014/main" id="{5F6450B5-9661-4348-8E7F-2FF880E7DB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7" name="Text Box 1">
          <a:extLst>
            <a:ext uri="{FF2B5EF4-FFF2-40B4-BE49-F238E27FC236}">
              <a16:creationId xmlns:a16="http://schemas.microsoft.com/office/drawing/2014/main" id="{043CC647-E013-4A98-B30F-865ABDB9E1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8" name="Text Box 1">
          <a:extLst>
            <a:ext uri="{FF2B5EF4-FFF2-40B4-BE49-F238E27FC236}">
              <a16:creationId xmlns:a16="http://schemas.microsoft.com/office/drawing/2014/main" id="{D85C744B-8E1C-409C-B5EB-BCF14BD1DC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69" name="Text Box 1">
          <a:extLst>
            <a:ext uri="{FF2B5EF4-FFF2-40B4-BE49-F238E27FC236}">
              <a16:creationId xmlns:a16="http://schemas.microsoft.com/office/drawing/2014/main" id="{513BDE20-7EE4-4B27-BD1A-4AA86D9E87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0" name="Text Box 1">
          <a:extLst>
            <a:ext uri="{FF2B5EF4-FFF2-40B4-BE49-F238E27FC236}">
              <a16:creationId xmlns:a16="http://schemas.microsoft.com/office/drawing/2014/main" id="{DE1BAC4F-E4BD-4547-8586-893BEC384E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1" name="Text Box 1">
          <a:extLst>
            <a:ext uri="{FF2B5EF4-FFF2-40B4-BE49-F238E27FC236}">
              <a16:creationId xmlns:a16="http://schemas.microsoft.com/office/drawing/2014/main" id="{AD4332C5-39BC-45B1-B5E2-3E3B373122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2" name="Text Box 1">
          <a:extLst>
            <a:ext uri="{FF2B5EF4-FFF2-40B4-BE49-F238E27FC236}">
              <a16:creationId xmlns:a16="http://schemas.microsoft.com/office/drawing/2014/main" id="{DD461F0B-793D-4EAC-8640-94EF1AE490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3" name="Text Box 1">
          <a:extLst>
            <a:ext uri="{FF2B5EF4-FFF2-40B4-BE49-F238E27FC236}">
              <a16:creationId xmlns:a16="http://schemas.microsoft.com/office/drawing/2014/main" id="{154B24FB-B775-4B57-92E2-A286730E33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4" name="Text Box 1">
          <a:extLst>
            <a:ext uri="{FF2B5EF4-FFF2-40B4-BE49-F238E27FC236}">
              <a16:creationId xmlns:a16="http://schemas.microsoft.com/office/drawing/2014/main" id="{788FCE36-ACA9-4E62-935E-39B86FD967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5" name="Text Box 1">
          <a:extLst>
            <a:ext uri="{FF2B5EF4-FFF2-40B4-BE49-F238E27FC236}">
              <a16:creationId xmlns:a16="http://schemas.microsoft.com/office/drawing/2014/main" id="{58D79B2C-60E1-4479-82FD-5C9729B0ED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6" name="Text Box 1">
          <a:extLst>
            <a:ext uri="{FF2B5EF4-FFF2-40B4-BE49-F238E27FC236}">
              <a16:creationId xmlns:a16="http://schemas.microsoft.com/office/drawing/2014/main" id="{7A7E0388-D4DB-43AB-B546-540011560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7" name="Text Box 1">
          <a:extLst>
            <a:ext uri="{FF2B5EF4-FFF2-40B4-BE49-F238E27FC236}">
              <a16:creationId xmlns:a16="http://schemas.microsoft.com/office/drawing/2014/main" id="{3D111696-354F-47EA-824F-6ED11A71FD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8" name="Text Box 1">
          <a:extLst>
            <a:ext uri="{FF2B5EF4-FFF2-40B4-BE49-F238E27FC236}">
              <a16:creationId xmlns:a16="http://schemas.microsoft.com/office/drawing/2014/main" id="{A7E681AC-F52C-4662-9795-947CCFFA0A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79" name="Text Box 1">
          <a:extLst>
            <a:ext uri="{FF2B5EF4-FFF2-40B4-BE49-F238E27FC236}">
              <a16:creationId xmlns:a16="http://schemas.microsoft.com/office/drawing/2014/main" id="{90770895-7444-4894-8EA6-0125419CDC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0" name="Text Box 1">
          <a:extLst>
            <a:ext uri="{FF2B5EF4-FFF2-40B4-BE49-F238E27FC236}">
              <a16:creationId xmlns:a16="http://schemas.microsoft.com/office/drawing/2014/main" id="{5B05FE16-97D2-4D98-9325-FFA82E9DE1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1" name="Text Box 1">
          <a:extLst>
            <a:ext uri="{FF2B5EF4-FFF2-40B4-BE49-F238E27FC236}">
              <a16:creationId xmlns:a16="http://schemas.microsoft.com/office/drawing/2014/main" id="{F819465A-ACC0-42C1-A925-1C2446061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2" name="Text Box 1">
          <a:extLst>
            <a:ext uri="{FF2B5EF4-FFF2-40B4-BE49-F238E27FC236}">
              <a16:creationId xmlns:a16="http://schemas.microsoft.com/office/drawing/2014/main" id="{6E994B41-4A3A-4A7A-AB83-62DD1C4060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3" name="Text Box 1">
          <a:extLst>
            <a:ext uri="{FF2B5EF4-FFF2-40B4-BE49-F238E27FC236}">
              <a16:creationId xmlns:a16="http://schemas.microsoft.com/office/drawing/2014/main" id="{85ACF347-2191-4102-A8DB-2AC581DB31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4" name="Text Box 1">
          <a:extLst>
            <a:ext uri="{FF2B5EF4-FFF2-40B4-BE49-F238E27FC236}">
              <a16:creationId xmlns:a16="http://schemas.microsoft.com/office/drawing/2014/main" id="{31DB9051-9578-4BE8-B50A-F61C71F84B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5" name="Text Box 1">
          <a:extLst>
            <a:ext uri="{FF2B5EF4-FFF2-40B4-BE49-F238E27FC236}">
              <a16:creationId xmlns:a16="http://schemas.microsoft.com/office/drawing/2014/main" id="{2BD8AB65-2F04-4F55-A3DD-DAB2D23C0D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6" name="Text Box 1">
          <a:extLst>
            <a:ext uri="{FF2B5EF4-FFF2-40B4-BE49-F238E27FC236}">
              <a16:creationId xmlns:a16="http://schemas.microsoft.com/office/drawing/2014/main" id="{E7FE3DBF-1DE4-46CD-9799-BD64117600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7" name="Text Box 1">
          <a:extLst>
            <a:ext uri="{FF2B5EF4-FFF2-40B4-BE49-F238E27FC236}">
              <a16:creationId xmlns:a16="http://schemas.microsoft.com/office/drawing/2014/main" id="{D97B0DF1-E024-420D-B34B-076B7F75BB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8" name="Text Box 1">
          <a:extLst>
            <a:ext uri="{FF2B5EF4-FFF2-40B4-BE49-F238E27FC236}">
              <a16:creationId xmlns:a16="http://schemas.microsoft.com/office/drawing/2014/main" id="{FB37AFAA-B896-451E-85C4-3FFD12BE43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89" name="Text Box 1">
          <a:extLst>
            <a:ext uri="{FF2B5EF4-FFF2-40B4-BE49-F238E27FC236}">
              <a16:creationId xmlns:a16="http://schemas.microsoft.com/office/drawing/2014/main" id="{08C5E762-6E39-4B5F-8B03-0004346A3E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0" name="Text Box 1">
          <a:extLst>
            <a:ext uri="{FF2B5EF4-FFF2-40B4-BE49-F238E27FC236}">
              <a16:creationId xmlns:a16="http://schemas.microsoft.com/office/drawing/2014/main" id="{A84F85A4-2194-48E6-A13D-1DC9C9895D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1" name="Text Box 1">
          <a:extLst>
            <a:ext uri="{FF2B5EF4-FFF2-40B4-BE49-F238E27FC236}">
              <a16:creationId xmlns:a16="http://schemas.microsoft.com/office/drawing/2014/main" id="{A092C4EC-5CF6-4969-A0B3-CF64AB2AF2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2" name="Text Box 1">
          <a:extLst>
            <a:ext uri="{FF2B5EF4-FFF2-40B4-BE49-F238E27FC236}">
              <a16:creationId xmlns:a16="http://schemas.microsoft.com/office/drawing/2014/main" id="{FD60759B-2B54-49B6-86DD-DCD4ABBA4C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3" name="Text Box 1">
          <a:extLst>
            <a:ext uri="{FF2B5EF4-FFF2-40B4-BE49-F238E27FC236}">
              <a16:creationId xmlns:a16="http://schemas.microsoft.com/office/drawing/2014/main" id="{D4D7EC13-35C1-4E71-BA31-B4E44CE387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4" name="Text Box 1">
          <a:extLst>
            <a:ext uri="{FF2B5EF4-FFF2-40B4-BE49-F238E27FC236}">
              <a16:creationId xmlns:a16="http://schemas.microsoft.com/office/drawing/2014/main" id="{BE6F6273-7CC9-4226-95B5-2C041B0509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5" name="Text Box 1">
          <a:extLst>
            <a:ext uri="{FF2B5EF4-FFF2-40B4-BE49-F238E27FC236}">
              <a16:creationId xmlns:a16="http://schemas.microsoft.com/office/drawing/2014/main" id="{FF6C0109-8344-4F56-BB47-5D8C938FD2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6" name="Text Box 1">
          <a:extLst>
            <a:ext uri="{FF2B5EF4-FFF2-40B4-BE49-F238E27FC236}">
              <a16:creationId xmlns:a16="http://schemas.microsoft.com/office/drawing/2014/main" id="{94032183-3A71-4CFC-BA81-8D5E8BF9C5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7" name="Text Box 1">
          <a:extLst>
            <a:ext uri="{FF2B5EF4-FFF2-40B4-BE49-F238E27FC236}">
              <a16:creationId xmlns:a16="http://schemas.microsoft.com/office/drawing/2014/main" id="{88A9EB2B-C754-4776-850C-3DCF024EF0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8" name="Text Box 1">
          <a:extLst>
            <a:ext uri="{FF2B5EF4-FFF2-40B4-BE49-F238E27FC236}">
              <a16:creationId xmlns:a16="http://schemas.microsoft.com/office/drawing/2014/main" id="{552B88A1-332C-487C-9F82-110B0175C4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099" name="Text Box 1">
          <a:extLst>
            <a:ext uri="{FF2B5EF4-FFF2-40B4-BE49-F238E27FC236}">
              <a16:creationId xmlns:a16="http://schemas.microsoft.com/office/drawing/2014/main" id="{939E7C99-B1F0-4657-8BFB-1F99516586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0" name="Text Box 1">
          <a:extLst>
            <a:ext uri="{FF2B5EF4-FFF2-40B4-BE49-F238E27FC236}">
              <a16:creationId xmlns:a16="http://schemas.microsoft.com/office/drawing/2014/main" id="{F117E82B-1E20-4AB6-94BE-43C656E3D5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1" name="Text Box 1">
          <a:extLst>
            <a:ext uri="{FF2B5EF4-FFF2-40B4-BE49-F238E27FC236}">
              <a16:creationId xmlns:a16="http://schemas.microsoft.com/office/drawing/2014/main" id="{E4CF74D0-C19D-4A08-8C9B-0B32FD3707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2" name="Text Box 1">
          <a:extLst>
            <a:ext uri="{FF2B5EF4-FFF2-40B4-BE49-F238E27FC236}">
              <a16:creationId xmlns:a16="http://schemas.microsoft.com/office/drawing/2014/main" id="{E32E7E13-C960-496D-A38D-89503B0EE7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3" name="Text Box 1">
          <a:extLst>
            <a:ext uri="{FF2B5EF4-FFF2-40B4-BE49-F238E27FC236}">
              <a16:creationId xmlns:a16="http://schemas.microsoft.com/office/drawing/2014/main" id="{5415B371-13E1-4333-AF8A-F77016DDC7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4" name="Text Box 1">
          <a:extLst>
            <a:ext uri="{FF2B5EF4-FFF2-40B4-BE49-F238E27FC236}">
              <a16:creationId xmlns:a16="http://schemas.microsoft.com/office/drawing/2014/main" id="{7A8C5277-0BFC-452F-8C26-46496E367A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5" name="Text Box 1">
          <a:extLst>
            <a:ext uri="{FF2B5EF4-FFF2-40B4-BE49-F238E27FC236}">
              <a16:creationId xmlns:a16="http://schemas.microsoft.com/office/drawing/2014/main" id="{511ACD95-9F5B-4E4F-BD97-2465DF249E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6" name="Text Box 1">
          <a:extLst>
            <a:ext uri="{FF2B5EF4-FFF2-40B4-BE49-F238E27FC236}">
              <a16:creationId xmlns:a16="http://schemas.microsoft.com/office/drawing/2014/main" id="{B1719735-57D9-49EF-8564-6CCA92AB69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7" name="Text Box 1">
          <a:extLst>
            <a:ext uri="{FF2B5EF4-FFF2-40B4-BE49-F238E27FC236}">
              <a16:creationId xmlns:a16="http://schemas.microsoft.com/office/drawing/2014/main" id="{F354F4FA-3E57-4530-A3C5-E495DABA29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8" name="Text Box 1">
          <a:extLst>
            <a:ext uri="{FF2B5EF4-FFF2-40B4-BE49-F238E27FC236}">
              <a16:creationId xmlns:a16="http://schemas.microsoft.com/office/drawing/2014/main" id="{3F1F5092-10BD-4214-BFCF-60A478935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09" name="Text Box 1">
          <a:extLst>
            <a:ext uri="{FF2B5EF4-FFF2-40B4-BE49-F238E27FC236}">
              <a16:creationId xmlns:a16="http://schemas.microsoft.com/office/drawing/2014/main" id="{32ED7527-E2D1-48A0-8D81-156E47DA7E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0" name="Text Box 1">
          <a:extLst>
            <a:ext uri="{FF2B5EF4-FFF2-40B4-BE49-F238E27FC236}">
              <a16:creationId xmlns:a16="http://schemas.microsoft.com/office/drawing/2014/main" id="{7C5D80B1-65BA-4976-8FD1-43C255400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1" name="Text Box 1">
          <a:extLst>
            <a:ext uri="{FF2B5EF4-FFF2-40B4-BE49-F238E27FC236}">
              <a16:creationId xmlns:a16="http://schemas.microsoft.com/office/drawing/2014/main" id="{77111FC0-749B-49C5-97BE-A90ECB698B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2" name="Text Box 1">
          <a:extLst>
            <a:ext uri="{FF2B5EF4-FFF2-40B4-BE49-F238E27FC236}">
              <a16:creationId xmlns:a16="http://schemas.microsoft.com/office/drawing/2014/main" id="{CF1BB817-667F-41F4-ABC5-C9441CE207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3" name="Text Box 1">
          <a:extLst>
            <a:ext uri="{FF2B5EF4-FFF2-40B4-BE49-F238E27FC236}">
              <a16:creationId xmlns:a16="http://schemas.microsoft.com/office/drawing/2014/main" id="{1B3F22D2-3EB1-4862-8863-87E4CA081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4" name="Text Box 1">
          <a:extLst>
            <a:ext uri="{FF2B5EF4-FFF2-40B4-BE49-F238E27FC236}">
              <a16:creationId xmlns:a16="http://schemas.microsoft.com/office/drawing/2014/main" id="{18A67115-4811-4262-982E-1A16B9D6C9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5" name="Text Box 1">
          <a:extLst>
            <a:ext uri="{FF2B5EF4-FFF2-40B4-BE49-F238E27FC236}">
              <a16:creationId xmlns:a16="http://schemas.microsoft.com/office/drawing/2014/main" id="{88814886-6F34-43AF-AFDF-3DCF41E7E7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6" name="Text Box 1">
          <a:extLst>
            <a:ext uri="{FF2B5EF4-FFF2-40B4-BE49-F238E27FC236}">
              <a16:creationId xmlns:a16="http://schemas.microsoft.com/office/drawing/2014/main" id="{D675DFF6-126D-4576-8A86-26281A5E4B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7" name="Text Box 1">
          <a:extLst>
            <a:ext uri="{FF2B5EF4-FFF2-40B4-BE49-F238E27FC236}">
              <a16:creationId xmlns:a16="http://schemas.microsoft.com/office/drawing/2014/main" id="{AC1023E9-8405-44B6-BB25-A928283BB0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8" name="Text Box 1">
          <a:extLst>
            <a:ext uri="{FF2B5EF4-FFF2-40B4-BE49-F238E27FC236}">
              <a16:creationId xmlns:a16="http://schemas.microsoft.com/office/drawing/2014/main" id="{E1BF3C88-4936-4850-A5F5-15145EB711E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19" name="Text Box 1">
          <a:extLst>
            <a:ext uri="{FF2B5EF4-FFF2-40B4-BE49-F238E27FC236}">
              <a16:creationId xmlns:a16="http://schemas.microsoft.com/office/drawing/2014/main" id="{99C7A09E-541F-491B-B0EB-5235F2E944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0" name="Text Box 1">
          <a:extLst>
            <a:ext uri="{FF2B5EF4-FFF2-40B4-BE49-F238E27FC236}">
              <a16:creationId xmlns:a16="http://schemas.microsoft.com/office/drawing/2014/main" id="{B4001A76-336E-4E17-8EF6-7C410B8778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1" name="Text Box 1">
          <a:extLst>
            <a:ext uri="{FF2B5EF4-FFF2-40B4-BE49-F238E27FC236}">
              <a16:creationId xmlns:a16="http://schemas.microsoft.com/office/drawing/2014/main" id="{6DD1D5F4-0F56-42C2-BBD1-B607804E9C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2" name="Text Box 1">
          <a:extLst>
            <a:ext uri="{FF2B5EF4-FFF2-40B4-BE49-F238E27FC236}">
              <a16:creationId xmlns:a16="http://schemas.microsoft.com/office/drawing/2014/main" id="{7B35883D-305A-444C-9538-BD3874274F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3" name="Text Box 1">
          <a:extLst>
            <a:ext uri="{FF2B5EF4-FFF2-40B4-BE49-F238E27FC236}">
              <a16:creationId xmlns:a16="http://schemas.microsoft.com/office/drawing/2014/main" id="{24FD65E3-DA1E-4332-93CC-F854804560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4" name="Text Box 1">
          <a:extLst>
            <a:ext uri="{FF2B5EF4-FFF2-40B4-BE49-F238E27FC236}">
              <a16:creationId xmlns:a16="http://schemas.microsoft.com/office/drawing/2014/main" id="{073183F7-67B9-47DE-BCD8-7937950917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5" name="Text Box 1">
          <a:extLst>
            <a:ext uri="{FF2B5EF4-FFF2-40B4-BE49-F238E27FC236}">
              <a16:creationId xmlns:a16="http://schemas.microsoft.com/office/drawing/2014/main" id="{C8053994-6FE4-4252-9476-0AC731A751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6" name="Text Box 1">
          <a:extLst>
            <a:ext uri="{FF2B5EF4-FFF2-40B4-BE49-F238E27FC236}">
              <a16:creationId xmlns:a16="http://schemas.microsoft.com/office/drawing/2014/main" id="{B39EDAE2-FA4B-460F-BF72-2501A18291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7" name="Text Box 1">
          <a:extLst>
            <a:ext uri="{FF2B5EF4-FFF2-40B4-BE49-F238E27FC236}">
              <a16:creationId xmlns:a16="http://schemas.microsoft.com/office/drawing/2014/main" id="{DE05A264-30AE-4468-BE7C-AD27B67400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8" name="Text Box 1">
          <a:extLst>
            <a:ext uri="{FF2B5EF4-FFF2-40B4-BE49-F238E27FC236}">
              <a16:creationId xmlns:a16="http://schemas.microsoft.com/office/drawing/2014/main" id="{5F7DF6F4-943A-4325-A6B0-9146167109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29" name="Text Box 1">
          <a:extLst>
            <a:ext uri="{FF2B5EF4-FFF2-40B4-BE49-F238E27FC236}">
              <a16:creationId xmlns:a16="http://schemas.microsoft.com/office/drawing/2014/main" id="{F49F2427-32CA-45BF-ABE4-BA759CB5A2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0" name="Text Box 1">
          <a:extLst>
            <a:ext uri="{FF2B5EF4-FFF2-40B4-BE49-F238E27FC236}">
              <a16:creationId xmlns:a16="http://schemas.microsoft.com/office/drawing/2014/main" id="{F3DE8C5A-B919-4060-BDD8-562B845C19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1" name="Text Box 1">
          <a:extLst>
            <a:ext uri="{FF2B5EF4-FFF2-40B4-BE49-F238E27FC236}">
              <a16:creationId xmlns:a16="http://schemas.microsoft.com/office/drawing/2014/main" id="{419F7BE1-9570-4D94-9117-8F060B8E84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2" name="Text Box 1">
          <a:extLst>
            <a:ext uri="{FF2B5EF4-FFF2-40B4-BE49-F238E27FC236}">
              <a16:creationId xmlns:a16="http://schemas.microsoft.com/office/drawing/2014/main" id="{E700446A-A0B4-454B-B127-85D00ED99A8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3" name="Text Box 1">
          <a:extLst>
            <a:ext uri="{FF2B5EF4-FFF2-40B4-BE49-F238E27FC236}">
              <a16:creationId xmlns:a16="http://schemas.microsoft.com/office/drawing/2014/main" id="{878902E9-ADB2-45A3-B1D4-F33A112E11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4" name="Text Box 1">
          <a:extLst>
            <a:ext uri="{FF2B5EF4-FFF2-40B4-BE49-F238E27FC236}">
              <a16:creationId xmlns:a16="http://schemas.microsoft.com/office/drawing/2014/main" id="{539E0EFE-B7FE-44FE-AE1B-570BA4569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5" name="Text Box 1">
          <a:extLst>
            <a:ext uri="{FF2B5EF4-FFF2-40B4-BE49-F238E27FC236}">
              <a16:creationId xmlns:a16="http://schemas.microsoft.com/office/drawing/2014/main" id="{D9B486D5-139F-4E69-AF50-9B12CB13CB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6" name="Text Box 1">
          <a:extLst>
            <a:ext uri="{FF2B5EF4-FFF2-40B4-BE49-F238E27FC236}">
              <a16:creationId xmlns:a16="http://schemas.microsoft.com/office/drawing/2014/main" id="{B00E7E0F-3B52-4A3F-BE94-35521342AF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7" name="Text Box 1">
          <a:extLst>
            <a:ext uri="{FF2B5EF4-FFF2-40B4-BE49-F238E27FC236}">
              <a16:creationId xmlns:a16="http://schemas.microsoft.com/office/drawing/2014/main" id="{D3FCAC3F-2AAF-46A4-BFA0-334A285F0A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8" name="Text Box 1">
          <a:extLst>
            <a:ext uri="{FF2B5EF4-FFF2-40B4-BE49-F238E27FC236}">
              <a16:creationId xmlns:a16="http://schemas.microsoft.com/office/drawing/2014/main" id="{7FAC60A0-7307-4274-A8DD-A0EFCE6BA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39" name="Text Box 1">
          <a:extLst>
            <a:ext uri="{FF2B5EF4-FFF2-40B4-BE49-F238E27FC236}">
              <a16:creationId xmlns:a16="http://schemas.microsoft.com/office/drawing/2014/main" id="{1C06DFCC-A668-49E5-8B06-71FB35927F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0" name="Text Box 1">
          <a:extLst>
            <a:ext uri="{FF2B5EF4-FFF2-40B4-BE49-F238E27FC236}">
              <a16:creationId xmlns:a16="http://schemas.microsoft.com/office/drawing/2014/main" id="{33C3E6F7-80CE-428F-8577-223CC4354E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1" name="Text Box 1">
          <a:extLst>
            <a:ext uri="{FF2B5EF4-FFF2-40B4-BE49-F238E27FC236}">
              <a16:creationId xmlns:a16="http://schemas.microsoft.com/office/drawing/2014/main" id="{3B577BB1-9946-4296-98B0-D833EA787E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2" name="Text Box 1">
          <a:extLst>
            <a:ext uri="{FF2B5EF4-FFF2-40B4-BE49-F238E27FC236}">
              <a16:creationId xmlns:a16="http://schemas.microsoft.com/office/drawing/2014/main" id="{8951295E-43D0-48DB-95EF-EE58B3D638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3" name="Text Box 1">
          <a:extLst>
            <a:ext uri="{FF2B5EF4-FFF2-40B4-BE49-F238E27FC236}">
              <a16:creationId xmlns:a16="http://schemas.microsoft.com/office/drawing/2014/main" id="{8E7542C3-09E1-4436-B3AA-F7D6DAF9BE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4" name="Text Box 1">
          <a:extLst>
            <a:ext uri="{FF2B5EF4-FFF2-40B4-BE49-F238E27FC236}">
              <a16:creationId xmlns:a16="http://schemas.microsoft.com/office/drawing/2014/main" id="{92B980D8-E423-4A55-8ECB-4307E5471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5" name="Text Box 1">
          <a:extLst>
            <a:ext uri="{FF2B5EF4-FFF2-40B4-BE49-F238E27FC236}">
              <a16:creationId xmlns:a16="http://schemas.microsoft.com/office/drawing/2014/main" id="{AFD7D10F-34C3-4648-962C-CF3AF30ED2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6" name="Text Box 1">
          <a:extLst>
            <a:ext uri="{FF2B5EF4-FFF2-40B4-BE49-F238E27FC236}">
              <a16:creationId xmlns:a16="http://schemas.microsoft.com/office/drawing/2014/main" id="{3CF2EDCA-9095-452D-8072-029032A57B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7" name="Text Box 1">
          <a:extLst>
            <a:ext uri="{FF2B5EF4-FFF2-40B4-BE49-F238E27FC236}">
              <a16:creationId xmlns:a16="http://schemas.microsoft.com/office/drawing/2014/main" id="{0295C981-D629-4A2C-AC8D-D7230F5BB7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8" name="Text Box 1">
          <a:extLst>
            <a:ext uri="{FF2B5EF4-FFF2-40B4-BE49-F238E27FC236}">
              <a16:creationId xmlns:a16="http://schemas.microsoft.com/office/drawing/2014/main" id="{E04B91BF-D9A7-44C6-B5D9-A4ABA248BA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49" name="Text Box 1">
          <a:extLst>
            <a:ext uri="{FF2B5EF4-FFF2-40B4-BE49-F238E27FC236}">
              <a16:creationId xmlns:a16="http://schemas.microsoft.com/office/drawing/2014/main" id="{907EBD4F-72B8-40AE-9A38-947D51DA60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0" name="Text Box 1">
          <a:extLst>
            <a:ext uri="{FF2B5EF4-FFF2-40B4-BE49-F238E27FC236}">
              <a16:creationId xmlns:a16="http://schemas.microsoft.com/office/drawing/2014/main" id="{C41B55C5-5EC5-4159-B745-CAAA4C1BA4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1" name="Text Box 1">
          <a:extLst>
            <a:ext uri="{FF2B5EF4-FFF2-40B4-BE49-F238E27FC236}">
              <a16:creationId xmlns:a16="http://schemas.microsoft.com/office/drawing/2014/main" id="{8D4A710A-79DD-415F-8623-AB1AA0B2F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2" name="Text Box 1">
          <a:extLst>
            <a:ext uri="{FF2B5EF4-FFF2-40B4-BE49-F238E27FC236}">
              <a16:creationId xmlns:a16="http://schemas.microsoft.com/office/drawing/2014/main" id="{0616142E-A15E-4571-BD2B-4835F5166A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3" name="Text Box 1">
          <a:extLst>
            <a:ext uri="{FF2B5EF4-FFF2-40B4-BE49-F238E27FC236}">
              <a16:creationId xmlns:a16="http://schemas.microsoft.com/office/drawing/2014/main" id="{C445540B-1D76-4782-B344-8E509CE1B9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4" name="Text Box 1">
          <a:extLst>
            <a:ext uri="{FF2B5EF4-FFF2-40B4-BE49-F238E27FC236}">
              <a16:creationId xmlns:a16="http://schemas.microsoft.com/office/drawing/2014/main" id="{EEBBC2A5-B6F3-4032-91E8-123558C5A0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5" name="Text Box 1">
          <a:extLst>
            <a:ext uri="{FF2B5EF4-FFF2-40B4-BE49-F238E27FC236}">
              <a16:creationId xmlns:a16="http://schemas.microsoft.com/office/drawing/2014/main" id="{253A40A0-2D54-42EE-81DF-2EEC26662A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6" name="Text Box 1">
          <a:extLst>
            <a:ext uri="{FF2B5EF4-FFF2-40B4-BE49-F238E27FC236}">
              <a16:creationId xmlns:a16="http://schemas.microsoft.com/office/drawing/2014/main" id="{D20788F2-978D-4EAD-B4BE-D4B40F4D8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7" name="Text Box 1">
          <a:extLst>
            <a:ext uri="{FF2B5EF4-FFF2-40B4-BE49-F238E27FC236}">
              <a16:creationId xmlns:a16="http://schemas.microsoft.com/office/drawing/2014/main" id="{181F8907-8FE7-441B-94A9-E36B9637AC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8" name="Text Box 1">
          <a:extLst>
            <a:ext uri="{FF2B5EF4-FFF2-40B4-BE49-F238E27FC236}">
              <a16:creationId xmlns:a16="http://schemas.microsoft.com/office/drawing/2014/main" id="{583029E3-0E81-482E-BC8F-7C06CCF6B4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59" name="Text Box 1">
          <a:extLst>
            <a:ext uri="{FF2B5EF4-FFF2-40B4-BE49-F238E27FC236}">
              <a16:creationId xmlns:a16="http://schemas.microsoft.com/office/drawing/2014/main" id="{2BDAF022-EAFA-44B9-9280-66FCB28477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0" name="Text Box 1">
          <a:extLst>
            <a:ext uri="{FF2B5EF4-FFF2-40B4-BE49-F238E27FC236}">
              <a16:creationId xmlns:a16="http://schemas.microsoft.com/office/drawing/2014/main" id="{5DA4C19B-C6D8-4CE8-964F-F93FD78169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1" name="Text Box 1">
          <a:extLst>
            <a:ext uri="{FF2B5EF4-FFF2-40B4-BE49-F238E27FC236}">
              <a16:creationId xmlns:a16="http://schemas.microsoft.com/office/drawing/2014/main" id="{6100CF7D-159C-4726-9D0B-B9B669824B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2" name="Text Box 1">
          <a:extLst>
            <a:ext uri="{FF2B5EF4-FFF2-40B4-BE49-F238E27FC236}">
              <a16:creationId xmlns:a16="http://schemas.microsoft.com/office/drawing/2014/main" id="{AF6C3F8A-4EB2-461F-87F5-BEADE50804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3" name="Text Box 1">
          <a:extLst>
            <a:ext uri="{FF2B5EF4-FFF2-40B4-BE49-F238E27FC236}">
              <a16:creationId xmlns:a16="http://schemas.microsoft.com/office/drawing/2014/main" id="{0B74B165-F58A-439F-B98D-903FF63C4A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4" name="Text Box 1">
          <a:extLst>
            <a:ext uri="{FF2B5EF4-FFF2-40B4-BE49-F238E27FC236}">
              <a16:creationId xmlns:a16="http://schemas.microsoft.com/office/drawing/2014/main" id="{92392F93-0AF6-4644-8A8E-50BC31314F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5" name="Text Box 1">
          <a:extLst>
            <a:ext uri="{FF2B5EF4-FFF2-40B4-BE49-F238E27FC236}">
              <a16:creationId xmlns:a16="http://schemas.microsoft.com/office/drawing/2014/main" id="{FE48B7A4-8C30-4E0D-AB69-0E956F8811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6" name="Text Box 1">
          <a:extLst>
            <a:ext uri="{FF2B5EF4-FFF2-40B4-BE49-F238E27FC236}">
              <a16:creationId xmlns:a16="http://schemas.microsoft.com/office/drawing/2014/main" id="{88BFCD25-0377-4550-A3A4-378B408864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7" name="Text Box 1">
          <a:extLst>
            <a:ext uri="{FF2B5EF4-FFF2-40B4-BE49-F238E27FC236}">
              <a16:creationId xmlns:a16="http://schemas.microsoft.com/office/drawing/2014/main" id="{EE70063A-426A-44D7-B747-8083A99606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8" name="Text Box 1">
          <a:extLst>
            <a:ext uri="{FF2B5EF4-FFF2-40B4-BE49-F238E27FC236}">
              <a16:creationId xmlns:a16="http://schemas.microsoft.com/office/drawing/2014/main" id="{DBC9F2B8-6B48-42C2-92C2-0ACD7EEB9E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69" name="Text Box 1">
          <a:extLst>
            <a:ext uri="{FF2B5EF4-FFF2-40B4-BE49-F238E27FC236}">
              <a16:creationId xmlns:a16="http://schemas.microsoft.com/office/drawing/2014/main" id="{58C0558A-E62D-48BC-8FDA-2AA92D0E33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0" name="Text Box 1">
          <a:extLst>
            <a:ext uri="{FF2B5EF4-FFF2-40B4-BE49-F238E27FC236}">
              <a16:creationId xmlns:a16="http://schemas.microsoft.com/office/drawing/2014/main" id="{8EABC1AD-D724-4C5E-BF6F-6B7DAF3956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1" name="Text Box 1">
          <a:extLst>
            <a:ext uri="{FF2B5EF4-FFF2-40B4-BE49-F238E27FC236}">
              <a16:creationId xmlns:a16="http://schemas.microsoft.com/office/drawing/2014/main" id="{9F24ED2D-7580-476B-848F-F16896EECA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2" name="Text Box 1">
          <a:extLst>
            <a:ext uri="{FF2B5EF4-FFF2-40B4-BE49-F238E27FC236}">
              <a16:creationId xmlns:a16="http://schemas.microsoft.com/office/drawing/2014/main" id="{AB75F1FE-2D1B-4813-B7C8-0A2ADBB8C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3" name="Text Box 1">
          <a:extLst>
            <a:ext uri="{FF2B5EF4-FFF2-40B4-BE49-F238E27FC236}">
              <a16:creationId xmlns:a16="http://schemas.microsoft.com/office/drawing/2014/main" id="{6E44FA5C-4B4F-444E-80C9-B7E3457A2E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4" name="Text Box 1">
          <a:extLst>
            <a:ext uri="{FF2B5EF4-FFF2-40B4-BE49-F238E27FC236}">
              <a16:creationId xmlns:a16="http://schemas.microsoft.com/office/drawing/2014/main" id="{762FF87A-DB58-4405-9CE1-E04326B92C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5" name="Text Box 1">
          <a:extLst>
            <a:ext uri="{FF2B5EF4-FFF2-40B4-BE49-F238E27FC236}">
              <a16:creationId xmlns:a16="http://schemas.microsoft.com/office/drawing/2014/main" id="{7E5D00AC-D9A0-4D0E-9917-CE96441794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6" name="Text Box 1">
          <a:extLst>
            <a:ext uri="{FF2B5EF4-FFF2-40B4-BE49-F238E27FC236}">
              <a16:creationId xmlns:a16="http://schemas.microsoft.com/office/drawing/2014/main" id="{D6903570-1D47-46D7-BE62-4F00D64A96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7" name="Text Box 1">
          <a:extLst>
            <a:ext uri="{FF2B5EF4-FFF2-40B4-BE49-F238E27FC236}">
              <a16:creationId xmlns:a16="http://schemas.microsoft.com/office/drawing/2014/main" id="{46552EA2-02CF-49EF-A05E-E3A6A69A25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8" name="Text Box 1">
          <a:extLst>
            <a:ext uri="{FF2B5EF4-FFF2-40B4-BE49-F238E27FC236}">
              <a16:creationId xmlns:a16="http://schemas.microsoft.com/office/drawing/2014/main" id="{47BED1ED-FEB3-44E4-87A2-7FBD3D41E8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79" name="Text Box 1">
          <a:extLst>
            <a:ext uri="{FF2B5EF4-FFF2-40B4-BE49-F238E27FC236}">
              <a16:creationId xmlns:a16="http://schemas.microsoft.com/office/drawing/2014/main" id="{2A82BA9D-1079-4906-8B20-A8474A8BC4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0" name="Text Box 1">
          <a:extLst>
            <a:ext uri="{FF2B5EF4-FFF2-40B4-BE49-F238E27FC236}">
              <a16:creationId xmlns:a16="http://schemas.microsoft.com/office/drawing/2014/main" id="{03B09469-79F2-4810-BB56-4321201137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1" name="Text Box 1">
          <a:extLst>
            <a:ext uri="{FF2B5EF4-FFF2-40B4-BE49-F238E27FC236}">
              <a16:creationId xmlns:a16="http://schemas.microsoft.com/office/drawing/2014/main" id="{EBC74B6C-CD25-4400-A116-7CA43888E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2" name="Text Box 1">
          <a:extLst>
            <a:ext uri="{FF2B5EF4-FFF2-40B4-BE49-F238E27FC236}">
              <a16:creationId xmlns:a16="http://schemas.microsoft.com/office/drawing/2014/main" id="{41769374-474A-44B8-A4EE-F1F2866E8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3" name="Text Box 1">
          <a:extLst>
            <a:ext uri="{FF2B5EF4-FFF2-40B4-BE49-F238E27FC236}">
              <a16:creationId xmlns:a16="http://schemas.microsoft.com/office/drawing/2014/main" id="{6967DD57-DC9D-42FA-8A75-1553CA9416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4" name="Text Box 1">
          <a:extLst>
            <a:ext uri="{FF2B5EF4-FFF2-40B4-BE49-F238E27FC236}">
              <a16:creationId xmlns:a16="http://schemas.microsoft.com/office/drawing/2014/main" id="{A5A40DEA-9DA9-419D-98D4-95E36BB7B7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5" name="Text Box 1">
          <a:extLst>
            <a:ext uri="{FF2B5EF4-FFF2-40B4-BE49-F238E27FC236}">
              <a16:creationId xmlns:a16="http://schemas.microsoft.com/office/drawing/2014/main" id="{D3FD5C53-1235-48E5-993E-EC5A4BF7B6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6" name="Text Box 1">
          <a:extLst>
            <a:ext uri="{FF2B5EF4-FFF2-40B4-BE49-F238E27FC236}">
              <a16:creationId xmlns:a16="http://schemas.microsoft.com/office/drawing/2014/main" id="{7D168D0B-7F18-47B8-AC6A-A5F83EF01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7" name="Text Box 1">
          <a:extLst>
            <a:ext uri="{FF2B5EF4-FFF2-40B4-BE49-F238E27FC236}">
              <a16:creationId xmlns:a16="http://schemas.microsoft.com/office/drawing/2014/main" id="{84339229-650F-4D37-B6C0-938619760F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8" name="Text Box 1">
          <a:extLst>
            <a:ext uri="{FF2B5EF4-FFF2-40B4-BE49-F238E27FC236}">
              <a16:creationId xmlns:a16="http://schemas.microsoft.com/office/drawing/2014/main" id="{14578CE1-3DE7-4A20-8E76-A68EBA10FA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89" name="Text Box 1">
          <a:extLst>
            <a:ext uri="{FF2B5EF4-FFF2-40B4-BE49-F238E27FC236}">
              <a16:creationId xmlns:a16="http://schemas.microsoft.com/office/drawing/2014/main" id="{A10B67A2-ADB8-4A7D-8E7C-2664E76E03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0" name="Text Box 1">
          <a:extLst>
            <a:ext uri="{FF2B5EF4-FFF2-40B4-BE49-F238E27FC236}">
              <a16:creationId xmlns:a16="http://schemas.microsoft.com/office/drawing/2014/main" id="{2B128836-0763-440B-9BD8-AC08034EB9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1" name="Text Box 1">
          <a:extLst>
            <a:ext uri="{FF2B5EF4-FFF2-40B4-BE49-F238E27FC236}">
              <a16:creationId xmlns:a16="http://schemas.microsoft.com/office/drawing/2014/main" id="{EE439D0A-4F78-46FD-9BB1-0B45C18D7D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2" name="Text Box 1">
          <a:extLst>
            <a:ext uri="{FF2B5EF4-FFF2-40B4-BE49-F238E27FC236}">
              <a16:creationId xmlns:a16="http://schemas.microsoft.com/office/drawing/2014/main" id="{11BEFEE3-D16A-41DE-9180-9672F1FA4D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3" name="Text Box 1">
          <a:extLst>
            <a:ext uri="{FF2B5EF4-FFF2-40B4-BE49-F238E27FC236}">
              <a16:creationId xmlns:a16="http://schemas.microsoft.com/office/drawing/2014/main" id="{1A28C9EB-0D1D-43EE-A804-58B7AA19D9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4" name="Text Box 1">
          <a:extLst>
            <a:ext uri="{FF2B5EF4-FFF2-40B4-BE49-F238E27FC236}">
              <a16:creationId xmlns:a16="http://schemas.microsoft.com/office/drawing/2014/main" id="{CD3975AA-3CCC-4543-A5C2-A4B38F79B6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5" name="Text Box 1">
          <a:extLst>
            <a:ext uri="{FF2B5EF4-FFF2-40B4-BE49-F238E27FC236}">
              <a16:creationId xmlns:a16="http://schemas.microsoft.com/office/drawing/2014/main" id="{C0FC8A05-6102-4681-ADBD-B3B137E7C5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6" name="Text Box 1">
          <a:extLst>
            <a:ext uri="{FF2B5EF4-FFF2-40B4-BE49-F238E27FC236}">
              <a16:creationId xmlns:a16="http://schemas.microsoft.com/office/drawing/2014/main" id="{79626A16-B1FE-4756-B8A6-CC5F152E6C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7" name="Text Box 1">
          <a:extLst>
            <a:ext uri="{FF2B5EF4-FFF2-40B4-BE49-F238E27FC236}">
              <a16:creationId xmlns:a16="http://schemas.microsoft.com/office/drawing/2014/main" id="{F5870A64-031D-4FCF-BB3B-C9E713BCFE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8" name="Text Box 1">
          <a:extLst>
            <a:ext uri="{FF2B5EF4-FFF2-40B4-BE49-F238E27FC236}">
              <a16:creationId xmlns:a16="http://schemas.microsoft.com/office/drawing/2014/main" id="{542D68EF-40E7-4265-B0D8-A269EB3C60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199" name="Text Box 1">
          <a:extLst>
            <a:ext uri="{FF2B5EF4-FFF2-40B4-BE49-F238E27FC236}">
              <a16:creationId xmlns:a16="http://schemas.microsoft.com/office/drawing/2014/main" id="{2E2FA596-7AAF-45A8-97E6-BE899E8998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0" name="Text Box 1">
          <a:extLst>
            <a:ext uri="{FF2B5EF4-FFF2-40B4-BE49-F238E27FC236}">
              <a16:creationId xmlns:a16="http://schemas.microsoft.com/office/drawing/2014/main" id="{DB4CE3AD-B6D3-40EF-B48E-E7A9545BFF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1" name="Text Box 1">
          <a:extLst>
            <a:ext uri="{FF2B5EF4-FFF2-40B4-BE49-F238E27FC236}">
              <a16:creationId xmlns:a16="http://schemas.microsoft.com/office/drawing/2014/main" id="{E2EAC387-B8DA-4BC7-B4F1-20475EBB8F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2" name="Text Box 1">
          <a:extLst>
            <a:ext uri="{FF2B5EF4-FFF2-40B4-BE49-F238E27FC236}">
              <a16:creationId xmlns:a16="http://schemas.microsoft.com/office/drawing/2014/main" id="{1525584B-1C6F-4D7A-A424-9AE7B77835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3" name="Text Box 1">
          <a:extLst>
            <a:ext uri="{FF2B5EF4-FFF2-40B4-BE49-F238E27FC236}">
              <a16:creationId xmlns:a16="http://schemas.microsoft.com/office/drawing/2014/main" id="{30E6FD2E-8D0B-42CB-92B0-B4A5C51BF9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4" name="Text Box 1">
          <a:extLst>
            <a:ext uri="{FF2B5EF4-FFF2-40B4-BE49-F238E27FC236}">
              <a16:creationId xmlns:a16="http://schemas.microsoft.com/office/drawing/2014/main" id="{BC62FA21-5383-4840-892C-7732EBE251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5" name="Text Box 1">
          <a:extLst>
            <a:ext uri="{FF2B5EF4-FFF2-40B4-BE49-F238E27FC236}">
              <a16:creationId xmlns:a16="http://schemas.microsoft.com/office/drawing/2014/main" id="{D2065E30-80E9-4A05-BD0C-70149EA8E1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6" name="Text Box 1">
          <a:extLst>
            <a:ext uri="{FF2B5EF4-FFF2-40B4-BE49-F238E27FC236}">
              <a16:creationId xmlns:a16="http://schemas.microsoft.com/office/drawing/2014/main" id="{CF7D3322-5C67-47EE-A60B-0B792C5EAF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7" name="Text Box 1">
          <a:extLst>
            <a:ext uri="{FF2B5EF4-FFF2-40B4-BE49-F238E27FC236}">
              <a16:creationId xmlns:a16="http://schemas.microsoft.com/office/drawing/2014/main" id="{1A28AA04-632D-4035-9492-B7D3E727D2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8" name="Text Box 1">
          <a:extLst>
            <a:ext uri="{FF2B5EF4-FFF2-40B4-BE49-F238E27FC236}">
              <a16:creationId xmlns:a16="http://schemas.microsoft.com/office/drawing/2014/main" id="{B1F46696-CF12-4FFC-AE47-8304C0E29B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09" name="Text Box 1">
          <a:extLst>
            <a:ext uri="{FF2B5EF4-FFF2-40B4-BE49-F238E27FC236}">
              <a16:creationId xmlns:a16="http://schemas.microsoft.com/office/drawing/2014/main" id="{81F7D035-909C-417D-BB63-B79AEBAD96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0" name="Text Box 1">
          <a:extLst>
            <a:ext uri="{FF2B5EF4-FFF2-40B4-BE49-F238E27FC236}">
              <a16:creationId xmlns:a16="http://schemas.microsoft.com/office/drawing/2014/main" id="{2FD5B65F-D40B-4052-82C7-7114C9C49F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1" name="Text Box 1">
          <a:extLst>
            <a:ext uri="{FF2B5EF4-FFF2-40B4-BE49-F238E27FC236}">
              <a16:creationId xmlns:a16="http://schemas.microsoft.com/office/drawing/2014/main" id="{81009916-A340-41D5-BE64-BBC6F99DCD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2" name="Text Box 1">
          <a:extLst>
            <a:ext uri="{FF2B5EF4-FFF2-40B4-BE49-F238E27FC236}">
              <a16:creationId xmlns:a16="http://schemas.microsoft.com/office/drawing/2014/main" id="{D50BC112-02B8-4CAB-A505-8937003F5E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3" name="Text Box 1">
          <a:extLst>
            <a:ext uri="{FF2B5EF4-FFF2-40B4-BE49-F238E27FC236}">
              <a16:creationId xmlns:a16="http://schemas.microsoft.com/office/drawing/2014/main" id="{28C0107C-6E0D-44B1-A862-931649E342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4" name="Text Box 1">
          <a:extLst>
            <a:ext uri="{FF2B5EF4-FFF2-40B4-BE49-F238E27FC236}">
              <a16:creationId xmlns:a16="http://schemas.microsoft.com/office/drawing/2014/main" id="{5D4987E1-6D89-4733-85D0-3ABF9F2E0B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5" name="Text Box 1">
          <a:extLst>
            <a:ext uri="{FF2B5EF4-FFF2-40B4-BE49-F238E27FC236}">
              <a16:creationId xmlns:a16="http://schemas.microsoft.com/office/drawing/2014/main" id="{4F79EFE6-59E1-4287-8F9C-76F808015F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6" name="Text Box 1">
          <a:extLst>
            <a:ext uri="{FF2B5EF4-FFF2-40B4-BE49-F238E27FC236}">
              <a16:creationId xmlns:a16="http://schemas.microsoft.com/office/drawing/2014/main" id="{2F692CC7-B63D-4503-B996-60566FD346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7" name="Text Box 1">
          <a:extLst>
            <a:ext uri="{FF2B5EF4-FFF2-40B4-BE49-F238E27FC236}">
              <a16:creationId xmlns:a16="http://schemas.microsoft.com/office/drawing/2014/main" id="{F1B6B27E-217C-4CBB-AE6C-2A02B04075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8" name="Text Box 1">
          <a:extLst>
            <a:ext uri="{FF2B5EF4-FFF2-40B4-BE49-F238E27FC236}">
              <a16:creationId xmlns:a16="http://schemas.microsoft.com/office/drawing/2014/main" id="{F44F860E-7A8D-4CEB-ABD8-180095D474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19" name="Text Box 1">
          <a:extLst>
            <a:ext uri="{FF2B5EF4-FFF2-40B4-BE49-F238E27FC236}">
              <a16:creationId xmlns:a16="http://schemas.microsoft.com/office/drawing/2014/main" id="{B861D308-F813-4958-AB60-D1ADAA2CF7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0" name="Text Box 1">
          <a:extLst>
            <a:ext uri="{FF2B5EF4-FFF2-40B4-BE49-F238E27FC236}">
              <a16:creationId xmlns:a16="http://schemas.microsoft.com/office/drawing/2014/main" id="{E1EED211-357D-4B46-A5BE-139984E1D6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1" name="Text Box 1">
          <a:extLst>
            <a:ext uri="{FF2B5EF4-FFF2-40B4-BE49-F238E27FC236}">
              <a16:creationId xmlns:a16="http://schemas.microsoft.com/office/drawing/2014/main" id="{31879ADE-566A-4A20-B49F-BC53A27301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2" name="Text Box 1">
          <a:extLst>
            <a:ext uri="{FF2B5EF4-FFF2-40B4-BE49-F238E27FC236}">
              <a16:creationId xmlns:a16="http://schemas.microsoft.com/office/drawing/2014/main" id="{49A97AE0-839C-405B-A250-0965B69955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3" name="Text Box 1">
          <a:extLst>
            <a:ext uri="{FF2B5EF4-FFF2-40B4-BE49-F238E27FC236}">
              <a16:creationId xmlns:a16="http://schemas.microsoft.com/office/drawing/2014/main" id="{E528E075-3A8B-4E34-B6D8-705DD9F256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4" name="Text Box 1">
          <a:extLst>
            <a:ext uri="{FF2B5EF4-FFF2-40B4-BE49-F238E27FC236}">
              <a16:creationId xmlns:a16="http://schemas.microsoft.com/office/drawing/2014/main" id="{206ED635-50C2-4396-AE2B-3A04234F1B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5" name="Text Box 1">
          <a:extLst>
            <a:ext uri="{FF2B5EF4-FFF2-40B4-BE49-F238E27FC236}">
              <a16:creationId xmlns:a16="http://schemas.microsoft.com/office/drawing/2014/main" id="{DC211941-861F-4430-8BFB-265AD21199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6" name="Text Box 1">
          <a:extLst>
            <a:ext uri="{FF2B5EF4-FFF2-40B4-BE49-F238E27FC236}">
              <a16:creationId xmlns:a16="http://schemas.microsoft.com/office/drawing/2014/main" id="{3D264807-631A-49D8-B3F3-60E21E454C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7" name="Text Box 1">
          <a:extLst>
            <a:ext uri="{FF2B5EF4-FFF2-40B4-BE49-F238E27FC236}">
              <a16:creationId xmlns:a16="http://schemas.microsoft.com/office/drawing/2014/main" id="{24F687D1-80F0-4808-95EC-7C0E71F9B2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8" name="Text Box 1">
          <a:extLst>
            <a:ext uri="{FF2B5EF4-FFF2-40B4-BE49-F238E27FC236}">
              <a16:creationId xmlns:a16="http://schemas.microsoft.com/office/drawing/2014/main" id="{E01CFC4A-246A-439D-9DE4-FC87CD0F03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29" name="Text Box 1">
          <a:extLst>
            <a:ext uri="{FF2B5EF4-FFF2-40B4-BE49-F238E27FC236}">
              <a16:creationId xmlns:a16="http://schemas.microsoft.com/office/drawing/2014/main" id="{B9CD99BC-0F88-40CC-9AB3-964774FF5F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0" name="Text Box 1">
          <a:extLst>
            <a:ext uri="{FF2B5EF4-FFF2-40B4-BE49-F238E27FC236}">
              <a16:creationId xmlns:a16="http://schemas.microsoft.com/office/drawing/2014/main" id="{4C28FE1E-9379-4E70-8282-4CBD123364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1" name="Text Box 1">
          <a:extLst>
            <a:ext uri="{FF2B5EF4-FFF2-40B4-BE49-F238E27FC236}">
              <a16:creationId xmlns:a16="http://schemas.microsoft.com/office/drawing/2014/main" id="{D659A3A5-CF16-4373-8B43-132BBE8BB2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2" name="Text Box 1">
          <a:extLst>
            <a:ext uri="{FF2B5EF4-FFF2-40B4-BE49-F238E27FC236}">
              <a16:creationId xmlns:a16="http://schemas.microsoft.com/office/drawing/2014/main" id="{159AB471-21A1-491D-BB53-8FB33DF40D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3" name="Text Box 1">
          <a:extLst>
            <a:ext uri="{FF2B5EF4-FFF2-40B4-BE49-F238E27FC236}">
              <a16:creationId xmlns:a16="http://schemas.microsoft.com/office/drawing/2014/main" id="{9585C920-5E35-405F-9025-73E81DAD24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4" name="Text Box 1">
          <a:extLst>
            <a:ext uri="{FF2B5EF4-FFF2-40B4-BE49-F238E27FC236}">
              <a16:creationId xmlns:a16="http://schemas.microsoft.com/office/drawing/2014/main" id="{C29A4FED-7D16-45D9-894A-059BF6FA44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5" name="Text Box 1">
          <a:extLst>
            <a:ext uri="{FF2B5EF4-FFF2-40B4-BE49-F238E27FC236}">
              <a16:creationId xmlns:a16="http://schemas.microsoft.com/office/drawing/2014/main" id="{D151EF9B-E59E-4DFB-A9F4-DBEB18D6C4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6" name="Text Box 1">
          <a:extLst>
            <a:ext uri="{FF2B5EF4-FFF2-40B4-BE49-F238E27FC236}">
              <a16:creationId xmlns:a16="http://schemas.microsoft.com/office/drawing/2014/main" id="{39219E78-B96A-4302-8671-88886112B9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7" name="Text Box 1">
          <a:extLst>
            <a:ext uri="{FF2B5EF4-FFF2-40B4-BE49-F238E27FC236}">
              <a16:creationId xmlns:a16="http://schemas.microsoft.com/office/drawing/2014/main" id="{D5E76F91-A0E3-4571-BE71-5EE35BA8A9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8" name="Text Box 1">
          <a:extLst>
            <a:ext uri="{FF2B5EF4-FFF2-40B4-BE49-F238E27FC236}">
              <a16:creationId xmlns:a16="http://schemas.microsoft.com/office/drawing/2014/main" id="{963161A2-F122-4E80-83D6-788BAC1C7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39" name="Text Box 1">
          <a:extLst>
            <a:ext uri="{FF2B5EF4-FFF2-40B4-BE49-F238E27FC236}">
              <a16:creationId xmlns:a16="http://schemas.microsoft.com/office/drawing/2014/main" id="{5AD5D03B-F028-4E03-9AFD-64E2BC19D3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0" name="Text Box 1">
          <a:extLst>
            <a:ext uri="{FF2B5EF4-FFF2-40B4-BE49-F238E27FC236}">
              <a16:creationId xmlns:a16="http://schemas.microsoft.com/office/drawing/2014/main" id="{AFB56139-9E54-4934-96DF-D45D3D5D2A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1" name="Text Box 1">
          <a:extLst>
            <a:ext uri="{FF2B5EF4-FFF2-40B4-BE49-F238E27FC236}">
              <a16:creationId xmlns:a16="http://schemas.microsoft.com/office/drawing/2014/main" id="{B3B62A4E-DD62-4895-9361-457F4EF1D2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2" name="Text Box 1">
          <a:extLst>
            <a:ext uri="{FF2B5EF4-FFF2-40B4-BE49-F238E27FC236}">
              <a16:creationId xmlns:a16="http://schemas.microsoft.com/office/drawing/2014/main" id="{BEEDC940-C0AC-44A9-9CD4-9094405F23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3" name="Text Box 1">
          <a:extLst>
            <a:ext uri="{FF2B5EF4-FFF2-40B4-BE49-F238E27FC236}">
              <a16:creationId xmlns:a16="http://schemas.microsoft.com/office/drawing/2014/main" id="{7890DCD5-1203-44F2-BFC6-F899A1FDDC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4" name="Text Box 1">
          <a:extLst>
            <a:ext uri="{FF2B5EF4-FFF2-40B4-BE49-F238E27FC236}">
              <a16:creationId xmlns:a16="http://schemas.microsoft.com/office/drawing/2014/main" id="{33EDA529-D709-4C13-86C7-9C16124B69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5" name="Text Box 1">
          <a:extLst>
            <a:ext uri="{FF2B5EF4-FFF2-40B4-BE49-F238E27FC236}">
              <a16:creationId xmlns:a16="http://schemas.microsoft.com/office/drawing/2014/main" id="{12F62561-3341-4C09-AB4F-B11BC1D40D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6" name="Text Box 1">
          <a:extLst>
            <a:ext uri="{FF2B5EF4-FFF2-40B4-BE49-F238E27FC236}">
              <a16:creationId xmlns:a16="http://schemas.microsoft.com/office/drawing/2014/main" id="{CF85FFB9-9DCF-4485-8779-D988F5D32D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7" name="Text Box 1">
          <a:extLst>
            <a:ext uri="{FF2B5EF4-FFF2-40B4-BE49-F238E27FC236}">
              <a16:creationId xmlns:a16="http://schemas.microsoft.com/office/drawing/2014/main" id="{20403B6C-2556-4D00-ACA1-DF6F32588B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8" name="Text Box 1">
          <a:extLst>
            <a:ext uri="{FF2B5EF4-FFF2-40B4-BE49-F238E27FC236}">
              <a16:creationId xmlns:a16="http://schemas.microsoft.com/office/drawing/2014/main" id="{C9888A0D-6243-444D-BE4D-E523E9C904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49" name="Text Box 1">
          <a:extLst>
            <a:ext uri="{FF2B5EF4-FFF2-40B4-BE49-F238E27FC236}">
              <a16:creationId xmlns:a16="http://schemas.microsoft.com/office/drawing/2014/main" id="{51437912-A7F8-4851-8D18-74186E75A9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0" name="Text Box 1">
          <a:extLst>
            <a:ext uri="{FF2B5EF4-FFF2-40B4-BE49-F238E27FC236}">
              <a16:creationId xmlns:a16="http://schemas.microsoft.com/office/drawing/2014/main" id="{5C498CAC-EBFB-4456-AE7C-E3B450EB80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1" name="Text Box 1">
          <a:extLst>
            <a:ext uri="{FF2B5EF4-FFF2-40B4-BE49-F238E27FC236}">
              <a16:creationId xmlns:a16="http://schemas.microsoft.com/office/drawing/2014/main" id="{3CB28C1A-0BB2-4F0F-B80D-E044C24481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2" name="Text Box 1">
          <a:extLst>
            <a:ext uri="{FF2B5EF4-FFF2-40B4-BE49-F238E27FC236}">
              <a16:creationId xmlns:a16="http://schemas.microsoft.com/office/drawing/2014/main" id="{2D27165D-B195-42A7-BBBC-B3A698730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3" name="Text Box 1">
          <a:extLst>
            <a:ext uri="{FF2B5EF4-FFF2-40B4-BE49-F238E27FC236}">
              <a16:creationId xmlns:a16="http://schemas.microsoft.com/office/drawing/2014/main" id="{A5B7783F-B654-4F83-B4DC-AE78B0BCA7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4" name="Text Box 1">
          <a:extLst>
            <a:ext uri="{FF2B5EF4-FFF2-40B4-BE49-F238E27FC236}">
              <a16:creationId xmlns:a16="http://schemas.microsoft.com/office/drawing/2014/main" id="{90636F8D-C904-4FCF-8EE0-1038FF15A8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5" name="Text Box 1">
          <a:extLst>
            <a:ext uri="{FF2B5EF4-FFF2-40B4-BE49-F238E27FC236}">
              <a16:creationId xmlns:a16="http://schemas.microsoft.com/office/drawing/2014/main" id="{FC24D0EE-98AD-4948-B22C-E8AFF29516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6" name="Text Box 1">
          <a:extLst>
            <a:ext uri="{FF2B5EF4-FFF2-40B4-BE49-F238E27FC236}">
              <a16:creationId xmlns:a16="http://schemas.microsoft.com/office/drawing/2014/main" id="{87B12E45-9E23-43F3-A88D-A361B37B63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7" name="Text Box 1">
          <a:extLst>
            <a:ext uri="{FF2B5EF4-FFF2-40B4-BE49-F238E27FC236}">
              <a16:creationId xmlns:a16="http://schemas.microsoft.com/office/drawing/2014/main" id="{8832E3C1-03C4-470B-947D-074E30C3EA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8" name="Text Box 1">
          <a:extLst>
            <a:ext uri="{FF2B5EF4-FFF2-40B4-BE49-F238E27FC236}">
              <a16:creationId xmlns:a16="http://schemas.microsoft.com/office/drawing/2014/main" id="{6498FBBE-4B0F-4D42-A361-FE566D0F0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59" name="Text Box 1">
          <a:extLst>
            <a:ext uri="{FF2B5EF4-FFF2-40B4-BE49-F238E27FC236}">
              <a16:creationId xmlns:a16="http://schemas.microsoft.com/office/drawing/2014/main" id="{AAD035C8-E34D-40AD-8B97-297C044E08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0" name="Text Box 1">
          <a:extLst>
            <a:ext uri="{FF2B5EF4-FFF2-40B4-BE49-F238E27FC236}">
              <a16:creationId xmlns:a16="http://schemas.microsoft.com/office/drawing/2014/main" id="{33A2C684-1118-407E-AD59-E0BD25CB5B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1" name="Text Box 1">
          <a:extLst>
            <a:ext uri="{FF2B5EF4-FFF2-40B4-BE49-F238E27FC236}">
              <a16:creationId xmlns:a16="http://schemas.microsoft.com/office/drawing/2014/main" id="{E2F15E46-40A8-49B9-A31A-8DBBB5BC9A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2" name="Text Box 1">
          <a:extLst>
            <a:ext uri="{FF2B5EF4-FFF2-40B4-BE49-F238E27FC236}">
              <a16:creationId xmlns:a16="http://schemas.microsoft.com/office/drawing/2014/main" id="{21FC9095-B780-4D4B-AF21-A1D1F7F8E2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3" name="Text Box 1">
          <a:extLst>
            <a:ext uri="{FF2B5EF4-FFF2-40B4-BE49-F238E27FC236}">
              <a16:creationId xmlns:a16="http://schemas.microsoft.com/office/drawing/2014/main" id="{E11B0807-B9EF-4AE9-81E9-196B07CA56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4" name="Text Box 1">
          <a:extLst>
            <a:ext uri="{FF2B5EF4-FFF2-40B4-BE49-F238E27FC236}">
              <a16:creationId xmlns:a16="http://schemas.microsoft.com/office/drawing/2014/main" id="{86FAFA0E-9713-43A8-98CE-3D4C75BA1F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C38A2802-A846-4601-9EC9-1F5A474FA1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6" name="Text Box 1">
          <a:extLst>
            <a:ext uri="{FF2B5EF4-FFF2-40B4-BE49-F238E27FC236}">
              <a16:creationId xmlns:a16="http://schemas.microsoft.com/office/drawing/2014/main" id="{50DCF1F3-3B7B-4F93-A46D-3039F668AB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7" name="Text Box 1">
          <a:extLst>
            <a:ext uri="{FF2B5EF4-FFF2-40B4-BE49-F238E27FC236}">
              <a16:creationId xmlns:a16="http://schemas.microsoft.com/office/drawing/2014/main" id="{2782DB5E-41FB-4D44-BC09-9FB11EFCCE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8" name="Text Box 1">
          <a:extLst>
            <a:ext uri="{FF2B5EF4-FFF2-40B4-BE49-F238E27FC236}">
              <a16:creationId xmlns:a16="http://schemas.microsoft.com/office/drawing/2014/main" id="{978200ED-5C38-4B95-895C-FE9DD168AB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69" name="Text Box 1">
          <a:extLst>
            <a:ext uri="{FF2B5EF4-FFF2-40B4-BE49-F238E27FC236}">
              <a16:creationId xmlns:a16="http://schemas.microsoft.com/office/drawing/2014/main" id="{8F086894-767B-45A1-908B-9D498F13B5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0" name="Text Box 1">
          <a:extLst>
            <a:ext uri="{FF2B5EF4-FFF2-40B4-BE49-F238E27FC236}">
              <a16:creationId xmlns:a16="http://schemas.microsoft.com/office/drawing/2014/main" id="{8190D38D-F965-4916-99AF-84149F3018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1" name="Text Box 1">
          <a:extLst>
            <a:ext uri="{FF2B5EF4-FFF2-40B4-BE49-F238E27FC236}">
              <a16:creationId xmlns:a16="http://schemas.microsoft.com/office/drawing/2014/main" id="{7A813D6A-744E-44C1-BB63-EF514A32FD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2" name="Text Box 1">
          <a:extLst>
            <a:ext uri="{FF2B5EF4-FFF2-40B4-BE49-F238E27FC236}">
              <a16:creationId xmlns:a16="http://schemas.microsoft.com/office/drawing/2014/main" id="{A198D58C-348D-4F2D-A7B9-633D78223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3" name="Text Box 1">
          <a:extLst>
            <a:ext uri="{FF2B5EF4-FFF2-40B4-BE49-F238E27FC236}">
              <a16:creationId xmlns:a16="http://schemas.microsoft.com/office/drawing/2014/main" id="{931A5A3E-515E-42BD-A067-668EC63AE8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4" name="Text Box 1">
          <a:extLst>
            <a:ext uri="{FF2B5EF4-FFF2-40B4-BE49-F238E27FC236}">
              <a16:creationId xmlns:a16="http://schemas.microsoft.com/office/drawing/2014/main" id="{41690CFC-F625-4705-9F70-C31D29D856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5" name="Text Box 1">
          <a:extLst>
            <a:ext uri="{FF2B5EF4-FFF2-40B4-BE49-F238E27FC236}">
              <a16:creationId xmlns:a16="http://schemas.microsoft.com/office/drawing/2014/main" id="{638CDB8D-9143-41D4-B078-1FD65604D4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6" name="Text Box 1">
          <a:extLst>
            <a:ext uri="{FF2B5EF4-FFF2-40B4-BE49-F238E27FC236}">
              <a16:creationId xmlns:a16="http://schemas.microsoft.com/office/drawing/2014/main" id="{D76B4E41-95DC-41EA-B889-E37DAEBEBB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7" name="Text Box 1">
          <a:extLst>
            <a:ext uri="{FF2B5EF4-FFF2-40B4-BE49-F238E27FC236}">
              <a16:creationId xmlns:a16="http://schemas.microsoft.com/office/drawing/2014/main" id="{53B2761E-4CC8-49BA-9236-EDB40FFEA7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8" name="Text Box 1">
          <a:extLst>
            <a:ext uri="{FF2B5EF4-FFF2-40B4-BE49-F238E27FC236}">
              <a16:creationId xmlns:a16="http://schemas.microsoft.com/office/drawing/2014/main" id="{32B1BF1A-15F5-48BB-A2FE-3316C5F8AC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79" name="Text Box 1">
          <a:extLst>
            <a:ext uri="{FF2B5EF4-FFF2-40B4-BE49-F238E27FC236}">
              <a16:creationId xmlns:a16="http://schemas.microsoft.com/office/drawing/2014/main" id="{FB2596C5-78A2-4748-A9EF-A5C281EE64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0" name="Text Box 1">
          <a:extLst>
            <a:ext uri="{FF2B5EF4-FFF2-40B4-BE49-F238E27FC236}">
              <a16:creationId xmlns:a16="http://schemas.microsoft.com/office/drawing/2014/main" id="{C943CF27-23CD-4461-B461-8BDAA32BA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1" name="Text Box 1">
          <a:extLst>
            <a:ext uri="{FF2B5EF4-FFF2-40B4-BE49-F238E27FC236}">
              <a16:creationId xmlns:a16="http://schemas.microsoft.com/office/drawing/2014/main" id="{CCA9E4EA-4C49-4AA5-843B-A1E142D0A8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2" name="Text Box 1">
          <a:extLst>
            <a:ext uri="{FF2B5EF4-FFF2-40B4-BE49-F238E27FC236}">
              <a16:creationId xmlns:a16="http://schemas.microsoft.com/office/drawing/2014/main" id="{725B6FF7-B432-442A-9068-7FD02749F9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3" name="Text Box 1">
          <a:extLst>
            <a:ext uri="{FF2B5EF4-FFF2-40B4-BE49-F238E27FC236}">
              <a16:creationId xmlns:a16="http://schemas.microsoft.com/office/drawing/2014/main" id="{71EE3345-5DFC-49C0-88EE-4C671EF549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4" name="Text Box 1">
          <a:extLst>
            <a:ext uri="{FF2B5EF4-FFF2-40B4-BE49-F238E27FC236}">
              <a16:creationId xmlns:a16="http://schemas.microsoft.com/office/drawing/2014/main" id="{123F1244-3934-4264-B234-944A02FA02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5" name="Text Box 1">
          <a:extLst>
            <a:ext uri="{FF2B5EF4-FFF2-40B4-BE49-F238E27FC236}">
              <a16:creationId xmlns:a16="http://schemas.microsoft.com/office/drawing/2014/main" id="{884015B4-4EF8-4DB8-A5E0-B6B291A095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6" name="Text Box 1">
          <a:extLst>
            <a:ext uri="{FF2B5EF4-FFF2-40B4-BE49-F238E27FC236}">
              <a16:creationId xmlns:a16="http://schemas.microsoft.com/office/drawing/2014/main" id="{76C8368A-0579-4468-8C4E-C4AD3F1B16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7" name="Text Box 1">
          <a:extLst>
            <a:ext uri="{FF2B5EF4-FFF2-40B4-BE49-F238E27FC236}">
              <a16:creationId xmlns:a16="http://schemas.microsoft.com/office/drawing/2014/main" id="{8E149CB6-6FAA-4642-B7E9-ABC25A4F03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8" name="Text Box 1">
          <a:extLst>
            <a:ext uri="{FF2B5EF4-FFF2-40B4-BE49-F238E27FC236}">
              <a16:creationId xmlns:a16="http://schemas.microsoft.com/office/drawing/2014/main" id="{3FEEF949-9C78-484F-A274-2CAD0B841A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89" name="Text Box 1">
          <a:extLst>
            <a:ext uri="{FF2B5EF4-FFF2-40B4-BE49-F238E27FC236}">
              <a16:creationId xmlns:a16="http://schemas.microsoft.com/office/drawing/2014/main" id="{0EC5451D-12DF-4567-A17A-920959E876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0" name="Text Box 1">
          <a:extLst>
            <a:ext uri="{FF2B5EF4-FFF2-40B4-BE49-F238E27FC236}">
              <a16:creationId xmlns:a16="http://schemas.microsoft.com/office/drawing/2014/main" id="{8F89DADD-91B4-448B-AD7C-6B30AA3979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1" name="Text Box 1">
          <a:extLst>
            <a:ext uri="{FF2B5EF4-FFF2-40B4-BE49-F238E27FC236}">
              <a16:creationId xmlns:a16="http://schemas.microsoft.com/office/drawing/2014/main" id="{CB5281B5-A12D-48EF-A8B2-0073D00769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2" name="Text Box 1">
          <a:extLst>
            <a:ext uri="{FF2B5EF4-FFF2-40B4-BE49-F238E27FC236}">
              <a16:creationId xmlns:a16="http://schemas.microsoft.com/office/drawing/2014/main" id="{8F6BC33C-CC1F-47A6-823E-8447F1DBE8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3" name="Text Box 1">
          <a:extLst>
            <a:ext uri="{FF2B5EF4-FFF2-40B4-BE49-F238E27FC236}">
              <a16:creationId xmlns:a16="http://schemas.microsoft.com/office/drawing/2014/main" id="{62C0B936-ECB0-4721-96ED-161F7D6877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4" name="Text Box 1">
          <a:extLst>
            <a:ext uri="{FF2B5EF4-FFF2-40B4-BE49-F238E27FC236}">
              <a16:creationId xmlns:a16="http://schemas.microsoft.com/office/drawing/2014/main" id="{9EB5E494-EA89-49D6-A81D-5083943E36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5" name="Text Box 1">
          <a:extLst>
            <a:ext uri="{FF2B5EF4-FFF2-40B4-BE49-F238E27FC236}">
              <a16:creationId xmlns:a16="http://schemas.microsoft.com/office/drawing/2014/main" id="{039081DF-F201-4C27-9932-32380C7912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6" name="Text Box 1">
          <a:extLst>
            <a:ext uri="{FF2B5EF4-FFF2-40B4-BE49-F238E27FC236}">
              <a16:creationId xmlns:a16="http://schemas.microsoft.com/office/drawing/2014/main" id="{E9B47A74-4D04-4E3A-8A87-552A7BC275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7" name="Text Box 1">
          <a:extLst>
            <a:ext uri="{FF2B5EF4-FFF2-40B4-BE49-F238E27FC236}">
              <a16:creationId xmlns:a16="http://schemas.microsoft.com/office/drawing/2014/main" id="{1CD22556-1712-4156-9B80-DF2ADF7F85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8" name="Text Box 1">
          <a:extLst>
            <a:ext uri="{FF2B5EF4-FFF2-40B4-BE49-F238E27FC236}">
              <a16:creationId xmlns:a16="http://schemas.microsoft.com/office/drawing/2014/main" id="{5FE2B490-B9BC-4FA9-8872-300F859F92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299" name="Text Box 1">
          <a:extLst>
            <a:ext uri="{FF2B5EF4-FFF2-40B4-BE49-F238E27FC236}">
              <a16:creationId xmlns:a16="http://schemas.microsoft.com/office/drawing/2014/main" id="{609B17C6-CA7A-42B7-9335-02444912C1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0" name="Text Box 1">
          <a:extLst>
            <a:ext uri="{FF2B5EF4-FFF2-40B4-BE49-F238E27FC236}">
              <a16:creationId xmlns:a16="http://schemas.microsoft.com/office/drawing/2014/main" id="{73EC4717-8968-4B26-A067-16C1E488E0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1" name="Text Box 1">
          <a:extLst>
            <a:ext uri="{FF2B5EF4-FFF2-40B4-BE49-F238E27FC236}">
              <a16:creationId xmlns:a16="http://schemas.microsoft.com/office/drawing/2014/main" id="{C52ACD81-F62A-4EE2-B2D3-EAC956BAF3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2" name="Text Box 1">
          <a:extLst>
            <a:ext uri="{FF2B5EF4-FFF2-40B4-BE49-F238E27FC236}">
              <a16:creationId xmlns:a16="http://schemas.microsoft.com/office/drawing/2014/main" id="{3C981183-0EEF-4F55-AD17-83D5F415B8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3" name="Text Box 1">
          <a:extLst>
            <a:ext uri="{FF2B5EF4-FFF2-40B4-BE49-F238E27FC236}">
              <a16:creationId xmlns:a16="http://schemas.microsoft.com/office/drawing/2014/main" id="{E77DBADD-8A34-44CA-A226-5FE7E3EBFC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4" name="Text Box 1">
          <a:extLst>
            <a:ext uri="{FF2B5EF4-FFF2-40B4-BE49-F238E27FC236}">
              <a16:creationId xmlns:a16="http://schemas.microsoft.com/office/drawing/2014/main" id="{582035A9-6F2A-413C-ACCD-2F32672403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5" name="Text Box 1">
          <a:extLst>
            <a:ext uri="{FF2B5EF4-FFF2-40B4-BE49-F238E27FC236}">
              <a16:creationId xmlns:a16="http://schemas.microsoft.com/office/drawing/2014/main" id="{07636D60-3D76-4902-B980-53E0ECF2EF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6" name="Text Box 1">
          <a:extLst>
            <a:ext uri="{FF2B5EF4-FFF2-40B4-BE49-F238E27FC236}">
              <a16:creationId xmlns:a16="http://schemas.microsoft.com/office/drawing/2014/main" id="{A3D8FA39-467F-47AF-BD2E-8E1EFA357A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7" name="Text Box 1">
          <a:extLst>
            <a:ext uri="{FF2B5EF4-FFF2-40B4-BE49-F238E27FC236}">
              <a16:creationId xmlns:a16="http://schemas.microsoft.com/office/drawing/2014/main" id="{9E6E3130-E5D6-4DF9-B414-05B1317FFA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8" name="Text Box 1">
          <a:extLst>
            <a:ext uri="{FF2B5EF4-FFF2-40B4-BE49-F238E27FC236}">
              <a16:creationId xmlns:a16="http://schemas.microsoft.com/office/drawing/2014/main" id="{3D56C3B9-7D83-440F-9245-60D5CF48AF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09" name="Text Box 1">
          <a:extLst>
            <a:ext uri="{FF2B5EF4-FFF2-40B4-BE49-F238E27FC236}">
              <a16:creationId xmlns:a16="http://schemas.microsoft.com/office/drawing/2014/main" id="{F34F5B48-E609-4F96-A916-60DF443AFD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0" name="Text Box 1">
          <a:extLst>
            <a:ext uri="{FF2B5EF4-FFF2-40B4-BE49-F238E27FC236}">
              <a16:creationId xmlns:a16="http://schemas.microsoft.com/office/drawing/2014/main" id="{5F7CDC7C-C16B-4457-9A41-AD077A2205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1" name="Text Box 1">
          <a:extLst>
            <a:ext uri="{FF2B5EF4-FFF2-40B4-BE49-F238E27FC236}">
              <a16:creationId xmlns:a16="http://schemas.microsoft.com/office/drawing/2014/main" id="{41CE5B08-E3EA-46CB-A2BA-76230DEFF4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2" name="Text Box 1">
          <a:extLst>
            <a:ext uri="{FF2B5EF4-FFF2-40B4-BE49-F238E27FC236}">
              <a16:creationId xmlns:a16="http://schemas.microsoft.com/office/drawing/2014/main" id="{F32AB158-7336-4A30-9735-ABACAD57CF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3" name="Text Box 1">
          <a:extLst>
            <a:ext uri="{FF2B5EF4-FFF2-40B4-BE49-F238E27FC236}">
              <a16:creationId xmlns:a16="http://schemas.microsoft.com/office/drawing/2014/main" id="{54BE692D-A7CF-4A27-869D-CADFEAC388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4" name="Text Box 1">
          <a:extLst>
            <a:ext uri="{FF2B5EF4-FFF2-40B4-BE49-F238E27FC236}">
              <a16:creationId xmlns:a16="http://schemas.microsoft.com/office/drawing/2014/main" id="{87073E25-9730-444D-9C53-574C64CC8A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5" name="Text Box 1">
          <a:extLst>
            <a:ext uri="{FF2B5EF4-FFF2-40B4-BE49-F238E27FC236}">
              <a16:creationId xmlns:a16="http://schemas.microsoft.com/office/drawing/2014/main" id="{EC362647-8E34-4715-AE7D-92BD1348A3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6" name="Text Box 1">
          <a:extLst>
            <a:ext uri="{FF2B5EF4-FFF2-40B4-BE49-F238E27FC236}">
              <a16:creationId xmlns:a16="http://schemas.microsoft.com/office/drawing/2014/main" id="{57D907D3-D5D3-4ABD-9BE6-E70C7DAE48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7" name="Text Box 1">
          <a:extLst>
            <a:ext uri="{FF2B5EF4-FFF2-40B4-BE49-F238E27FC236}">
              <a16:creationId xmlns:a16="http://schemas.microsoft.com/office/drawing/2014/main" id="{67985884-11BD-401F-BA9A-E1F0105CE6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8" name="Text Box 1">
          <a:extLst>
            <a:ext uri="{FF2B5EF4-FFF2-40B4-BE49-F238E27FC236}">
              <a16:creationId xmlns:a16="http://schemas.microsoft.com/office/drawing/2014/main" id="{B876A17B-C067-4AF1-8B65-E7DD8BD079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19" name="Text Box 1">
          <a:extLst>
            <a:ext uri="{FF2B5EF4-FFF2-40B4-BE49-F238E27FC236}">
              <a16:creationId xmlns:a16="http://schemas.microsoft.com/office/drawing/2014/main" id="{6EF0F725-3185-4DCC-910F-869AF25BEB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0" name="Text Box 1">
          <a:extLst>
            <a:ext uri="{FF2B5EF4-FFF2-40B4-BE49-F238E27FC236}">
              <a16:creationId xmlns:a16="http://schemas.microsoft.com/office/drawing/2014/main" id="{6073F894-1783-4E52-B384-32AB9548D9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1" name="Text Box 1">
          <a:extLst>
            <a:ext uri="{FF2B5EF4-FFF2-40B4-BE49-F238E27FC236}">
              <a16:creationId xmlns:a16="http://schemas.microsoft.com/office/drawing/2014/main" id="{B57CE050-211A-4FDB-A389-02C8FC3445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2" name="Text Box 1">
          <a:extLst>
            <a:ext uri="{FF2B5EF4-FFF2-40B4-BE49-F238E27FC236}">
              <a16:creationId xmlns:a16="http://schemas.microsoft.com/office/drawing/2014/main" id="{6F5CE120-89D4-42D8-8AE5-529AA18513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3" name="Text Box 1">
          <a:extLst>
            <a:ext uri="{FF2B5EF4-FFF2-40B4-BE49-F238E27FC236}">
              <a16:creationId xmlns:a16="http://schemas.microsoft.com/office/drawing/2014/main" id="{7E92C4ED-9AD1-4A20-A3BA-2CCB3165A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4" name="Text Box 1">
          <a:extLst>
            <a:ext uri="{FF2B5EF4-FFF2-40B4-BE49-F238E27FC236}">
              <a16:creationId xmlns:a16="http://schemas.microsoft.com/office/drawing/2014/main" id="{A5FB2E50-7A3C-4283-BEA6-B468780D39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5" name="Text Box 1">
          <a:extLst>
            <a:ext uri="{FF2B5EF4-FFF2-40B4-BE49-F238E27FC236}">
              <a16:creationId xmlns:a16="http://schemas.microsoft.com/office/drawing/2014/main" id="{12757A0B-0258-4975-B273-1869615934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6" name="Text Box 1">
          <a:extLst>
            <a:ext uri="{FF2B5EF4-FFF2-40B4-BE49-F238E27FC236}">
              <a16:creationId xmlns:a16="http://schemas.microsoft.com/office/drawing/2014/main" id="{55191A51-9B43-4C3B-8F87-B297E11312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7" name="Text Box 1">
          <a:extLst>
            <a:ext uri="{FF2B5EF4-FFF2-40B4-BE49-F238E27FC236}">
              <a16:creationId xmlns:a16="http://schemas.microsoft.com/office/drawing/2014/main" id="{61E55D05-A9C1-4D00-A3DA-3A64D83741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8" name="Text Box 1">
          <a:extLst>
            <a:ext uri="{FF2B5EF4-FFF2-40B4-BE49-F238E27FC236}">
              <a16:creationId xmlns:a16="http://schemas.microsoft.com/office/drawing/2014/main" id="{FE56ED1B-F1B6-4F1C-B2D5-A2613B2D49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29" name="Text Box 1">
          <a:extLst>
            <a:ext uri="{FF2B5EF4-FFF2-40B4-BE49-F238E27FC236}">
              <a16:creationId xmlns:a16="http://schemas.microsoft.com/office/drawing/2014/main" id="{EA60D5BA-0438-46BF-AD51-8625861C50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0" name="Text Box 1">
          <a:extLst>
            <a:ext uri="{FF2B5EF4-FFF2-40B4-BE49-F238E27FC236}">
              <a16:creationId xmlns:a16="http://schemas.microsoft.com/office/drawing/2014/main" id="{54FC2512-C1E0-4A86-9085-E4DED2F045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1" name="Text Box 1">
          <a:extLst>
            <a:ext uri="{FF2B5EF4-FFF2-40B4-BE49-F238E27FC236}">
              <a16:creationId xmlns:a16="http://schemas.microsoft.com/office/drawing/2014/main" id="{01746411-88CA-4846-ADAA-BB34AF2149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2" name="Text Box 1">
          <a:extLst>
            <a:ext uri="{FF2B5EF4-FFF2-40B4-BE49-F238E27FC236}">
              <a16:creationId xmlns:a16="http://schemas.microsoft.com/office/drawing/2014/main" id="{913B545D-89D6-4EBE-8B5E-40E50084AB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3" name="Text Box 1">
          <a:extLst>
            <a:ext uri="{FF2B5EF4-FFF2-40B4-BE49-F238E27FC236}">
              <a16:creationId xmlns:a16="http://schemas.microsoft.com/office/drawing/2014/main" id="{DBE17C08-030A-4454-8C1D-2D668137B9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4" name="Text Box 1">
          <a:extLst>
            <a:ext uri="{FF2B5EF4-FFF2-40B4-BE49-F238E27FC236}">
              <a16:creationId xmlns:a16="http://schemas.microsoft.com/office/drawing/2014/main" id="{17E13044-21DC-4256-A099-1D56829A48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5" name="Text Box 1">
          <a:extLst>
            <a:ext uri="{FF2B5EF4-FFF2-40B4-BE49-F238E27FC236}">
              <a16:creationId xmlns:a16="http://schemas.microsoft.com/office/drawing/2014/main" id="{552EFFB9-84AD-40EE-B4CD-C67007864B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6" name="Text Box 1">
          <a:extLst>
            <a:ext uri="{FF2B5EF4-FFF2-40B4-BE49-F238E27FC236}">
              <a16:creationId xmlns:a16="http://schemas.microsoft.com/office/drawing/2014/main" id="{6F508572-0598-47D5-BE3C-2412862470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7" name="Text Box 1">
          <a:extLst>
            <a:ext uri="{FF2B5EF4-FFF2-40B4-BE49-F238E27FC236}">
              <a16:creationId xmlns:a16="http://schemas.microsoft.com/office/drawing/2014/main" id="{03B80CB9-64F9-40DA-8396-DAEC9FA118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8" name="Text Box 1">
          <a:extLst>
            <a:ext uri="{FF2B5EF4-FFF2-40B4-BE49-F238E27FC236}">
              <a16:creationId xmlns:a16="http://schemas.microsoft.com/office/drawing/2014/main" id="{994814D4-1B32-4228-ACFA-5625389B0C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39" name="Text Box 1">
          <a:extLst>
            <a:ext uri="{FF2B5EF4-FFF2-40B4-BE49-F238E27FC236}">
              <a16:creationId xmlns:a16="http://schemas.microsoft.com/office/drawing/2014/main" id="{6D7693BF-860F-483B-A283-C01ED4457E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0" name="Text Box 1">
          <a:extLst>
            <a:ext uri="{FF2B5EF4-FFF2-40B4-BE49-F238E27FC236}">
              <a16:creationId xmlns:a16="http://schemas.microsoft.com/office/drawing/2014/main" id="{2007C10D-BECE-4150-889D-24ACE6FB87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1" name="Text Box 1">
          <a:extLst>
            <a:ext uri="{FF2B5EF4-FFF2-40B4-BE49-F238E27FC236}">
              <a16:creationId xmlns:a16="http://schemas.microsoft.com/office/drawing/2014/main" id="{463F0EF3-73FB-4D82-BC20-CFDB538EBC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2" name="Text Box 1">
          <a:extLst>
            <a:ext uri="{FF2B5EF4-FFF2-40B4-BE49-F238E27FC236}">
              <a16:creationId xmlns:a16="http://schemas.microsoft.com/office/drawing/2014/main" id="{129C9451-14EA-4D86-9218-8922B27895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3" name="Text Box 1">
          <a:extLst>
            <a:ext uri="{FF2B5EF4-FFF2-40B4-BE49-F238E27FC236}">
              <a16:creationId xmlns:a16="http://schemas.microsoft.com/office/drawing/2014/main" id="{D37C4EB3-D252-43E4-892C-C4101EBF3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4" name="Text Box 1">
          <a:extLst>
            <a:ext uri="{FF2B5EF4-FFF2-40B4-BE49-F238E27FC236}">
              <a16:creationId xmlns:a16="http://schemas.microsoft.com/office/drawing/2014/main" id="{1514C371-47A5-491C-B80A-D3F3C85601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5" name="Text Box 1">
          <a:extLst>
            <a:ext uri="{FF2B5EF4-FFF2-40B4-BE49-F238E27FC236}">
              <a16:creationId xmlns:a16="http://schemas.microsoft.com/office/drawing/2014/main" id="{9733F95F-B6F0-433F-BB34-2ACD405702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6" name="Text Box 1">
          <a:extLst>
            <a:ext uri="{FF2B5EF4-FFF2-40B4-BE49-F238E27FC236}">
              <a16:creationId xmlns:a16="http://schemas.microsoft.com/office/drawing/2014/main" id="{DFEA5483-5735-4C73-8DD0-043C8622E9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7" name="Text Box 1">
          <a:extLst>
            <a:ext uri="{FF2B5EF4-FFF2-40B4-BE49-F238E27FC236}">
              <a16:creationId xmlns:a16="http://schemas.microsoft.com/office/drawing/2014/main" id="{06436238-5838-4811-956A-050806CEC3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8" name="Text Box 1">
          <a:extLst>
            <a:ext uri="{FF2B5EF4-FFF2-40B4-BE49-F238E27FC236}">
              <a16:creationId xmlns:a16="http://schemas.microsoft.com/office/drawing/2014/main" id="{AE17A590-553F-4EE9-9D72-7CF101D03C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49" name="Text Box 1">
          <a:extLst>
            <a:ext uri="{FF2B5EF4-FFF2-40B4-BE49-F238E27FC236}">
              <a16:creationId xmlns:a16="http://schemas.microsoft.com/office/drawing/2014/main" id="{946483A0-1B76-4A5F-A16F-46676973AE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0" name="Text Box 1">
          <a:extLst>
            <a:ext uri="{FF2B5EF4-FFF2-40B4-BE49-F238E27FC236}">
              <a16:creationId xmlns:a16="http://schemas.microsoft.com/office/drawing/2014/main" id="{BDEDCF38-CB5B-4640-AFDE-F564D0CAE3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1" name="Text Box 1">
          <a:extLst>
            <a:ext uri="{FF2B5EF4-FFF2-40B4-BE49-F238E27FC236}">
              <a16:creationId xmlns:a16="http://schemas.microsoft.com/office/drawing/2014/main" id="{2D9585FA-99C4-4C30-97F8-AA9AFC3F25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2" name="Text Box 1">
          <a:extLst>
            <a:ext uri="{FF2B5EF4-FFF2-40B4-BE49-F238E27FC236}">
              <a16:creationId xmlns:a16="http://schemas.microsoft.com/office/drawing/2014/main" id="{7CA52F93-C13A-4338-95FD-E32919CD25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3" name="Text Box 1">
          <a:extLst>
            <a:ext uri="{FF2B5EF4-FFF2-40B4-BE49-F238E27FC236}">
              <a16:creationId xmlns:a16="http://schemas.microsoft.com/office/drawing/2014/main" id="{D9FF6A28-992F-4A36-89F0-8331346EFE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4" name="Text Box 1">
          <a:extLst>
            <a:ext uri="{FF2B5EF4-FFF2-40B4-BE49-F238E27FC236}">
              <a16:creationId xmlns:a16="http://schemas.microsoft.com/office/drawing/2014/main" id="{7B186A77-84AD-47AB-975C-9B8D7EA69B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5" name="Text Box 1">
          <a:extLst>
            <a:ext uri="{FF2B5EF4-FFF2-40B4-BE49-F238E27FC236}">
              <a16:creationId xmlns:a16="http://schemas.microsoft.com/office/drawing/2014/main" id="{80283E4F-D91E-412A-B91E-9A15B384AE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6" name="Text Box 1">
          <a:extLst>
            <a:ext uri="{FF2B5EF4-FFF2-40B4-BE49-F238E27FC236}">
              <a16:creationId xmlns:a16="http://schemas.microsoft.com/office/drawing/2014/main" id="{0355CE17-DC7C-434C-963F-D580C41CCC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7" name="Text Box 1">
          <a:extLst>
            <a:ext uri="{FF2B5EF4-FFF2-40B4-BE49-F238E27FC236}">
              <a16:creationId xmlns:a16="http://schemas.microsoft.com/office/drawing/2014/main" id="{57AF838C-175C-4EC9-9F2F-B7A780C839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8" name="Text Box 1">
          <a:extLst>
            <a:ext uri="{FF2B5EF4-FFF2-40B4-BE49-F238E27FC236}">
              <a16:creationId xmlns:a16="http://schemas.microsoft.com/office/drawing/2014/main" id="{8AAEF4BF-5BF1-405F-9F15-9D39B3E9B7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59" name="Text Box 1">
          <a:extLst>
            <a:ext uri="{FF2B5EF4-FFF2-40B4-BE49-F238E27FC236}">
              <a16:creationId xmlns:a16="http://schemas.microsoft.com/office/drawing/2014/main" id="{6A2025CD-542B-4895-B580-CBBFDACEA6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0" name="Text Box 1">
          <a:extLst>
            <a:ext uri="{FF2B5EF4-FFF2-40B4-BE49-F238E27FC236}">
              <a16:creationId xmlns:a16="http://schemas.microsoft.com/office/drawing/2014/main" id="{54F1C4E3-7691-407E-859F-7D9310491D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1" name="Text Box 1">
          <a:extLst>
            <a:ext uri="{FF2B5EF4-FFF2-40B4-BE49-F238E27FC236}">
              <a16:creationId xmlns:a16="http://schemas.microsoft.com/office/drawing/2014/main" id="{920FE146-7902-408F-9276-FDE679570B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2" name="Text Box 1">
          <a:extLst>
            <a:ext uri="{FF2B5EF4-FFF2-40B4-BE49-F238E27FC236}">
              <a16:creationId xmlns:a16="http://schemas.microsoft.com/office/drawing/2014/main" id="{93B3A05A-4973-4059-8A4F-B058FE79CD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3" name="Text Box 1">
          <a:extLst>
            <a:ext uri="{FF2B5EF4-FFF2-40B4-BE49-F238E27FC236}">
              <a16:creationId xmlns:a16="http://schemas.microsoft.com/office/drawing/2014/main" id="{E75666E1-5216-49E3-AB99-1DF10181D5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4" name="Text Box 1">
          <a:extLst>
            <a:ext uri="{FF2B5EF4-FFF2-40B4-BE49-F238E27FC236}">
              <a16:creationId xmlns:a16="http://schemas.microsoft.com/office/drawing/2014/main" id="{0B131AFD-ADB8-476A-B5E8-59695B8F45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5" name="Text Box 1">
          <a:extLst>
            <a:ext uri="{FF2B5EF4-FFF2-40B4-BE49-F238E27FC236}">
              <a16:creationId xmlns:a16="http://schemas.microsoft.com/office/drawing/2014/main" id="{74335A82-26C3-4F40-B587-00BB608CE4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6" name="Text Box 1">
          <a:extLst>
            <a:ext uri="{FF2B5EF4-FFF2-40B4-BE49-F238E27FC236}">
              <a16:creationId xmlns:a16="http://schemas.microsoft.com/office/drawing/2014/main" id="{A9C61548-C210-4B37-AB3E-F9400C58B5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7" name="Text Box 1">
          <a:extLst>
            <a:ext uri="{FF2B5EF4-FFF2-40B4-BE49-F238E27FC236}">
              <a16:creationId xmlns:a16="http://schemas.microsoft.com/office/drawing/2014/main" id="{7FF9A4A6-E461-44F2-9EB7-5239192637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8" name="Text Box 1">
          <a:extLst>
            <a:ext uri="{FF2B5EF4-FFF2-40B4-BE49-F238E27FC236}">
              <a16:creationId xmlns:a16="http://schemas.microsoft.com/office/drawing/2014/main" id="{C1BC7939-D493-4E23-B422-2873EE91E1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69" name="Text Box 1">
          <a:extLst>
            <a:ext uri="{FF2B5EF4-FFF2-40B4-BE49-F238E27FC236}">
              <a16:creationId xmlns:a16="http://schemas.microsoft.com/office/drawing/2014/main" id="{274D3B61-446B-4CEC-AD0F-A50F9C749E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0" name="Text Box 1">
          <a:extLst>
            <a:ext uri="{FF2B5EF4-FFF2-40B4-BE49-F238E27FC236}">
              <a16:creationId xmlns:a16="http://schemas.microsoft.com/office/drawing/2014/main" id="{B7638D50-6D35-4CFC-8C2F-1055C5C46A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1" name="Text Box 1">
          <a:extLst>
            <a:ext uri="{FF2B5EF4-FFF2-40B4-BE49-F238E27FC236}">
              <a16:creationId xmlns:a16="http://schemas.microsoft.com/office/drawing/2014/main" id="{5BDB4F0E-F69F-4866-81DB-076FFF5F5E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2" name="Text Box 1">
          <a:extLst>
            <a:ext uri="{FF2B5EF4-FFF2-40B4-BE49-F238E27FC236}">
              <a16:creationId xmlns:a16="http://schemas.microsoft.com/office/drawing/2014/main" id="{3708BEB7-7EC5-4BEB-AC79-0F1253317C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3" name="Text Box 1">
          <a:extLst>
            <a:ext uri="{FF2B5EF4-FFF2-40B4-BE49-F238E27FC236}">
              <a16:creationId xmlns:a16="http://schemas.microsoft.com/office/drawing/2014/main" id="{17E98458-974E-4F2B-AB77-444AA432D8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4" name="Text Box 1">
          <a:extLst>
            <a:ext uri="{FF2B5EF4-FFF2-40B4-BE49-F238E27FC236}">
              <a16:creationId xmlns:a16="http://schemas.microsoft.com/office/drawing/2014/main" id="{FDE4D9B2-5ED7-4E66-B27A-7F8F79B359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5" name="Text Box 1">
          <a:extLst>
            <a:ext uri="{FF2B5EF4-FFF2-40B4-BE49-F238E27FC236}">
              <a16:creationId xmlns:a16="http://schemas.microsoft.com/office/drawing/2014/main" id="{47E7D68A-2323-4ADC-8F90-6D6CBAE9CF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6" name="Text Box 1">
          <a:extLst>
            <a:ext uri="{FF2B5EF4-FFF2-40B4-BE49-F238E27FC236}">
              <a16:creationId xmlns:a16="http://schemas.microsoft.com/office/drawing/2014/main" id="{57F38E7C-6C5F-4F4D-A129-E6192D70B8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7" name="Text Box 1">
          <a:extLst>
            <a:ext uri="{FF2B5EF4-FFF2-40B4-BE49-F238E27FC236}">
              <a16:creationId xmlns:a16="http://schemas.microsoft.com/office/drawing/2014/main" id="{9F7469B5-3CF7-4843-A43D-4B51118C9A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8" name="Text Box 1">
          <a:extLst>
            <a:ext uri="{FF2B5EF4-FFF2-40B4-BE49-F238E27FC236}">
              <a16:creationId xmlns:a16="http://schemas.microsoft.com/office/drawing/2014/main" id="{966757CE-C118-498E-B5A8-086B110B9D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79" name="Text Box 1">
          <a:extLst>
            <a:ext uri="{FF2B5EF4-FFF2-40B4-BE49-F238E27FC236}">
              <a16:creationId xmlns:a16="http://schemas.microsoft.com/office/drawing/2014/main" id="{13C45C00-3B00-498F-A45A-1A081FAFD7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0" name="Text Box 1">
          <a:extLst>
            <a:ext uri="{FF2B5EF4-FFF2-40B4-BE49-F238E27FC236}">
              <a16:creationId xmlns:a16="http://schemas.microsoft.com/office/drawing/2014/main" id="{13616C8E-DC8D-4A49-8DF5-0A4778994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1" name="Text Box 1">
          <a:extLst>
            <a:ext uri="{FF2B5EF4-FFF2-40B4-BE49-F238E27FC236}">
              <a16:creationId xmlns:a16="http://schemas.microsoft.com/office/drawing/2014/main" id="{DB34650C-FBFA-4D1D-8C91-66D476D10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2" name="Text Box 1">
          <a:extLst>
            <a:ext uri="{FF2B5EF4-FFF2-40B4-BE49-F238E27FC236}">
              <a16:creationId xmlns:a16="http://schemas.microsoft.com/office/drawing/2014/main" id="{34F6EFC7-5B66-438A-A5D8-4D4EEFCC8E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3" name="Text Box 1">
          <a:extLst>
            <a:ext uri="{FF2B5EF4-FFF2-40B4-BE49-F238E27FC236}">
              <a16:creationId xmlns:a16="http://schemas.microsoft.com/office/drawing/2014/main" id="{4050E28B-42A1-422D-BED9-20CE0E3F64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4" name="Text Box 1">
          <a:extLst>
            <a:ext uri="{FF2B5EF4-FFF2-40B4-BE49-F238E27FC236}">
              <a16:creationId xmlns:a16="http://schemas.microsoft.com/office/drawing/2014/main" id="{B1273194-4A36-4A8D-9BBC-C9A685F83D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5" name="Text Box 1">
          <a:extLst>
            <a:ext uri="{FF2B5EF4-FFF2-40B4-BE49-F238E27FC236}">
              <a16:creationId xmlns:a16="http://schemas.microsoft.com/office/drawing/2014/main" id="{A929A6D5-583F-4E07-A1BF-E477C16084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6" name="Text Box 1">
          <a:extLst>
            <a:ext uri="{FF2B5EF4-FFF2-40B4-BE49-F238E27FC236}">
              <a16:creationId xmlns:a16="http://schemas.microsoft.com/office/drawing/2014/main" id="{C7B48010-9E6B-4E62-B7CD-9F191268BE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7" name="Text Box 1">
          <a:extLst>
            <a:ext uri="{FF2B5EF4-FFF2-40B4-BE49-F238E27FC236}">
              <a16:creationId xmlns:a16="http://schemas.microsoft.com/office/drawing/2014/main" id="{BD838AA2-C265-4349-8E4C-54788A2023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8" name="Text Box 1">
          <a:extLst>
            <a:ext uri="{FF2B5EF4-FFF2-40B4-BE49-F238E27FC236}">
              <a16:creationId xmlns:a16="http://schemas.microsoft.com/office/drawing/2014/main" id="{ADD85C9D-E0D3-4FCB-A2A2-23C518842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89" name="Text Box 1">
          <a:extLst>
            <a:ext uri="{FF2B5EF4-FFF2-40B4-BE49-F238E27FC236}">
              <a16:creationId xmlns:a16="http://schemas.microsoft.com/office/drawing/2014/main" id="{FB62C492-E983-4785-9180-0AE4798034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0" name="Text Box 1">
          <a:extLst>
            <a:ext uri="{FF2B5EF4-FFF2-40B4-BE49-F238E27FC236}">
              <a16:creationId xmlns:a16="http://schemas.microsoft.com/office/drawing/2014/main" id="{479BF85E-29F9-4335-BBCD-B7AFE1E9C8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1" name="Text Box 1">
          <a:extLst>
            <a:ext uri="{FF2B5EF4-FFF2-40B4-BE49-F238E27FC236}">
              <a16:creationId xmlns:a16="http://schemas.microsoft.com/office/drawing/2014/main" id="{A8112EEB-CDB1-49DA-B1B7-A0921146E1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2" name="Text Box 1">
          <a:extLst>
            <a:ext uri="{FF2B5EF4-FFF2-40B4-BE49-F238E27FC236}">
              <a16:creationId xmlns:a16="http://schemas.microsoft.com/office/drawing/2014/main" id="{4FF2A4BA-BF28-4DF5-83B6-FC0A81FBB5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3" name="Text Box 1">
          <a:extLst>
            <a:ext uri="{FF2B5EF4-FFF2-40B4-BE49-F238E27FC236}">
              <a16:creationId xmlns:a16="http://schemas.microsoft.com/office/drawing/2014/main" id="{D4F10512-86CB-4F17-8EFF-AB8C2EC77E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4" name="Text Box 1">
          <a:extLst>
            <a:ext uri="{FF2B5EF4-FFF2-40B4-BE49-F238E27FC236}">
              <a16:creationId xmlns:a16="http://schemas.microsoft.com/office/drawing/2014/main" id="{CA9B8EDD-A4E6-4806-899E-FE43F38746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5" name="Text Box 1">
          <a:extLst>
            <a:ext uri="{FF2B5EF4-FFF2-40B4-BE49-F238E27FC236}">
              <a16:creationId xmlns:a16="http://schemas.microsoft.com/office/drawing/2014/main" id="{098A3EE8-9086-4778-9F28-9D166C77AE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6" name="Text Box 1">
          <a:extLst>
            <a:ext uri="{FF2B5EF4-FFF2-40B4-BE49-F238E27FC236}">
              <a16:creationId xmlns:a16="http://schemas.microsoft.com/office/drawing/2014/main" id="{333C4138-1E59-4CB6-B2B6-DECC7C6FD5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7" name="Text Box 1">
          <a:extLst>
            <a:ext uri="{FF2B5EF4-FFF2-40B4-BE49-F238E27FC236}">
              <a16:creationId xmlns:a16="http://schemas.microsoft.com/office/drawing/2014/main" id="{E7C43E5D-1075-44D1-8FCA-7508C69F6F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8" name="Text Box 1">
          <a:extLst>
            <a:ext uri="{FF2B5EF4-FFF2-40B4-BE49-F238E27FC236}">
              <a16:creationId xmlns:a16="http://schemas.microsoft.com/office/drawing/2014/main" id="{A02CF915-7DB2-4E33-9FBF-86B2011FF5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399" name="Text Box 1">
          <a:extLst>
            <a:ext uri="{FF2B5EF4-FFF2-40B4-BE49-F238E27FC236}">
              <a16:creationId xmlns:a16="http://schemas.microsoft.com/office/drawing/2014/main" id="{8AE21C35-F559-4496-A448-DE84F8C21D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0" name="Text Box 1">
          <a:extLst>
            <a:ext uri="{FF2B5EF4-FFF2-40B4-BE49-F238E27FC236}">
              <a16:creationId xmlns:a16="http://schemas.microsoft.com/office/drawing/2014/main" id="{2378BFA9-0B6D-4A60-A643-DD6971A3AB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1" name="Text Box 1">
          <a:extLst>
            <a:ext uri="{FF2B5EF4-FFF2-40B4-BE49-F238E27FC236}">
              <a16:creationId xmlns:a16="http://schemas.microsoft.com/office/drawing/2014/main" id="{4A68D115-9BB1-4384-A346-E22130941B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2" name="Text Box 1">
          <a:extLst>
            <a:ext uri="{FF2B5EF4-FFF2-40B4-BE49-F238E27FC236}">
              <a16:creationId xmlns:a16="http://schemas.microsoft.com/office/drawing/2014/main" id="{09522626-25E9-4A4F-AD58-8E43F19072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3" name="Text Box 1">
          <a:extLst>
            <a:ext uri="{FF2B5EF4-FFF2-40B4-BE49-F238E27FC236}">
              <a16:creationId xmlns:a16="http://schemas.microsoft.com/office/drawing/2014/main" id="{918D9EDA-2AF8-470D-A092-11819CA29F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4" name="Text Box 1">
          <a:extLst>
            <a:ext uri="{FF2B5EF4-FFF2-40B4-BE49-F238E27FC236}">
              <a16:creationId xmlns:a16="http://schemas.microsoft.com/office/drawing/2014/main" id="{250A7682-E12D-422A-9623-3EC69A3E16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5" name="Text Box 1">
          <a:extLst>
            <a:ext uri="{FF2B5EF4-FFF2-40B4-BE49-F238E27FC236}">
              <a16:creationId xmlns:a16="http://schemas.microsoft.com/office/drawing/2014/main" id="{2CE02185-1ED7-43E8-955D-9E524545A4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6" name="Text Box 1">
          <a:extLst>
            <a:ext uri="{FF2B5EF4-FFF2-40B4-BE49-F238E27FC236}">
              <a16:creationId xmlns:a16="http://schemas.microsoft.com/office/drawing/2014/main" id="{E9AE000F-3D35-4555-8CD8-8D4546496F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7" name="Text Box 1">
          <a:extLst>
            <a:ext uri="{FF2B5EF4-FFF2-40B4-BE49-F238E27FC236}">
              <a16:creationId xmlns:a16="http://schemas.microsoft.com/office/drawing/2014/main" id="{04327A23-95E7-42F6-A602-488E59B70B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8" name="Text Box 1">
          <a:extLst>
            <a:ext uri="{FF2B5EF4-FFF2-40B4-BE49-F238E27FC236}">
              <a16:creationId xmlns:a16="http://schemas.microsoft.com/office/drawing/2014/main" id="{E67AFF7A-8A48-425C-B23D-2FE95842A3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09" name="Text Box 1">
          <a:extLst>
            <a:ext uri="{FF2B5EF4-FFF2-40B4-BE49-F238E27FC236}">
              <a16:creationId xmlns:a16="http://schemas.microsoft.com/office/drawing/2014/main" id="{D3FC0FEE-98F3-485F-844F-110728E21E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0" name="Text Box 1">
          <a:extLst>
            <a:ext uri="{FF2B5EF4-FFF2-40B4-BE49-F238E27FC236}">
              <a16:creationId xmlns:a16="http://schemas.microsoft.com/office/drawing/2014/main" id="{9DB24898-AB6B-47CC-B34A-1E5F800A78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1" name="Text Box 1">
          <a:extLst>
            <a:ext uri="{FF2B5EF4-FFF2-40B4-BE49-F238E27FC236}">
              <a16:creationId xmlns:a16="http://schemas.microsoft.com/office/drawing/2014/main" id="{519E95DF-A87E-4209-A915-0DEAEDF08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2" name="Text Box 1">
          <a:extLst>
            <a:ext uri="{FF2B5EF4-FFF2-40B4-BE49-F238E27FC236}">
              <a16:creationId xmlns:a16="http://schemas.microsoft.com/office/drawing/2014/main" id="{4C699795-7AB0-4E3C-8F5C-FB10B0DEB2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3" name="Text Box 1">
          <a:extLst>
            <a:ext uri="{FF2B5EF4-FFF2-40B4-BE49-F238E27FC236}">
              <a16:creationId xmlns:a16="http://schemas.microsoft.com/office/drawing/2014/main" id="{11BF0E2D-C685-4E3D-83D4-36AA2DCC12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4" name="Text Box 1">
          <a:extLst>
            <a:ext uri="{FF2B5EF4-FFF2-40B4-BE49-F238E27FC236}">
              <a16:creationId xmlns:a16="http://schemas.microsoft.com/office/drawing/2014/main" id="{AD0F3DA8-6F03-47D8-84E3-630BAFEF7A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5" name="Text Box 1">
          <a:extLst>
            <a:ext uri="{FF2B5EF4-FFF2-40B4-BE49-F238E27FC236}">
              <a16:creationId xmlns:a16="http://schemas.microsoft.com/office/drawing/2014/main" id="{2AA390D3-E23D-4635-842E-BD85FBA3FE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6" name="Text Box 1">
          <a:extLst>
            <a:ext uri="{FF2B5EF4-FFF2-40B4-BE49-F238E27FC236}">
              <a16:creationId xmlns:a16="http://schemas.microsoft.com/office/drawing/2014/main" id="{1A4DA304-D04E-4003-8902-F0A2C33A64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7" name="Text Box 1">
          <a:extLst>
            <a:ext uri="{FF2B5EF4-FFF2-40B4-BE49-F238E27FC236}">
              <a16:creationId xmlns:a16="http://schemas.microsoft.com/office/drawing/2014/main" id="{6B834388-84A3-4CE7-8338-6DE722484F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8" name="Text Box 1">
          <a:extLst>
            <a:ext uri="{FF2B5EF4-FFF2-40B4-BE49-F238E27FC236}">
              <a16:creationId xmlns:a16="http://schemas.microsoft.com/office/drawing/2014/main" id="{FFC6FB2F-F421-424A-BDE7-0266896C03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19" name="Text Box 1">
          <a:extLst>
            <a:ext uri="{FF2B5EF4-FFF2-40B4-BE49-F238E27FC236}">
              <a16:creationId xmlns:a16="http://schemas.microsoft.com/office/drawing/2014/main" id="{21B117D2-C7CD-48DE-AD83-8FE6FDE3F3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0" name="Text Box 1">
          <a:extLst>
            <a:ext uri="{FF2B5EF4-FFF2-40B4-BE49-F238E27FC236}">
              <a16:creationId xmlns:a16="http://schemas.microsoft.com/office/drawing/2014/main" id="{5F98AD9C-6358-4CD7-B545-D828B4E498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1" name="Text Box 1">
          <a:extLst>
            <a:ext uri="{FF2B5EF4-FFF2-40B4-BE49-F238E27FC236}">
              <a16:creationId xmlns:a16="http://schemas.microsoft.com/office/drawing/2014/main" id="{B41D2F18-DBEA-4959-BF70-0FB945DB3A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2" name="Text Box 1">
          <a:extLst>
            <a:ext uri="{FF2B5EF4-FFF2-40B4-BE49-F238E27FC236}">
              <a16:creationId xmlns:a16="http://schemas.microsoft.com/office/drawing/2014/main" id="{CA28C5DE-C872-478C-AFA8-9DBC9BB40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3" name="Text Box 1">
          <a:extLst>
            <a:ext uri="{FF2B5EF4-FFF2-40B4-BE49-F238E27FC236}">
              <a16:creationId xmlns:a16="http://schemas.microsoft.com/office/drawing/2014/main" id="{03704674-F2D0-4869-A154-08E05A930D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4" name="Text Box 1">
          <a:extLst>
            <a:ext uri="{FF2B5EF4-FFF2-40B4-BE49-F238E27FC236}">
              <a16:creationId xmlns:a16="http://schemas.microsoft.com/office/drawing/2014/main" id="{7039FA6B-5C7F-4956-9501-B37015C24E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5" name="Text Box 1">
          <a:extLst>
            <a:ext uri="{FF2B5EF4-FFF2-40B4-BE49-F238E27FC236}">
              <a16:creationId xmlns:a16="http://schemas.microsoft.com/office/drawing/2014/main" id="{0C09DF5E-972B-4EE8-B18C-90EA76E41F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6" name="Text Box 1">
          <a:extLst>
            <a:ext uri="{FF2B5EF4-FFF2-40B4-BE49-F238E27FC236}">
              <a16:creationId xmlns:a16="http://schemas.microsoft.com/office/drawing/2014/main" id="{5E376A55-EB7F-49E1-98DC-C5183798D5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7" name="Text Box 1">
          <a:extLst>
            <a:ext uri="{FF2B5EF4-FFF2-40B4-BE49-F238E27FC236}">
              <a16:creationId xmlns:a16="http://schemas.microsoft.com/office/drawing/2014/main" id="{B48C3B2A-7A1F-4BEB-B45E-82D7C3AF63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8" name="Text Box 1">
          <a:extLst>
            <a:ext uri="{FF2B5EF4-FFF2-40B4-BE49-F238E27FC236}">
              <a16:creationId xmlns:a16="http://schemas.microsoft.com/office/drawing/2014/main" id="{8A8925AB-D639-40F9-BF50-8FC24D54BB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29" name="Text Box 1">
          <a:extLst>
            <a:ext uri="{FF2B5EF4-FFF2-40B4-BE49-F238E27FC236}">
              <a16:creationId xmlns:a16="http://schemas.microsoft.com/office/drawing/2014/main" id="{D710D7AF-ABE5-4999-8573-FCC5497A96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0" name="Text Box 1">
          <a:extLst>
            <a:ext uri="{FF2B5EF4-FFF2-40B4-BE49-F238E27FC236}">
              <a16:creationId xmlns:a16="http://schemas.microsoft.com/office/drawing/2014/main" id="{58F26CFA-3B0D-4011-AA9D-2EAAB2013F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1" name="Text Box 1">
          <a:extLst>
            <a:ext uri="{FF2B5EF4-FFF2-40B4-BE49-F238E27FC236}">
              <a16:creationId xmlns:a16="http://schemas.microsoft.com/office/drawing/2014/main" id="{F8A07769-9F43-4092-8CFC-D9FF4813D4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2" name="Text Box 1">
          <a:extLst>
            <a:ext uri="{FF2B5EF4-FFF2-40B4-BE49-F238E27FC236}">
              <a16:creationId xmlns:a16="http://schemas.microsoft.com/office/drawing/2014/main" id="{BCBC7CF0-8979-490C-95B6-93B9496632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3" name="Text Box 1">
          <a:extLst>
            <a:ext uri="{FF2B5EF4-FFF2-40B4-BE49-F238E27FC236}">
              <a16:creationId xmlns:a16="http://schemas.microsoft.com/office/drawing/2014/main" id="{51385D06-8793-40AC-B746-061C2794EE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4" name="Text Box 1">
          <a:extLst>
            <a:ext uri="{FF2B5EF4-FFF2-40B4-BE49-F238E27FC236}">
              <a16:creationId xmlns:a16="http://schemas.microsoft.com/office/drawing/2014/main" id="{63E3DAF1-AA17-45C1-9A1D-A967EFF976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5" name="Text Box 1">
          <a:extLst>
            <a:ext uri="{FF2B5EF4-FFF2-40B4-BE49-F238E27FC236}">
              <a16:creationId xmlns:a16="http://schemas.microsoft.com/office/drawing/2014/main" id="{40D6D9FA-DDA4-4F58-B0C5-D2267F727E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6" name="Text Box 1">
          <a:extLst>
            <a:ext uri="{FF2B5EF4-FFF2-40B4-BE49-F238E27FC236}">
              <a16:creationId xmlns:a16="http://schemas.microsoft.com/office/drawing/2014/main" id="{93A0841E-F1F9-4CAD-A621-D44380DC32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7" name="Text Box 1">
          <a:extLst>
            <a:ext uri="{FF2B5EF4-FFF2-40B4-BE49-F238E27FC236}">
              <a16:creationId xmlns:a16="http://schemas.microsoft.com/office/drawing/2014/main" id="{BC823430-0D6C-435B-AB7A-927476A912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8" name="Text Box 1">
          <a:extLst>
            <a:ext uri="{FF2B5EF4-FFF2-40B4-BE49-F238E27FC236}">
              <a16:creationId xmlns:a16="http://schemas.microsoft.com/office/drawing/2014/main" id="{12424330-7883-43F4-8D22-EF00D75B5D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39" name="Text Box 1">
          <a:extLst>
            <a:ext uri="{FF2B5EF4-FFF2-40B4-BE49-F238E27FC236}">
              <a16:creationId xmlns:a16="http://schemas.microsoft.com/office/drawing/2014/main" id="{A7AF5824-37BC-4D0C-AE98-36C67263CB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0" name="Text Box 1">
          <a:extLst>
            <a:ext uri="{FF2B5EF4-FFF2-40B4-BE49-F238E27FC236}">
              <a16:creationId xmlns:a16="http://schemas.microsoft.com/office/drawing/2014/main" id="{37D5E56C-55ED-4227-920E-71AF12940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1" name="Text Box 1">
          <a:extLst>
            <a:ext uri="{FF2B5EF4-FFF2-40B4-BE49-F238E27FC236}">
              <a16:creationId xmlns:a16="http://schemas.microsoft.com/office/drawing/2014/main" id="{286899AA-D77B-40A8-AE94-9E89654F5E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2" name="Text Box 1">
          <a:extLst>
            <a:ext uri="{FF2B5EF4-FFF2-40B4-BE49-F238E27FC236}">
              <a16:creationId xmlns:a16="http://schemas.microsoft.com/office/drawing/2014/main" id="{035F83C2-B05A-4C55-8060-9F9F43212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3" name="Text Box 1">
          <a:extLst>
            <a:ext uri="{FF2B5EF4-FFF2-40B4-BE49-F238E27FC236}">
              <a16:creationId xmlns:a16="http://schemas.microsoft.com/office/drawing/2014/main" id="{B66EC622-6B31-48EB-918A-855630FECF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4" name="Text Box 1">
          <a:extLst>
            <a:ext uri="{FF2B5EF4-FFF2-40B4-BE49-F238E27FC236}">
              <a16:creationId xmlns:a16="http://schemas.microsoft.com/office/drawing/2014/main" id="{C55385D4-7919-4DAD-8E09-6CC1F4254D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5" name="Text Box 1">
          <a:extLst>
            <a:ext uri="{FF2B5EF4-FFF2-40B4-BE49-F238E27FC236}">
              <a16:creationId xmlns:a16="http://schemas.microsoft.com/office/drawing/2014/main" id="{ACF05350-7133-4446-B065-E09E914777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6" name="Text Box 1">
          <a:extLst>
            <a:ext uri="{FF2B5EF4-FFF2-40B4-BE49-F238E27FC236}">
              <a16:creationId xmlns:a16="http://schemas.microsoft.com/office/drawing/2014/main" id="{19423E71-E1EB-4F2B-A45F-1A8789C371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7" name="Text Box 1">
          <a:extLst>
            <a:ext uri="{FF2B5EF4-FFF2-40B4-BE49-F238E27FC236}">
              <a16:creationId xmlns:a16="http://schemas.microsoft.com/office/drawing/2014/main" id="{B891626C-9630-42AB-8C0C-4F895A370E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8" name="Text Box 1">
          <a:extLst>
            <a:ext uri="{FF2B5EF4-FFF2-40B4-BE49-F238E27FC236}">
              <a16:creationId xmlns:a16="http://schemas.microsoft.com/office/drawing/2014/main" id="{DD745179-9DB0-47EC-8DBB-FEBF06FB13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49" name="Text Box 1">
          <a:extLst>
            <a:ext uri="{FF2B5EF4-FFF2-40B4-BE49-F238E27FC236}">
              <a16:creationId xmlns:a16="http://schemas.microsoft.com/office/drawing/2014/main" id="{B5C954C7-BEF6-4096-BE1A-5A4B1C40B7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0" name="Text Box 1">
          <a:extLst>
            <a:ext uri="{FF2B5EF4-FFF2-40B4-BE49-F238E27FC236}">
              <a16:creationId xmlns:a16="http://schemas.microsoft.com/office/drawing/2014/main" id="{54D4A661-97B5-420D-A816-F2E66C504C9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1" name="Text Box 1">
          <a:extLst>
            <a:ext uri="{FF2B5EF4-FFF2-40B4-BE49-F238E27FC236}">
              <a16:creationId xmlns:a16="http://schemas.microsoft.com/office/drawing/2014/main" id="{70A89643-07AE-45D6-A126-42B4828182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2" name="Text Box 1">
          <a:extLst>
            <a:ext uri="{FF2B5EF4-FFF2-40B4-BE49-F238E27FC236}">
              <a16:creationId xmlns:a16="http://schemas.microsoft.com/office/drawing/2014/main" id="{521FECBB-F241-4DDD-BE9D-D725FF3F81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3" name="Text Box 1">
          <a:extLst>
            <a:ext uri="{FF2B5EF4-FFF2-40B4-BE49-F238E27FC236}">
              <a16:creationId xmlns:a16="http://schemas.microsoft.com/office/drawing/2014/main" id="{0F1E2880-E720-4C81-AF68-E1B071F515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4" name="Text Box 1">
          <a:extLst>
            <a:ext uri="{FF2B5EF4-FFF2-40B4-BE49-F238E27FC236}">
              <a16:creationId xmlns:a16="http://schemas.microsoft.com/office/drawing/2014/main" id="{FF12D4DB-65CA-418B-85B8-2815F4849B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5" name="Text Box 1">
          <a:extLst>
            <a:ext uri="{FF2B5EF4-FFF2-40B4-BE49-F238E27FC236}">
              <a16:creationId xmlns:a16="http://schemas.microsoft.com/office/drawing/2014/main" id="{F1F55033-CFCE-4AD5-95DF-D3246DBB72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6" name="Text Box 1">
          <a:extLst>
            <a:ext uri="{FF2B5EF4-FFF2-40B4-BE49-F238E27FC236}">
              <a16:creationId xmlns:a16="http://schemas.microsoft.com/office/drawing/2014/main" id="{DCE0AFA2-C9C9-48D8-9921-CAD0FF7637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7" name="Text Box 1">
          <a:extLst>
            <a:ext uri="{FF2B5EF4-FFF2-40B4-BE49-F238E27FC236}">
              <a16:creationId xmlns:a16="http://schemas.microsoft.com/office/drawing/2014/main" id="{A96EBD32-B49A-4E85-9C20-EA6075BF84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8" name="Text Box 1">
          <a:extLst>
            <a:ext uri="{FF2B5EF4-FFF2-40B4-BE49-F238E27FC236}">
              <a16:creationId xmlns:a16="http://schemas.microsoft.com/office/drawing/2014/main" id="{EC396E8D-E807-4AE3-9FCB-0B1D7902C4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59" name="Text Box 1">
          <a:extLst>
            <a:ext uri="{FF2B5EF4-FFF2-40B4-BE49-F238E27FC236}">
              <a16:creationId xmlns:a16="http://schemas.microsoft.com/office/drawing/2014/main" id="{EE73D7BB-11E6-4651-A24A-3827D3CAA8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0" name="Text Box 1">
          <a:extLst>
            <a:ext uri="{FF2B5EF4-FFF2-40B4-BE49-F238E27FC236}">
              <a16:creationId xmlns:a16="http://schemas.microsoft.com/office/drawing/2014/main" id="{CF848F24-372B-47EF-AE02-6F4CA280FE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1" name="Text Box 1">
          <a:extLst>
            <a:ext uri="{FF2B5EF4-FFF2-40B4-BE49-F238E27FC236}">
              <a16:creationId xmlns:a16="http://schemas.microsoft.com/office/drawing/2014/main" id="{51B33EB3-5B11-4E49-AEE2-A3C626E8B6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2" name="Text Box 1">
          <a:extLst>
            <a:ext uri="{FF2B5EF4-FFF2-40B4-BE49-F238E27FC236}">
              <a16:creationId xmlns:a16="http://schemas.microsoft.com/office/drawing/2014/main" id="{A14AB540-C1BC-4132-B5D6-A6305E6E98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3" name="Text Box 1">
          <a:extLst>
            <a:ext uri="{FF2B5EF4-FFF2-40B4-BE49-F238E27FC236}">
              <a16:creationId xmlns:a16="http://schemas.microsoft.com/office/drawing/2014/main" id="{FA29058E-A158-4230-9E2E-BC49849ADD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4" name="Text Box 1">
          <a:extLst>
            <a:ext uri="{FF2B5EF4-FFF2-40B4-BE49-F238E27FC236}">
              <a16:creationId xmlns:a16="http://schemas.microsoft.com/office/drawing/2014/main" id="{1BD09F25-8A07-461C-ACD4-EC98979070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5" name="Text Box 1">
          <a:extLst>
            <a:ext uri="{FF2B5EF4-FFF2-40B4-BE49-F238E27FC236}">
              <a16:creationId xmlns:a16="http://schemas.microsoft.com/office/drawing/2014/main" id="{2304B4CF-8D81-42D6-B30C-785247D2C9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6" name="Text Box 1">
          <a:extLst>
            <a:ext uri="{FF2B5EF4-FFF2-40B4-BE49-F238E27FC236}">
              <a16:creationId xmlns:a16="http://schemas.microsoft.com/office/drawing/2014/main" id="{99151247-DF44-433A-BBFA-6BD3D6C883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7" name="Text Box 1">
          <a:extLst>
            <a:ext uri="{FF2B5EF4-FFF2-40B4-BE49-F238E27FC236}">
              <a16:creationId xmlns:a16="http://schemas.microsoft.com/office/drawing/2014/main" id="{17D3CD57-5991-4592-B40C-AC05356A2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8" name="Text Box 1">
          <a:extLst>
            <a:ext uri="{FF2B5EF4-FFF2-40B4-BE49-F238E27FC236}">
              <a16:creationId xmlns:a16="http://schemas.microsoft.com/office/drawing/2014/main" id="{507D8884-5C74-4ECD-85A6-9742807DC3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69" name="Text Box 1">
          <a:extLst>
            <a:ext uri="{FF2B5EF4-FFF2-40B4-BE49-F238E27FC236}">
              <a16:creationId xmlns:a16="http://schemas.microsoft.com/office/drawing/2014/main" id="{44CC61C0-D2F5-4C61-ADFE-1937484828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0" name="Text Box 1">
          <a:extLst>
            <a:ext uri="{FF2B5EF4-FFF2-40B4-BE49-F238E27FC236}">
              <a16:creationId xmlns:a16="http://schemas.microsoft.com/office/drawing/2014/main" id="{9F3A1FA7-1AB5-4557-8E16-AFD9A4E549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1" name="Text Box 1">
          <a:extLst>
            <a:ext uri="{FF2B5EF4-FFF2-40B4-BE49-F238E27FC236}">
              <a16:creationId xmlns:a16="http://schemas.microsoft.com/office/drawing/2014/main" id="{70B09B9E-17D5-481E-AD28-DD5F740262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2" name="Text Box 1">
          <a:extLst>
            <a:ext uri="{FF2B5EF4-FFF2-40B4-BE49-F238E27FC236}">
              <a16:creationId xmlns:a16="http://schemas.microsoft.com/office/drawing/2014/main" id="{25902FD5-5941-4EA1-A868-9005973069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3" name="Text Box 1">
          <a:extLst>
            <a:ext uri="{FF2B5EF4-FFF2-40B4-BE49-F238E27FC236}">
              <a16:creationId xmlns:a16="http://schemas.microsoft.com/office/drawing/2014/main" id="{D93F319F-B946-4EEF-BA26-19D533B1BC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4" name="Text Box 1">
          <a:extLst>
            <a:ext uri="{FF2B5EF4-FFF2-40B4-BE49-F238E27FC236}">
              <a16:creationId xmlns:a16="http://schemas.microsoft.com/office/drawing/2014/main" id="{31FE50F3-BA43-49F7-82C7-BE531F1C34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5" name="Text Box 1">
          <a:extLst>
            <a:ext uri="{FF2B5EF4-FFF2-40B4-BE49-F238E27FC236}">
              <a16:creationId xmlns:a16="http://schemas.microsoft.com/office/drawing/2014/main" id="{2C7AD2DB-C2DD-445E-BA86-7F4CD68D7A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6" name="Text Box 1">
          <a:extLst>
            <a:ext uri="{FF2B5EF4-FFF2-40B4-BE49-F238E27FC236}">
              <a16:creationId xmlns:a16="http://schemas.microsoft.com/office/drawing/2014/main" id="{40B90D2F-A985-4E7B-A548-FE064D3682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7" name="Text Box 1">
          <a:extLst>
            <a:ext uri="{FF2B5EF4-FFF2-40B4-BE49-F238E27FC236}">
              <a16:creationId xmlns:a16="http://schemas.microsoft.com/office/drawing/2014/main" id="{776B56CC-5EC1-4C68-A351-3F090CA69E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8" name="Text Box 1">
          <a:extLst>
            <a:ext uri="{FF2B5EF4-FFF2-40B4-BE49-F238E27FC236}">
              <a16:creationId xmlns:a16="http://schemas.microsoft.com/office/drawing/2014/main" id="{B0B1D9B3-441E-49C2-8ABD-D1E63D0C1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79" name="Text Box 1">
          <a:extLst>
            <a:ext uri="{FF2B5EF4-FFF2-40B4-BE49-F238E27FC236}">
              <a16:creationId xmlns:a16="http://schemas.microsoft.com/office/drawing/2014/main" id="{F4A11484-C65F-4DD0-87A0-3F19D487E8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0" name="Text Box 1">
          <a:extLst>
            <a:ext uri="{FF2B5EF4-FFF2-40B4-BE49-F238E27FC236}">
              <a16:creationId xmlns:a16="http://schemas.microsoft.com/office/drawing/2014/main" id="{9DD367BE-E92D-4BF2-95D2-B219FEE3AF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1" name="Text Box 1">
          <a:extLst>
            <a:ext uri="{FF2B5EF4-FFF2-40B4-BE49-F238E27FC236}">
              <a16:creationId xmlns:a16="http://schemas.microsoft.com/office/drawing/2014/main" id="{6904D4B6-597E-4916-9B69-AF4057C78A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2" name="Text Box 1">
          <a:extLst>
            <a:ext uri="{FF2B5EF4-FFF2-40B4-BE49-F238E27FC236}">
              <a16:creationId xmlns:a16="http://schemas.microsoft.com/office/drawing/2014/main" id="{4D280CC1-2D60-4F81-B04A-2A9CBC05F5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3" name="Text Box 1">
          <a:extLst>
            <a:ext uri="{FF2B5EF4-FFF2-40B4-BE49-F238E27FC236}">
              <a16:creationId xmlns:a16="http://schemas.microsoft.com/office/drawing/2014/main" id="{C5D4582C-5937-4BFC-B732-1527252112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4" name="Text Box 1">
          <a:extLst>
            <a:ext uri="{FF2B5EF4-FFF2-40B4-BE49-F238E27FC236}">
              <a16:creationId xmlns:a16="http://schemas.microsoft.com/office/drawing/2014/main" id="{410BC238-BE64-40FC-938F-FB108D4F55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5" name="Text Box 1">
          <a:extLst>
            <a:ext uri="{FF2B5EF4-FFF2-40B4-BE49-F238E27FC236}">
              <a16:creationId xmlns:a16="http://schemas.microsoft.com/office/drawing/2014/main" id="{2D1453A5-2C0F-456F-A60D-59E04763A7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6" name="Text Box 1">
          <a:extLst>
            <a:ext uri="{FF2B5EF4-FFF2-40B4-BE49-F238E27FC236}">
              <a16:creationId xmlns:a16="http://schemas.microsoft.com/office/drawing/2014/main" id="{1EF510E5-0559-4A72-AD2B-666D6ABEC7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7" name="Text Box 1">
          <a:extLst>
            <a:ext uri="{FF2B5EF4-FFF2-40B4-BE49-F238E27FC236}">
              <a16:creationId xmlns:a16="http://schemas.microsoft.com/office/drawing/2014/main" id="{6351E3CA-AC99-4EAD-ADB1-D039450B00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8" name="Text Box 1">
          <a:extLst>
            <a:ext uri="{FF2B5EF4-FFF2-40B4-BE49-F238E27FC236}">
              <a16:creationId xmlns:a16="http://schemas.microsoft.com/office/drawing/2014/main" id="{4E01A571-FDC7-4082-9011-CD1CE1B29B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89" name="Text Box 1">
          <a:extLst>
            <a:ext uri="{FF2B5EF4-FFF2-40B4-BE49-F238E27FC236}">
              <a16:creationId xmlns:a16="http://schemas.microsoft.com/office/drawing/2014/main" id="{416052A2-3CD2-42FB-8BE8-5E7C3877F9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0" name="Text Box 1">
          <a:extLst>
            <a:ext uri="{FF2B5EF4-FFF2-40B4-BE49-F238E27FC236}">
              <a16:creationId xmlns:a16="http://schemas.microsoft.com/office/drawing/2014/main" id="{3486459C-0DBB-4623-8BA8-B342DD9F9A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1" name="Text Box 1">
          <a:extLst>
            <a:ext uri="{FF2B5EF4-FFF2-40B4-BE49-F238E27FC236}">
              <a16:creationId xmlns:a16="http://schemas.microsoft.com/office/drawing/2014/main" id="{83328230-3E2B-4DF5-92BE-F6911FA109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2" name="Text Box 1">
          <a:extLst>
            <a:ext uri="{FF2B5EF4-FFF2-40B4-BE49-F238E27FC236}">
              <a16:creationId xmlns:a16="http://schemas.microsoft.com/office/drawing/2014/main" id="{5CD82AA4-46A1-44ED-9751-0162F5F2B9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3" name="Text Box 1">
          <a:extLst>
            <a:ext uri="{FF2B5EF4-FFF2-40B4-BE49-F238E27FC236}">
              <a16:creationId xmlns:a16="http://schemas.microsoft.com/office/drawing/2014/main" id="{F4B256FF-97A9-4302-8684-18C26FE57E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4" name="Text Box 1">
          <a:extLst>
            <a:ext uri="{FF2B5EF4-FFF2-40B4-BE49-F238E27FC236}">
              <a16:creationId xmlns:a16="http://schemas.microsoft.com/office/drawing/2014/main" id="{5F8280D1-4FC2-4872-9035-A4BDF112FB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5" name="Text Box 1">
          <a:extLst>
            <a:ext uri="{FF2B5EF4-FFF2-40B4-BE49-F238E27FC236}">
              <a16:creationId xmlns:a16="http://schemas.microsoft.com/office/drawing/2014/main" id="{7B5E2BC8-CD98-4F5F-8605-951CEBDC67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6" name="Text Box 1">
          <a:extLst>
            <a:ext uri="{FF2B5EF4-FFF2-40B4-BE49-F238E27FC236}">
              <a16:creationId xmlns:a16="http://schemas.microsoft.com/office/drawing/2014/main" id="{C008CB4B-6F58-4CC1-9A0A-10FCFDDEDB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7" name="Text Box 1">
          <a:extLst>
            <a:ext uri="{FF2B5EF4-FFF2-40B4-BE49-F238E27FC236}">
              <a16:creationId xmlns:a16="http://schemas.microsoft.com/office/drawing/2014/main" id="{6E44762A-A001-4D42-BDC2-55E32F98E0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8" name="Text Box 1">
          <a:extLst>
            <a:ext uri="{FF2B5EF4-FFF2-40B4-BE49-F238E27FC236}">
              <a16:creationId xmlns:a16="http://schemas.microsoft.com/office/drawing/2014/main" id="{034FF8A5-88A8-43E3-A666-A7792AB14A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499" name="Text Box 1">
          <a:extLst>
            <a:ext uri="{FF2B5EF4-FFF2-40B4-BE49-F238E27FC236}">
              <a16:creationId xmlns:a16="http://schemas.microsoft.com/office/drawing/2014/main" id="{3E4E8526-EF5B-429B-A208-97C11919E6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0" name="Text Box 1">
          <a:extLst>
            <a:ext uri="{FF2B5EF4-FFF2-40B4-BE49-F238E27FC236}">
              <a16:creationId xmlns:a16="http://schemas.microsoft.com/office/drawing/2014/main" id="{3D62C6B9-5714-4CC0-8B6B-2940AD859A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1" name="Text Box 1">
          <a:extLst>
            <a:ext uri="{FF2B5EF4-FFF2-40B4-BE49-F238E27FC236}">
              <a16:creationId xmlns:a16="http://schemas.microsoft.com/office/drawing/2014/main" id="{081C928A-D598-4E24-A600-052CDB6460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2" name="Text Box 1">
          <a:extLst>
            <a:ext uri="{FF2B5EF4-FFF2-40B4-BE49-F238E27FC236}">
              <a16:creationId xmlns:a16="http://schemas.microsoft.com/office/drawing/2014/main" id="{614AFE31-F976-42DF-874A-4B68F3062C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3" name="Text Box 1">
          <a:extLst>
            <a:ext uri="{FF2B5EF4-FFF2-40B4-BE49-F238E27FC236}">
              <a16:creationId xmlns:a16="http://schemas.microsoft.com/office/drawing/2014/main" id="{E4D97D08-EFC4-4D24-93A3-B5BD4B0F3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4" name="Text Box 1">
          <a:extLst>
            <a:ext uri="{FF2B5EF4-FFF2-40B4-BE49-F238E27FC236}">
              <a16:creationId xmlns:a16="http://schemas.microsoft.com/office/drawing/2014/main" id="{C26B877C-7AF2-48BB-A25B-2582A56332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5" name="Text Box 1">
          <a:extLst>
            <a:ext uri="{FF2B5EF4-FFF2-40B4-BE49-F238E27FC236}">
              <a16:creationId xmlns:a16="http://schemas.microsoft.com/office/drawing/2014/main" id="{06DE5C22-6C2C-4B6C-9EB0-2784B1DDBA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6" name="Text Box 1">
          <a:extLst>
            <a:ext uri="{FF2B5EF4-FFF2-40B4-BE49-F238E27FC236}">
              <a16:creationId xmlns:a16="http://schemas.microsoft.com/office/drawing/2014/main" id="{DD6E412B-D2BA-4932-B910-596161E66A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7" name="Text Box 1">
          <a:extLst>
            <a:ext uri="{FF2B5EF4-FFF2-40B4-BE49-F238E27FC236}">
              <a16:creationId xmlns:a16="http://schemas.microsoft.com/office/drawing/2014/main" id="{40E979FE-051C-4437-8404-9FC8610758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8" name="Text Box 1">
          <a:extLst>
            <a:ext uri="{FF2B5EF4-FFF2-40B4-BE49-F238E27FC236}">
              <a16:creationId xmlns:a16="http://schemas.microsoft.com/office/drawing/2014/main" id="{CEAAA5EA-3FE9-41C2-ADAA-6E2012C925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09" name="Text Box 1">
          <a:extLst>
            <a:ext uri="{FF2B5EF4-FFF2-40B4-BE49-F238E27FC236}">
              <a16:creationId xmlns:a16="http://schemas.microsoft.com/office/drawing/2014/main" id="{2855755B-4EE2-481A-9959-759965C93D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0" name="Text Box 1">
          <a:extLst>
            <a:ext uri="{FF2B5EF4-FFF2-40B4-BE49-F238E27FC236}">
              <a16:creationId xmlns:a16="http://schemas.microsoft.com/office/drawing/2014/main" id="{7C00DFE1-557D-42BB-ABB9-B7B39A7187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1" name="Text Box 1">
          <a:extLst>
            <a:ext uri="{FF2B5EF4-FFF2-40B4-BE49-F238E27FC236}">
              <a16:creationId xmlns:a16="http://schemas.microsoft.com/office/drawing/2014/main" id="{AC8CDA8D-31D8-4D7C-A939-A8F300EFC8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2" name="Text Box 1">
          <a:extLst>
            <a:ext uri="{FF2B5EF4-FFF2-40B4-BE49-F238E27FC236}">
              <a16:creationId xmlns:a16="http://schemas.microsoft.com/office/drawing/2014/main" id="{1F32FB43-1D10-4B65-A1B4-8AE1521CD7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3" name="Text Box 1">
          <a:extLst>
            <a:ext uri="{FF2B5EF4-FFF2-40B4-BE49-F238E27FC236}">
              <a16:creationId xmlns:a16="http://schemas.microsoft.com/office/drawing/2014/main" id="{FB325D1F-B66B-4100-A5D8-972DA521F9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4" name="Text Box 1">
          <a:extLst>
            <a:ext uri="{FF2B5EF4-FFF2-40B4-BE49-F238E27FC236}">
              <a16:creationId xmlns:a16="http://schemas.microsoft.com/office/drawing/2014/main" id="{AC48836E-B553-44F4-8C48-97621DA6E6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5" name="Text Box 1">
          <a:extLst>
            <a:ext uri="{FF2B5EF4-FFF2-40B4-BE49-F238E27FC236}">
              <a16:creationId xmlns:a16="http://schemas.microsoft.com/office/drawing/2014/main" id="{2ECB9651-DA30-4E26-82D2-D403D98A90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6" name="Text Box 1">
          <a:extLst>
            <a:ext uri="{FF2B5EF4-FFF2-40B4-BE49-F238E27FC236}">
              <a16:creationId xmlns:a16="http://schemas.microsoft.com/office/drawing/2014/main" id="{DBD4D6E1-0A2F-4F25-A7D2-7BE7885390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7" name="Text Box 1">
          <a:extLst>
            <a:ext uri="{FF2B5EF4-FFF2-40B4-BE49-F238E27FC236}">
              <a16:creationId xmlns:a16="http://schemas.microsoft.com/office/drawing/2014/main" id="{8F012206-9FCC-4470-AEF3-B2FC3A9167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8" name="Text Box 1">
          <a:extLst>
            <a:ext uri="{FF2B5EF4-FFF2-40B4-BE49-F238E27FC236}">
              <a16:creationId xmlns:a16="http://schemas.microsoft.com/office/drawing/2014/main" id="{8A071DF6-F262-4D96-AA1A-D4C751CF43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19" name="Text Box 1">
          <a:extLst>
            <a:ext uri="{FF2B5EF4-FFF2-40B4-BE49-F238E27FC236}">
              <a16:creationId xmlns:a16="http://schemas.microsoft.com/office/drawing/2014/main" id="{E93A7D0E-7EE9-4C0D-BC0D-91E2C92587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0" name="Text Box 1">
          <a:extLst>
            <a:ext uri="{FF2B5EF4-FFF2-40B4-BE49-F238E27FC236}">
              <a16:creationId xmlns:a16="http://schemas.microsoft.com/office/drawing/2014/main" id="{502CC06E-C2A5-4E70-9CF7-366036E651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1" name="Text Box 1">
          <a:extLst>
            <a:ext uri="{FF2B5EF4-FFF2-40B4-BE49-F238E27FC236}">
              <a16:creationId xmlns:a16="http://schemas.microsoft.com/office/drawing/2014/main" id="{C3E52ED0-3E48-4C8A-B3C3-B5A571A87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2" name="Text Box 1">
          <a:extLst>
            <a:ext uri="{FF2B5EF4-FFF2-40B4-BE49-F238E27FC236}">
              <a16:creationId xmlns:a16="http://schemas.microsoft.com/office/drawing/2014/main" id="{948952B6-4F67-4459-BADD-C8C2948E87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3" name="Text Box 1">
          <a:extLst>
            <a:ext uri="{FF2B5EF4-FFF2-40B4-BE49-F238E27FC236}">
              <a16:creationId xmlns:a16="http://schemas.microsoft.com/office/drawing/2014/main" id="{98D625F4-5605-4737-B26D-FD4F787054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4" name="Text Box 1">
          <a:extLst>
            <a:ext uri="{FF2B5EF4-FFF2-40B4-BE49-F238E27FC236}">
              <a16:creationId xmlns:a16="http://schemas.microsoft.com/office/drawing/2014/main" id="{C6235696-B64B-412B-B753-E7013CDDD9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5" name="Text Box 1">
          <a:extLst>
            <a:ext uri="{FF2B5EF4-FFF2-40B4-BE49-F238E27FC236}">
              <a16:creationId xmlns:a16="http://schemas.microsoft.com/office/drawing/2014/main" id="{D79D034D-9C0E-4B07-997A-ABBCEA420C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6" name="Text Box 1">
          <a:extLst>
            <a:ext uri="{FF2B5EF4-FFF2-40B4-BE49-F238E27FC236}">
              <a16:creationId xmlns:a16="http://schemas.microsoft.com/office/drawing/2014/main" id="{629BF8BF-3D54-4AD0-A1FF-D1AF316D0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7" name="Text Box 1">
          <a:extLst>
            <a:ext uri="{FF2B5EF4-FFF2-40B4-BE49-F238E27FC236}">
              <a16:creationId xmlns:a16="http://schemas.microsoft.com/office/drawing/2014/main" id="{58F71BE9-A985-4701-AD5A-6EA93D9678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8" name="Text Box 1">
          <a:extLst>
            <a:ext uri="{FF2B5EF4-FFF2-40B4-BE49-F238E27FC236}">
              <a16:creationId xmlns:a16="http://schemas.microsoft.com/office/drawing/2014/main" id="{CCB0F6CF-6864-4AFE-BF42-207486BA7E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29" name="Text Box 1">
          <a:extLst>
            <a:ext uri="{FF2B5EF4-FFF2-40B4-BE49-F238E27FC236}">
              <a16:creationId xmlns:a16="http://schemas.microsoft.com/office/drawing/2014/main" id="{7A4EC06B-EE23-4389-9E32-0993F5C5E7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0" name="Text Box 1">
          <a:extLst>
            <a:ext uri="{FF2B5EF4-FFF2-40B4-BE49-F238E27FC236}">
              <a16:creationId xmlns:a16="http://schemas.microsoft.com/office/drawing/2014/main" id="{5BC0DE67-4BAD-4E2F-92B1-84D45A142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1" name="Text Box 1">
          <a:extLst>
            <a:ext uri="{FF2B5EF4-FFF2-40B4-BE49-F238E27FC236}">
              <a16:creationId xmlns:a16="http://schemas.microsoft.com/office/drawing/2014/main" id="{D5A6978B-9ADF-40F6-8861-FAC4DA3E25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2" name="Text Box 1">
          <a:extLst>
            <a:ext uri="{FF2B5EF4-FFF2-40B4-BE49-F238E27FC236}">
              <a16:creationId xmlns:a16="http://schemas.microsoft.com/office/drawing/2014/main" id="{E9F00CFA-D973-4092-A36A-E292EC6372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3" name="Text Box 1">
          <a:extLst>
            <a:ext uri="{FF2B5EF4-FFF2-40B4-BE49-F238E27FC236}">
              <a16:creationId xmlns:a16="http://schemas.microsoft.com/office/drawing/2014/main" id="{D8526C49-241E-49A4-81B8-92E13BCE8F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4" name="Text Box 1">
          <a:extLst>
            <a:ext uri="{FF2B5EF4-FFF2-40B4-BE49-F238E27FC236}">
              <a16:creationId xmlns:a16="http://schemas.microsoft.com/office/drawing/2014/main" id="{A4314109-B5F2-4A45-A150-93D2A6CB94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5" name="Text Box 1">
          <a:extLst>
            <a:ext uri="{FF2B5EF4-FFF2-40B4-BE49-F238E27FC236}">
              <a16:creationId xmlns:a16="http://schemas.microsoft.com/office/drawing/2014/main" id="{39191AB0-DD85-443A-992A-F976F170B2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6" name="Text Box 1">
          <a:extLst>
            <a:ext uri="{FF2B5EF4-FFF2-40B4-BE49-F238E27FC236}">
              <a16:creationId xmlns:a16="http://schemas.microsoft.com/office/drawing/2014/main" id="{BC7E0369-C412-4CD2-BC9F-417198E71A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7" name="Text Box 1">
          <a:extLst>
            <a:ext uri="{FF2B5EF4-FFF2-40B4-BE49-F238E27FC236}">
              <a16:creationId xmlns:a16="http://schemas.microsoft.com/office/drawing/2014/main" id="{D66E2C95-041C-42AA-A60D-6D16928D9F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8" name="Text Box 1">
          <a:extLst>
            <a:ext uri="{FF2B5EF4-FFF2-40B4-BE49-F238E27FC236}">
              <a16:creationId xmlns:a16="http://schemas.microsoft.com/office/drawing/2014/main" id="{856A375C-213A-4A8D-98DD-883E14190E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39" name="Text Box 1">
          <a:extLst>
            <a:ext uri="{FF2B5EF4-FFF2-40B4-BE49-F238E27FC236}">
              <a16:creationId xmlns:a16="http://schemas.microsoft.com/office/drawing/2014/main" id="{5E46A242-5064-4007-8C47-CB97B68DE5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0" name="Text Box 1">
          <a:extLst>
            <a:ext uri="{FF2B5EF4-FFF2-40B4-BE49-F238E27FC236}">
              <a16:creationId xmlns:a16="http://schemas.microsoft.com/office/drawing/2014/main" id="{735E93FC-735D-45ED-ABEA-B0D8EF9103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1" name="Text Box 1">
          <a:extLst>
            <a:ext uri="{FF2B5EF4-FFF2-40B4-BE49-F238E27FC236}">
              <a16:creationId xmlns:a16="http://schemas.microsoft.com/office/drawing/2014/main" id="{AA1EFB05-4E9B-40F3-82B4-461B4D533B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2" name="Text Box 1">
          <a:extLst>
            <a:ext uri="{FF2B5EF4-FFF2-40B4-BE49-F238E27FC236}">
              <a16:creationId xmlns:a16="http://schemas.microsoft.com/office/drawing/2014/main" id="{1DAF5BB5-F6DD-4ADB-B4D3-4AE165D870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3" name="Text Box 1">
          <a:extLst>
            <a:ext uri="{FF2B5EF4-FFF2-40B4-BE49-F238E27FC236}">
              <a16:creationId xmlns:a16="http://schemas.microsoft.com/office/drawing/2014/main" id="{CE54E565-4B8F-48C9-9E85-09230EFA81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4" name="Text Box 1">
          <a:extLst>
            <a:ext uri="{FF2B5EF4-FFF2-40B4-BE49-F238E27FC236}">
              <a16:creationId xmlns:a16="http://schemas.microsoft.com/office/drawing/2014/main" id="{6DBFA34F-19FD-4E14-B02F-EC5BC7CE6A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5" name="Text Box 1">
          <a:extLst>
            <a:ext uri="{FF2B5EF4-FFF2-40B4-BE49-F238E27FC236}">
              <a16:creationId xmlns:a16="http://schemas.microsoft.com/office/drawing/2014/main" id="{7BBFC56C-4AFD-423E-B5DA-B86C142DC0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6" name="Text Box 1">
          <a:extLst>
            <a:ext uri="{FF2B5EF4-FFF2-40B4-BE49-F238E27FC236}">
              <a16:creationId xmlns:a16="http://schemas.microsoft.com/office/drawing/2014/main" id="{A4BAD816-3234-4285-B266-4E3C6BF8B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7" name="Text Box 1">
          <a:extLst>
            <a:ext uri="{FF2B5EF4-FFF2-40B4-BE49-F238E27FC236}">
              <a16:creationId xmlns:a16="http://schemas.microsoft.com/office/drawing/2014/main" id="{FCE0EA02-FE6C-47D5-A495-B466A1117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8" name="Text Box 1">
          <a:extLst>
            <a:ext uri="{FF2B5EF4-FFF2-40B4-BE49-F238E27FC236}">
              <a16:creationId xmlns:a16="http://schemas.microsoft.com/office/drawing/2014/main" id="{767822EA-D82A-4FE8-AFD0-DE4A8DD7D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49" name="Text Box 1">
          <a:extLst>
            <a:ext uri="{FF2B5EF4-FFF2-40B4-BE49-F238E27FC236}">
              <a16:creationId xmlns:a16="http://schemas.microsoft.com/office/drawing/2014/main" id="{7C79A23D-B2FB-4E24-A93C-7F5A687167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0" name="Text Box 1">
          <a:extLst>
            <a:ext uri="{FF2B5EF4-FFF2-40B4-BE49-F238E27FC236}">
              <a16:creationId xmlns:a16="http://schemas.microsoft.com/office/drawing/2014/main" id="{30471867-F5F9-4AB6-9443-50B8CB6A17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1" name="Text Box 1">
          <a:extLst>
            <a:ext uri="{FF2B5EF4-FFF2-40B4-BE49-F238E27FC236}">
              <a16:creationId xmlns:a16="http://schemas.microsoft.com/office/drawing/2014/main" id="{4091FC50-D0DE-4493-8F11-5A154A4B04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2" name="Text Box 1">
          <a:extLst>
            <a:ext uri="{FF2B5EF4-FFF2-40B4-BE49-F238E27FC236}">
              <a16:creationId xmlns:a16="http://schemas.microsoft.com/office/drawing/2014/main" id="{39A38038-6F30-4FC7-B0D4-5AF6FC091C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3" name="Text Box 1">
          <a:extLst>
            <a:ext uri="{FF2B5EF4-FFF2-40B4-BE49-F238E27FC236}">
              <a16:creationId xmlns:a16="http://schemas.microsoft.com/office/drawing/2014/main" id="{38743160-D441-4B20-BE1F-07BA2CC1ED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4" name="Text Box 1">
          <a:extLst>
            <a:ext uri="{FF2B5EF4-FFF2-40B4-BE49-F238E27FC236}">
              <a16:creationId xmlns:a16="http://schemas.microsoft.com/office/drawing/2014/main" id="{B0D0A08A-5C22-46FD-801B-0B30D535DF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5" name="Text Box 1">
          <a:extLst>
            <a:ext uri="{FF2B5EF4-FFF2-40B4-BE49-F238E27FC236}">
              <a16:creationId xmlns:a16="http://schemas.microsoft.com/office/drawing/2014/main" id="{6E3D122E-0DB5-4C81-9ED6-B939E97315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6" name="Text Box 1">
          <a:extLst>
            <a:ext uri="{FF2B5EF4-FFF2-40B4-BE49-F238E27FC236}">
              <a16:creationId xmlns:a16="http://schemas.microsoft.com/office/drawing/2014/main" id="{6AA25EB9-2218-4BA8-A605-E1DFEA0E5C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7" name="Text Box 1">
          <a:extLst>
            <a:ext uri="{FF2B5EF4-FFF2-40B4-BE49-F238E27FC236}">
              <a16:creationId xmlns:a16="http://schemas.microsoft.com/office/drawing/2014/main" id="{04594B61-11B9-4E7A-9386-0A33CF72C8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8" name="Text Box 1">
          <a:extLst>
            <a:ext uri="{FF2B5EF4-FFF2-40B4-BE49-F238E27FC236}">
              <a16:creationId xmlns:a16="http://schemas.microsoft.com/office/drawing/2014/main" id="{AC2B2B56-AA16-41DD-AFB1-752DABC050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59" name="Text Box 1">
          <a:extLst>
            <a:ext uri="{FF2B5EF4-FFF2-40B4-BE49-F238E27FC236}">
              <a16:creationId xmlns:a16="http://schemas.microsoft.com/office/drawing/2014/main" id="{26A11A6C-86C1-47A3-9F3E-79FC7FA782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0" name="Text Box 1">
          <a:extLst>
            <a:ext uri="{FF2B5EF4-FFF2-40B4-BE49-F238E27FC236}">
              <a16:creationId xmlns:a16="http://schemas.microsoft.com/office/drawing/2014/main" id="{C1D98DD9-8991-48F2-B9E3-318B346979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1" name="Text Box 1">
          <a:extLst>
            <a:ext uri="{FF2B5EF4-FFF2-40B4-BE49-F238E27FC236}">
              <a16:creationId xmlns:a16="http://schemas.microsoft.com/office/drawing/2014/main" id="{CE79C051-1693-423E-A99C-356B112B51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2" name="Text Box 1">
          <a:extLst>
            <a:ext uri="{FF2B5EF4-FFF2-40B4-BE49-F238E27FC236}">
              <a16:creationId xmlns:a16="http://schemas.microsoft.com/office/drawing/2014/main" id="{FBD93B59-62A9-461A-AB09-2CE088448F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3" name="Text Box 1">
          <a:extLst>
            <a:ext uri="{FF2B5EF4-FFF2-40B4-BE49-F238E27FC236}">
              <a16:creationId xmlns:a16="http://schemas.microsoft.com/office/drawing/2014/main" id="{A2ABB912-34E5-4FBD-B73B-A46830AF5B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4" name="Text Box 1">
          <a:extLst>
            <a:ext uri="{FF2B5EF4-FFF2-40B4-BE49-F238E27FC236}">
              <a16:creationId xmlns:a16="http://schemas.microsoft.com/office/drawing/2014/main" id="{4839CCE0-B3F6-44EA-81B5-F79221F6DC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5" name="Text Box 1">
          <a:extLst>
            <a:ext uri="{FF2B5EF4-FFF2-40B4-BE49-F238E27FC236}">
              <a16:creationId xmlns:a16="http://schemas.microsoft.com/office/drawing/2014/main" id="{92254251-3E7C-435C-825A-244B28B310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6" name="Text Box 1">
          <a:extLst>
            <a:ext uri="{FF2B5EF4-FFF2-40B4-BE49-F238E27FC236}">
              <a16:creationId xmlns:a16="http://schemas.microsoft.com/office/drawing/2014/main" id="{17AD28DA-385A-4F63-8D7F-3FBE25E44B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7" name="Text Box 1">
          <a:extLst>
            <a:ext uri="{FF2B5EF4-FFF2-40B4-BE49-F238E27FC236}">
              <a16:creationId xmlns:a16="http://schemas.microsoft.com/office/drawing/2014/main" id="{50B54008-BD73-4CB0-AA10-41F2E3640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8" name="Text Box 1">
          <a:extLst>
            <a:ext uri="{FF2B5EF4-FFF2-40B4-BE49-F238E27FC236}">
              <a16:creationId xmlns:a16="http://schemas.microsoft.com/office/drawing/2014/main" id="{7F953BEF-300A-48D8-925D-68DD7E8932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69" name="Text Box 1">
          <a:extLst>
            <a:ext uri="{FF2B5EF4-FFF2-40B4-BE49-F238E27FC236}">
              <a16:creationId xmlns:a16="http://schemas.microsoft.com/office/drawing/2014/main" id="{B4265C49-F234-4CEF-9BF1-5E08724B67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0" name="Text Box 1">
          <a:extLst>
            <a:ext uri="{FF2B5EF4-FFF2-40B4-BE49-F238E27FC236}">
              <a16:creationId xmlns:a16="http://schemas.microsoft.com/office/drawing/2014/main" id="{1B5276B1-85C6-4B3A-9914-2AFDE92F41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1" name="Text Box 1">
          <a:extLst>
            <a:ext uri="{FF2B5EF4-FFF2-40B4-BE49-F238E27FC236}">
              <a16:creationId xmlns:a16="http://schemas.microsoft.com/office/drawing/2014/main" id="{8CB7AB14-BE28-412F-ACD0-461F7BD589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2" name="Text Box 1">
          <a:extLst>
            <a:ext uri="{FF2B5EF4-FFF2-40B4-BE49-F238E27FC236}">
              <a16:creationId xmlns:a16="http://schemas.microsoft.com/office/drawing/2014/main" id="{0F9E8702-8F78-41E9-8526-B3C49FB77E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3" name="Text Box 1">
          <a:extLst>
            <a:ext uri="{FF2B5EF4-FFF2-40B4-BE49-F238E27FC236}">
              <a16:creationId xmlns:a16="http://schemas.microsoft.com/office/drawing/2014/main" id="{F8938EE7-FF0E-4AC1-AB8D-6728568E4E8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4" name="Text Box 1">
          <a:extLst>
            <a:ext uri="{FF2B5EF4-FFF2-40B4-BE49-F238E27FC236}">
              <a16:creationId xmlns:a16="http://schemas.microsoft.com/office/drawing/2014/main" id="{CD50BD29-5A0A-4FBC-BE33-1890047890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5" name="Text Box 1">
          <a:extLst>
            <a:ext uri="{FF2B5EF4-FFF2-40B4-BE49-F238E27FC236}">
              <a16:creationId xmlns:a16="http://schemas.microsoft.com/office/drawing/2014/main" id="{2E1E581F-75FD-4B6A-9757-638C8361334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6" name="Text Box 1">
          <a:extLst>
            <a:ext uri="{FF2B5EF4-FFF2-40B4-BE49-F238E27FC236}">
              <a16:creationId xmlns:a16="http://schemas.microsoft.com/office/drawing/2014/main" id="{E2E78B79-54B5-474F-B8ED-41192B1A2F0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7" name="Text Box 1">
          <a:extLst>
            <a:ext uri="{FF2B5EF4-FFF2-40B4-BE49-F238E27FC236}">
              <a16:creationId xmlns:a16="http://schemas.microsoft.com/office/drawing/2014/main" id="{0ACB82A9-383B-4C0A-AC53-C6F6B740BA4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8" name="Text Box 1">
          <a:extLst>
            <a:ext uri="{FF2B5EF4-FFF2-40B4-BE49-F238E27FC236}">
              <a16:creationId xmlns:a16="http://schemas.microsoft.com/office/drawing/2014/main" id="{8940A91A-F7B9-4859-813B-8EFD3025203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79" name="Text Box 1">
          <a:extLst>
            <a:ext uri="{FF2B5EF4-FFF2-40B4-BE49-F238E27FC236}">
              <a16:creationId xmlns:a16="http://schemas.microsoft.com/office/drawing/2014/main" id="{E2B6BBB5-D15C-4948-892B-58586D12913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0" name="Text Box 1">
          <a:extLst>
            <a:ext uri="{FF2B5EF4-FFF2-40B4-BE49-F238E27FC236}">
              <a16:creationId xmlns:a16="http://schemas.microsoft.com/office/drawing/2014/main" id="{801CA4F4-1071-4220-8C58-EF8E857730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1" name="Text Box 1">
          <a:extLst>
            <a:ext uri="{FF2B5EF4-FFF2-40B4-BE49-F238E27FC236}">
              <a16:creationId xmlns:a16="http://schemas.microsoft.com/office/drawing/2014/main" id="{A55ECC0A-38ED-4AC3-A27F-6C279FCBAAB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2" name="Text Box 1">
          <a:extLst>
            <a:ext uri="{FF2B5EF4-FFF2-40B4-BE49-F238E27FC236}">
              <a16:creationId xmlns:a16="http://schemas.microsoft.com/office/drawing/2014/main" id="{6F78E1D9-C91D-41D3-B5F7-B261CFF0CF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3" name="Text Box 1">
          <a:extLst>
            <a:ext uri="{FF2B5EF4-FFF2-40B4-BE49-F238E27FC236}">
              <a16:creationId xmlns:a16="http://schemas.microsoft.com/office/drawing/2014/main" id="{F6ACAF72-6A22-4740-8D7D-7D86C132B0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4" name="Text Box 1">
          <a:extLst>
            <a:ext uri="{FF2B5EF4-FFF2-40B4-BE49-F238E27FC236}">
              <a16:creationId xmlns:a16="http://schemas.microsoft.com/office/drawing/2014/main" id="{D421344D-F037-4989-8C94-493952E392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5" name="Text Box 1">
          <a:extLst>
            <a:ext uri="{FF2B5EF4-FFF2-40B4-BE49-F238E27FC236}">
              <a16:creationId xmlns:a16="http://schemas.microsoft.com/office/drawing/2014/main" id="{27F53935-3077-4D11-9EE6-7CD5D8DB0A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6" name="Text Box 1">
          <a:extLst>
            <a:ext uri="{FF2B5EF4-FFF2-40B4-BE49-F238E27FC236}">
              <a16:creationId xmlns:a16="http://schemas.microsoft.com/office/drawing/2014/main" id="{81B3D5E8-1164-40FC-AF43-821AA475EC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7" name="Text Box 1">
          <a:extLst>
            <a:ext uri="{FF2B5EF4-FFF2-40B4-BE49-F238E27FC236}">
              <a16:creationId xmlns:a16="http://schemas.microsoft.com/office/drawing/2014/main" id="{60143528-87B0-4688-837C-605BAC36EE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8" name="Text Box 1">
          <a:extLst>
            <a:ext uri="{FF2B5EF4-FFF2-40B4-BE49-F238E27FC236}">
              <a16:creationId xmlns:a16="http://schemas.microsoft.com/office/drawing/2014/main" id="{071175F4-C527-48B5-8BA6-FE3BAA878BF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89" name="Text Box 1">
          <a:extLst>
            <a:ext uri="{FF2B5EF4-FFF2-40B4-BE49-F238E27FC236}">
              <a16:creationId xmlns:a16="http://schemas.microsoft.com/office/drawing/2014/main" id="{E538217B-5C4B-4FE1-A3A7-216F84C495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0" name="Text Box 1">
          <a:extLst>
            <a:ext uri="{FF2B5EF4-FFF2-40B4-BE49-F238E27FC236}">
              <a16:creationId xmlns:a16="http://schemas.microsoft.com/office/drawing/2014/main" id="{41F49E75-DE29-4D33-8827-0389058C5B7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1" name="Text Box 1">
          <a:extLst>
            <a:ext uri="{FF2B5EF4-FFF2-40B4-BE49-F238E27FC236}">
              <a16:creationId xmlns:a16="http://schemas.microsoft.com/office/drawing/2014/main" id="{26F4C5A4-4268-4F02-90AA-06BB41BB74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2" name="Text Box 1">
          <a:extLst>
            <a:ext uri="{FF2B5EF4-FFF2-40B4-BE49-F238E27FC236}">
              <a16:creationId xmlns:a16="http://schemas.microsoft.com/office/drawing/2014/main" id="{BAADEA73-0AB2-4D6F-B642-AD5CD469426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3" name="Text Box 1">
          <a:extLst>
            <a:ext uri="{FF2B5EF4-FFF2-40B4-BE49-F238E27FC236}">
              <a16:creationId xmlns:a16="http://schemas.microsoft.com/office/drawing/2014/main" id="{41B9CF5D-BB4D-408E-8E2C-36B79A719E2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4" name="Text Box 1">
          <a:extLst>
            <a:ext uri="{FF2B5EF4-FFF2-40B4-BE49-F238E27FC236}">
              <a16:creationId xmlns:a16="http://schemas.microsoft.com/office/drawing/2014/main" id="{4130E617-D675-4149-B443-5471EBD98D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5" name="Text Box 1">
          <a:extLst>
            <a:ext uri="{FF2B5EF4-FFF2-40B4-BE49-F238E27FC236}">
              <a16:creationId xmlns:a16="http://schemas.microsoft.com/office/drawing/2014/main" id="{A0C5C64E-3143-4973-B379-D7D83D54AE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6" name="Text Box 1">
          <a:extLst>
            <a:ext uri="{FF2B5EF4-FFF2-40B4-BE49-F238E27FC236}">
              <a16:creationId xmlns:a16="http://schemas.microsoft.com/office/drawing/2014/main" id="{3C54B9AA-FAF0-44ED-BD8A-FCA59A5E90E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7" name="Text Box 1">
          <a:extLst>
            <a:ext uri="{FF2B5EF4-FFF2-40B4-BE49-F238E27FC236}">
              <a16:creationId xmlns:a16="http://schemas.microsoft.com/office/drawing/2014/main" id="{3580CAA9-FA00-4D33-8651-F69D1DF8D85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8" name="Text Box 1">
          <a:extLst>
            <a:ext uri="{FF2B5EF4-FFF2-40B4-BE49-F238E27FC236}">
              <a16:creationId xmlns:a16="http://schemas.microsoft.com/office/drawing/2014/main" id="{008604F2-7CB3-43A6-9406-03345FCAF3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599" name="Text Box 1">
          <a:extLst>
            <a:ext uri="{FF2B5EF4-FFF2-40B4-BE49-F238E27FC236}">
              <a16:creationId xmlns:a16="http://schemas.microsoft.com/office/drawing/2014/main" id="{DFDB9BA8-5A72-4DDD-90CB-3CC2E311598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0" name="Text Box 1">
          <a:extLst>
            <a:ext uri="{FF2B5EF4-FFF2-40B4-BE49-F238E27FC236}">
              <a16:creationId xmlns:a16="http://schemas.microsoft.com/office/drawing/2014/main" id="{FB526CDC-F552-4F35-A4FE-94F429D86D9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1" name="Text Box 1">
          <a:extLst>
            <a:ext uri="{FF2B5EF4-FFF2-40B4-BE49-F238E27FC236}">
              <a16:creationId xmlns:a16="http://schemas.microsoft.com/office/drawing/2014/main" id="{B4BCA24E-0A35-4689-8D3B-3D4B7824B53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2" name="Text Box 1">
          <a:extLst>
            <a:ext uri="{FF2B5EF4-FFF2-40B4-BE49-F238E27FC236}">
              <a16:creationId xmlns:a16="http://schemas.microsoft.com/office/drawing/2014/main" id="{AE4F1F3C-C0EF-4313-AA91-CD1831D4FF5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3" name="Text Box 1">
          <a:extLst>
            <a:ext uri="{FF2B5EF4-FFF2-40B4-BE49-F238E27FC236}">
              <a16:creationId xmlns:a16="http://schemas.microsoft.com/office/drawing/2014/main" id="{4095C755-7FBE-4B76-A371-4AA8F1B1A56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4" name="Text Box 1">
          <a:extLst>
            <a:ext uri="{FF2B5EF4-FFF2-40B4-BE49-F238E27FC236}">
              <a16:creationId xmlns:a16="http://schemas.microsoft.com/office/drawing/2014/main" id="{97E76A5E-5D67-47A7-B254-D767439E03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5" name="Text Box 1">
          <a:extLst>
            <a:ext uri="{FF2B5EF4-FFF2-40B4-BE49-F238E27FC236}">
              <a16:creationId xmlns:a16="http://schemas.microsoft.com/office/drawing/2014/main" id="{D6A508FA-BC7C-4FC3-937D-7715F123C62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6" name="Text Box 1">
          <a:extLst>
            <a:ext uri="{FF2B5EF4-FFF2-40B4-BE49-F238E27FC236}">
              <a16:creationId xmlns:a16="http://schemas.microsoft.com/office/drawing/2014/main" id="{EF296CFB-A530-4F70-A73B-A3D8B9D7E6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7" name="Text Box 1">
          <a:extLst>
            <a:ext uri="{FF2B5EF4-FFF2-40B4-BE49-F238E27FC236}">
              <a16:creationId xmlns:a16="http://schemas.microsoft.com/office/drawing/2014/main" id="{FA525E58-2B34-45A5-86B0-C57815DB1F2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8" name="Text Box 1">
          <a:extLst>
            <a:ext uri="{FF2B5EF4-FFF2-40B4-BE49-F238E27FC236}">
              <a16:creationId xmlns:a16="http://schemas.microsoft.com/office/drawing/2014/main" id="{655CACCD-A2BE-47EA-BD87-454DC800AD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09" name="Text Box 1">
          <a:extLst>
            <a:ext uri="{FF2B5EF4-FFF2-40B4-BE49-F238E27FC236}">
              <a16:creationId xmlns:a16="http://schemas.microsoft.com/office/drawing/2014/main" id="{B221CF25-4BF3-4B8E-9330-ED7A505D4B0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0" name="Text Box 1">
          <a:extLst>
            <a:ext uri="{FF2B5EF4-FFF2-40B4-BE49-F238E27FC236}">
              <a16:creationId xmlns:a16="http://schemas.microsoft.com/office/drawing/2014/main" id="{B53DD309-6340-4F40-807C-70D918F76CA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1" name="Text Box 1">
          <a:extLst>
            <a:ext uri="{FF2B5EF4-FFF2-40B4-BE49-F238E27FC236}">
              <a16:creationId xmlns:a16="http://schemas.microsoft.com/office/drawing/2014/main" id="{BE2DA539-DFD3-4DEB-9B9E-309A8F899EC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2" name="Text Box 1">
          <a:extLst>
            <a:ext uri="{FF2B5EF4-FFF2-40B4-BE49-F238E27FC236}">
              <a16:creationId xmlns:a16="http://schemas.microsoft.com/office/drawing/2014/main" id="{B5E76E84-5CF2-4085-9AA9-4810427A30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3" name="Text Box 1">
          <a:extLst>
            <a:ext uri="{FF2B5EF4-FFF2-40B4-BE49-F238E27FC236}">
              <a16:creationId xmlns:a16="http://schemas.microsoft.com/office/drawing/2014/main" id="{490C2EB6-D312-4372-8EDC-C54A6EF768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4" name="Text Box 1">
          <a:extLst>
            <a:ext uri="{FF2B5EF4-FFF2-40B4-BE49-F238E27FC236}">
              <a16:creationId xmlns:a16="http://schemas.microsoft.com/office/drawing/2014/main" id="{7E16F000-B9E7-499B-B639-26D831326B0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5" name="Text Box 1">
          <a:extLst>
            <a:ext uri="{FF2B5EF4-FFF2-40B4-BE49-F238E27FC236}">
              <a16:creationId xmlns:a16="http://schemas.microsoft.com/office/drawing/2014/main" id="{5C9BBCDA-0381-4957-ACB6-C41252F9C2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6" name="Text Box 1">
          <a:extLst>
            <a:ext uri="{FF2B5EF4-FFF2-40B4-BE49-F238E27FC236}">
              <a16:creationId xmlns:a16="http://schemas.microsoft.com/office/drawing/2014/main" id="{FFFF963B-FBAD-4F9E-94E4-B60E1032E6E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7" name="Text Box 1">
          <a:extLst>
            <a:ext uri="{FF2B5EF4-FFF2-40B4-BE49-F238E27FC236}">
              <a16:creationId xmlns:a16="http://schemas.microsoft.com/office/drawing/2014/main" id="{042BA3A3-EEEC-4BAC-8C3A-91F2B6C65BD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8" name="Text Box 1">
          <a:extLst>
            <a:ext uri="{FF2B5EF4-FFF2-40B4-BE49-F238E27FC236}">
              <a16:creationId xmlns:a16="http://schemas.microsoft.com/office/drawing/2014/main" id="{0B7E55EB-FDF0-4551-A2EA-B4D628D2C3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19" name="Text Box 1">
          <a:extLst>
            <a:ext uri="{FF2B5EF4-FFF2-40B4-BE49-F238E27FC236}">
              <a16:creationId xmlns:a16="http://schemas.microsoft.com/office/drawing/2014/main" id="{4D479848-6B6D-4C54-A1AC-AB2CBEEC47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0" name="Text Box 1">
          <a:extLst>
            <a:ext uri="{FF2B5EF4-FFF2-40B4-BE49-F238E27FC236}">
              <a16:creationId xmlns:a16="http://schemas.microsoft.com/office/drawing/2014/main" id="{C34673EC-0311-41D4-ACE2-7BF642E7F8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1" name="Text Box 1">
          <a:extLst>
            <a:ext uri="{FF2B5EF4-FFF2-40B4-BE49-F238E27FC236}">
              <a16:creationId xmlns:a16="http://schemas.microsoft.com/office/drawing/2014/main" id="{AC57CBBC-0000-4FF7-8650-A2108BBF04C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2" name="Text Box 1">
          <a:extLst>
            <a:ext uri="{FF2B5EF4-FFF2-40B4-BE49-F238E27FC236}">
              <a16:creationId xmlns:a16="http://schemas.microsoft.com/office/drawing/2014/main" id="{6789D0EA-E397-43A0-AEAB-3BC3E2E36D4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3" name="Text Box 1">
          <a:extLst>
            <a:ext uri="{FF2B5EF4-FFF2-40B4-BE49-F238E27FC236}">
              <a16:creationId xmlns:a16="http://schemas.microsoft.com/office/drawing/2014/main" id="{0200487B-1D1B-45A9-8527-05B4CA3E33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4" name="Text Box 1">
          <a:extLst>
            <a:ext uri="{FF2B5EF4-FFF2-40B4-BE49-F238E27FC236}">
              <a16:creationId xmlns:a16="http://schemas.microsoft.com/office/drawing/2014/main" id="{1195729E-4D0A-40CE-999E-EFD98E03EE5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5" name="Text Box 1">
          <a:extLst>
            <a:ext uri="{FF2B5EF4-FFF2-40B4-BE49-F238E27FC236}">
              <a16:creationId xmlns:a16="http://schemas.microsoft.com/office/drawing/2014/main" id="{F3F301C1-F8BF-448C-BEAD-FB5E2B5991B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6" name="Text Box 1">
          <a:extLst>
            <a:ext uri="{FF2B5EF4-FFF2-40B4-BE49-F238E27FC236}">
              <a16:creationId xmlns:a16="http://schemas.microsoft.com/office/drawing/2014/main" id="{F37C222D-AF25-496B-9616-DEAAF61E2D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7" name="Text Box 1">
          <a:extLst>
            <a:ext uri="{FF2B5EF4-FFF2-40B4-BE49-F238E27FC236}">
              <a16:creationId xmlns:a16="http://schemas.microsoft.com/office/drawing/2014/main" id="{A37075EF-D9B4-4F85-A0F5-7123636B2D7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8" name="Text Box 1">
          <a:extLst>
            <a:ext uri="{FF2B5EF4-FFF2-40B4-BE49-F238E27FC236}">
              <a16:creationId xmlns:a16="http://schemas.microsoft.com/office/drawing/2014/main" id="{4BC6E879-C541-428E-AD83-F93DE744DC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29" name="Text Box 1">
          <a:extLst>
            <a:ext uri="{FF2B5EF4-FFF2-40B4-BE49-F238E27FC236}">
              <a16:creationId xmlns:a16="http://schemas.microsoft.com/office/drawing/2014/main" id="{760FAF94-55DD-4EBC-A2AD-8F998EB000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0" name="Text Box 1">
          <a:extLst>
            <a:ext uri="{FF2B5EF4-FFF2-40B4-BE49-F238E27FC236}">
              <a16:creationId xmlns:a16="http://schemas.microsoft.com/office/drawing/2014/main" id="{8623F70B-D57D-4E1C-8757-4301B86D5E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1" name="Text Box 1">
          <a:extLst>
            <a:ext uri="{FF2B5EF4-FFF2-40B4-BE49-F238E27FC236}">
              <a16:creationId xmlns:a16="http://schemas.microsoft.com/office/drawing/2014/main" id="{B718FD08-8176-4467-A2CC-4F23FD15D7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2" name="Text Box 1">
          <a:extLst>
            <a:ext uri="{FF2B5EF4-FFF2-40B4-BE49-F238E27FC236}">
              <a16:creationId xmlns:a16="http://schemas.microsoft.com/office/drawing/2014/main" id="{C0F73319-AB18-478A-9F88-D99424F143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3" name="Text Box 1">
          <a:extLst>
            <a:ext uri="{FF2B5EF4-FFF2-40B4-BE49-F238E27FC236}">
              <a16:creationId xmlns:a16="http://schemas.microsoft.com/office/drawing/2014/main" id="{11CD9114-EAD0-4B32-B0FC-35E23AA40E7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4" name="Text Box 1">
          <a:extLst>
            <a:ext uri="{FF2B5EF4-FFF2-40B4-BE49-F238E27FC236}">
              <a16:creationId xmlns:a16="http://schemas.microsoft.com/office/drawing/2014/main" id="{067DB9AE-8B81-4582-B28B-02FEED61EB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5" name="Text Box 1">
          <a:extLst>
            <a:ext uri="{FF2B5EF4-FFF2-40B4-BE49-F238E27FC236}">
              <a16:creationId xmlns:a16="http://schemas.microsoft.com/office/drawing/2014/main" id="{0D3D07FC-9206-4DD2-A4B7-3A438A05AD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6" name="Text Box 1">
          <a:extLst>
            <a:ext uri="{FF2B5EF4-FFF2-40B4-BE49-F238E27FC236}">
              <a16:creationId xmlns:a16="http://schemas.microsoft.com/office/drawing/2014/main" id="{5437803B-719C-4854-BC54-B65C79935A8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7" name="Text Box 1">
          <a:extLst>
            <a:ext uri="{FF2B5EF4-FFF2-40B4-BE49-F238E27FC236}">
              <a16:creationId xmlns:a16="http://schemas.microsoft.com/office/drawing/2014/main" id="{9230D1C4-DA2C-4BAD-A330-0B3A55506A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8" name="Text Box 1">
          <a:extLst>
            <a:ext uri="{FF2B5EF4-FFF2-40B4-BE49-F238E27FC236}">
              <a16:creationId xmlns:a16="http://schemas.microsoft.com/office/drawing/2014/main" id="{BC7328A8-5C16-45F9-915A-7ACEF614AE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39" name="Text Box 1">
          <a:extLst>
            <a:ext uri="{FF2B5EF4-FFF2-40B4-BE49-F238E27FC236}">
              <a16:creationId xmlns:a16="http://schemas.microsoft.com/office/drawing/2014/main" id="{8BF87CDF-FB53-43A5-A887-1A7B7F3BB7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0" name="Text Box 1">
          <a:extLst>
            <a:ext uri="{FF2B5EF4-FFF2-40B4-BE49-F238E27FC236}">
              <a16:creationId xmlns:a16="http://schemas.microsoft.com/office/drawing/2014/main" id="{63EA67B3-9B9A-4E3E-9DEB-CE1C6AFFE3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1" name="Text Box 1">
          <a:extLst>
            <a:ext uri="{FF2B5EF4-FFF2-40B4-BE49-F238E27FC236}">
              <a16:creationId xmlns:a16="http://schemas.microsoft.com/office/drawing/2014/main" id="{EBCC7C47-9420-49F4-91C5-50302FA587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2" name="Text Box 1">
          <a:extLst>
            <a:ext uri="{FF2B5EF4-FFF2-40B4-BE49-F238E27FC236}">
              <a16:creationId xmlns:a16="http://schemas.microsoft.com/office/drawing/2014/main" id="{E1A7FA06-24E9-449B-995D-F3E5932BE9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3" name="Text Box 1">
          <a:extLst>
            <a:ext uri="{FF2B5EF4-FFF2-40B4-BE49-F238E27FC236}">
              <a16:creationId xmlns:a16="http://schemas.microsoft.com/office/drawing/2014/main" id="{43A6DE1C-215A-410E-9977-955EB3D72B7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4" name="Text Box 1">
          <a:extLst>
            <a:ext uri="{FF2B5EF4-FFF2-40B4-BE49-F238E27FC236}">
              <a16:creationId xmlns:a16="http://schemas.microsoft.com/office/drawing/2014/main" id="{326F82D9-EFE2-4FBC-ABC7-30EA8DAA81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5" name="Text Box 1">
          <a:extLst>
            <a:ext uri="{FF2B5EF4-FFF2-40B4-BE49-F238E27FC236}">
              <a16:creationId xmlns:a16="http://schemas.microsoft.com/office/drawing/2014/main" id="{C0B8816E-F0A3-4A5E-81D1-5FD91B1A300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6" name="Text Box 1">
          <a:extLst>
            <a:ext uri="{FF2B5EF4-FFF2-40B4-BE49-F238E27FC236}">
              <a16:creationId xmlns:a16="http://schemas.microsoft.com/office/drawing/2014/main" id="{E8639581-A875-4B5D-9846-A69861D448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7" name="Text Box 1">
          <a:extLst>
            <a:ext uri="{FF2B5EF4-FFF2-40B4-BE49-F238E27FC236}">
              <a16:creationId xmlns:a16="http://schemas.microsoft.com/office/drawing/2014/main" id="{AEBA3AD1-2F60-48E5-A074-327FC01B6A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8" name="Text Box 1">
          <a:extLst>
            <a:ext uri="{FF2B5EF4-FFF2-40B4-BE49-F238E27FC236}">
              <a16:creationId xmlns:a16="http://schemas.microsoft.com/office/drawing/2014/main" id="{BA0255D7-8767-43CB-9473-A80B38E79D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49" name="Text Box 1">
          <a:extLst>
            <a:ext uri="{FF2B5EF4-FFF2-40B4-BE49-F238E27FC236}">
              <a16:creationId xmlns:a16="http://schemas.microsoft.com/office/drawing/2014/main" id="{2DD34CA6-D330-4CD7-B9EA-D285363AC8B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0" name="Text Box 1">
          <a:extLst>
            <a:ext uri="{FF2B5EF4-FFF2-40B4-BE49-F238E27FC236}">
              <a16:creationId xmlns:a16="http://schemas.microsoft.com/office/drawing/2014/main" id="{B8AAA26B-9628-4ED6-B4F8-64572BA865D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1" name="Text Box 1">
          <a:extLst>
            <a:ext uri="{FF2B5EF4-FFF2-40B4-BE49-F238E27FC236}">
              <a16:creationId xmlns:a16="http://schemas.microsoft.com/office/drawing/2014/main" id="{56169773-B15F-4D49-9B92-53B95468CF9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2" name="Text Box 1">
          <a:extLst>
            <a:ext uri="{FF2B5EF4-FFF2-40B4-BE49-F238E27FC236}">
              <a16:creationId xmlns:a16="http://schemas.microsoft.com/office/drawing/2014/main" id="{AEB016CF-D593-417C-AF63-AEB16B8AC5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3" name="Text Box 1">
          <a:extLst>
            <a:ext uri="{FF2B5EF4-FFF2-40B4-BE49-F238E27FC236}">
              <a16:creationId xmlns:a16="http://schemas.microsoft.com/office/drawing/2014/main" id="{AF61D64B-A51C-424D-8599-58F96279BE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4" name="Text Box 1">
          <a:extLst>
            <a:ext uri="{FF2B5EF4-FFF2-40B4-BE49-F238E27FC236}">
              <a16:creationId xmlns:a16="http://schemas.microsoft.com/office/drawing/2014/main" id="{66D3B25B-0A96-4172-9990-BC5640C5D2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5" name="Text Box 1">
          <a:extLst>
            <a:ext uri="{FF2B5EF4-FFF2-40B4-BE49-F238E27FC236}">
              <a16:creationId xmlns:a16="http://schemas.microsoft.com/office/drawing/2014/main" id="{DD8DDDDE-D178-480C-9552-665E691213F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6" name="Text Box 1">
          <a:extLst>
            <a:ext uri="{FF2B5EF4-FFF2-40B4-BE49-F238E27FC236}">
              <a16:creationId xmlns:a16="http://schemas.microsoft.com/office/drawing/2014/main" id="{6D9F1519-9F18-4DCD-B60B-57CE992D0EE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7" name="Text Box 1">
          <a:extLst>
            <a:ext uri="{FF2B5EF4-FFF2-40B4-BE49-F238E27FC236}">
              <a16:creationId xmlns:a16="http://schemas.microsoft.com/office/drawing/2014/main" id="{5A2EFC0F-1618-4EFF-9C44-90E266EBDDC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8" name="Text Box 1">
          <a:extLst>
            <a:ext uri="{FF2B5EF4-FFF2-40B4-BE49-F238E27FC236}">
              <a16:creationId xmlns:a16="http://schemas.microsoft.com/office/drawing/2014/main" id="{3192470A-B2D2-468D-8761-526509EF3F3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59" name="Text Box 1">
          <a:extLst>
            <a:ext uri="{FF2B5EF4-FFF2-40B4-BE49-F238E27FC236}">
              <a16:creationId xmlns:a16="http://schemas.microsoft.com/office/drawing/2014/main" id="{752D4BE4-A257-40A2-AD1B-C2F928AE839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0" name="Text Box 1">
          <a:extLst>
            <a:ext uri="{FF2B5EF4-FFF2-40B4-BE49-F238E27FC236}">
              <a16:creationId xmlns:a16="http://schemas.microsoft.com/office/drawing/2014/main" id="{71CDBA93-02B5-4FB2-8784-4262D3D510D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1" name="Text Box 1">
          <a:extLst>
            <a:ext uri="{FF2B5EF4-FFF2-40B4-BE49-F238E27FC236}">
              <a16:creationId xmlns:a16="http://schemas.microsoft.com/office/drawing/2014/main" id="{72F3AFDC-118C-478C-8D4F-AF362C321B4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2" name="Text Box 1">
          <a:extLst>
            <a:ext uri="{FF2B5EF4-FFF2-40B4-BE49-F238E27FC236}">
              <a16:creationId xmlns:a16="http://schemas.microsoft.com/office/drawing/2014/main" id="{151990A2-EC44-4F96-BE36-5C80AFBDF0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3" name="Text Box 1">
          <a:extLst>
            <a:ext uri="{FF2B5EF4-FFF2-40B4-BE49-F238E27FC236}">
              <a16:creationId xmlns:a16="http://schemas.microsoft.com/office/drawing/2014/main" id="{AD3A7CD3-EFB9-488C-BA58-EF2473B14C5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4" name="Text Box 1">
          <a:extLst>
            <a:ext uri="{FF2B5EF4-FFF2-40B4-BE49-F238E27FC236}">
              <a16:creationId xmlns:a16="http://schemas.microsoft.com/office/drawing/2014/main" id="{9FB59B4B-6CB0-4F71-BD53-E0BFCB1811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5" name="Text Box 1">
          <a:extLst>
            <a:ext uri="{FF2B5EF4-FFF2-40B4-BE49-F238E27FC236}">
              <a16:creationId xmlns:a16="http://schemas.microsoft.com/office/drawing/2014/main" id="{CB1B6250-2AB3-45B2-B0FD-20084E0C23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6" name="Text Box 1">
          <a:extLst>
            <a:ext uri="{FF2B5EF4-FFF2-40B4-BE49-F238E27FC236}">
              <a16:creationId xmlns:a16="http://schemas.microsoft.com/office/drawing/2014/main" id="{951A180D-ED28-4E75-857D-14BAB0125FC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7" name="Text Box 1">
          <a:extLst>
            <a:ext uri="{FF2B5EF4-FFF2-40B4-BE49-F238E27FC236}">
              <a16:creationId xmlns:a16="http://schemas.microsoft.com/office/drawing/2014/main" id="{8D7C1F5D-F0D7-4ED3-80DA-C199FFC4C97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8" name="Text Box 1">
          <a:extLst>
            <a:ext uri="{FF2B5EF4-FFF2-40B4-BE49-F238E27FC236}">
              <a16:creationId xmlns:a16="http://schemas.microsoft.com/office/drawing/2014/main" id="{E2B80F5C-45CE-4B5B-B10F-34EEBF0D1F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69" name="Text Box 1">
          <a:extLst>
            <a:ext uri="{FF2B5EF4-FFF2-40B4-BE49-F238E27FC236}">
              <a16:creationId xmlns:a16="http://schemas.microsoft.com/office/drawing/2014/main" id="{614EB732-FE7C-490F-B37B-8EFC1547DFA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0" name="Text Box 1">
          <a:extLst>
            <a:ext uri="{FF2B5EF4-FFF2-40B4-BE49-F238E27FC236}">
              <a16:creationId xmlns:a16="http://schemas.microsoft.com/office/drawing/2014/main" id="{D871E19C-9266-49C7-A9EF-4B1D81FB0C8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1" name="Text Box 1">
          <a:extLst>
            <a:ext uri="{FF2B5EF4-FFF2-40B4-BE49-F238E27FC236}">
              <a16:creationId xmlns:a16="http://schemas.microsoft.com/office/drawing/2014/main" id="{AD9E4F6C-55F9-4409-BAA2-7EDD70DE17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2" name="Text Box 1">
          <a:extLst>
            <a:ext uri="{FF2B5EF4-FFF2-40B4-BE49-F238E27FC236}">
              <a16:creationId xmlns:a16="http://schemas.microsoft.com/office/drawing/2014/main" id="{FE6A1625-0C93-4D86-99F1-F51F8105C5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3" name="Text Box 1">
          <a:extLst>
            <a:ext uri="{FF2B5EF4-FFF2-40B4-BE49-F238E27FC236}">
              <a16:creationId xmlns:a16="http://schemas.microsoft.com/office/drawing/2014/main" id="{8AD95535-29DC-471B-9ED8-0DBB44D8847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4" name="Text Box 1">
          <a:extLst>
            <a:ext uri="{FF2B5EF4-FFF2-40B4-BE49-F238E27FC236}">
              <a16:creationId xmlns:a16="http://schemas.microsoft.com/office/drawing/2014/main" id="{F20FB238-FB89-487C-89A0-DE1D2F0070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5" name="Text Box 1">
          <a:extLst>
            <a:ext uri="{FF2B5EF4-FFF2-40B4-BE49-F238E27FC236}">
              <a16:creationId xmlns:a16="http://schemas.microsoft.com/office/drawing/2014/main" id="{D72FB439-9712-4FCE-A77A-D2DA8C6134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6" name="Text Box 1">
          <a:extLst>
            <a:ext uri="{FF2B5EF4-FFF2-40B4-BE49-F238E27FC236}">
              <a16:creationId xmlns:a16="http://schemas.microsoft.com/office/drawing/2014/main" id="{A8275845-71BB-4E93-8DC8-677F0E9B827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7" name="Text Box 1">
          <a:extLst>
            <a:ext uri="{FF2B5EF4-FFF2-40B4-BE49-F238E27FC236}">
              <a16:creationId xmlns:a16="http://schemas.microsoft.com/office/drawing/2014/main" id="{8A7BE06E-B843-46FF-8A7F-F96CD4CF97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8" name="Text Box 1">
          <a:extLst>
            <a:ext uri="{FF2B5EF4-FFF2-40B4-BE49-F238E27FC236}">
              <a16:creationId xmlns:a16="http://schemas.microsoft.com/office/drawing/2014/main" id="{E60566FF-1068-4A60-996F-35F9425C6A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79" name="Text Box 1">
          <a:extLst>
            <a:ext uri="{FF2B5EF4-FFF2-40B4-BE49-F238E27FC236}">
              <a16:creationId xmlns:a16="http://schemas.microsoft.com/office/drawing/2014/main" id="{42EBF9B1-F75C-4395-AF58-7A4B4DD0BE5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0" name="Text Box 1">
          <a:extLst>
            <a:ext uri="{FF2B5EF4-FFF2-40B4-BE49-F238E27FC236}">
              <a16:creationId xmlns:a16="http://schemas.microsoft.com/office/drawing/2014/main" id="{C66BBCEC-352E-4FCA-B368-5F0CBD1F572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1" name="Text Box 1">
          <a:extLst>
            <a:ext uri="{FF2B5EF4-FFF2-40B4-BE49-F238E27FC236}">
              <a16:creationId xmlns:a16="http://schemas.microsoft.com/office/drawing/2014/main" id="{61479BD2-C0B1-4AC9-81C1-6DFD23B90A3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2" name="Text Box 1">
          <a:extLst>
            <a:ext uri="{FF2B5EF4-FFF2-40B4-BE49-F238E27FC236}">
              <a16:creationId xmlns:a16="http://schemas.microsoft.com/office/drawing/2014/main" id="{40DF8FD8-C0AE-4144-861E-9FBC8C3C50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3" name="Text Box 1">
          <a:extLst>
            <a:ext uri="{FF2B5EF4-FFF2-40B4-BE49-F238E27FC236}">
              <a16:creationId xmlns:a16="http://schemas.microsoft.com/office/drawing/2014/main" id="{BBA7D616-B398-4E29-81DE-1231BDDD73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4" name="Text Box 1">
          <a:extLst>
            <a:ext uri="{FF2B5EF4-FFF2-40B4-BE49-F238E27FC236}">
              <a16:creationId xmlns:a16="http://schemas.microsoft.com/office/drawing/2014/main" id="{46310D34-3234-466E-BE7B-049FB4A698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5" name="Text Box 1">
          <a:extLst>
            <a:ext uri="{FF2B5EF4-FFF2-40B4-BE49-F238E27FC236}">
              <a16:creationId xmlns:a16="http://schemas.microsoft.com/office/drawing/2014/main" id="{BA7B84D9-B30E-426C-83EC-0EFD8339049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6" name="Text Box 1">
          <a:extLst>
            <a:ext uri="{FF2B5EF4-FFF2-40B4-BE49-F238E27FC236}">
              <a16:creationId xmlns:a16="http://schemas.microsoft.com/office/drawing/2014/main" id="{5FFB5AC6-9DB9-4954-8E95-398D9580F90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7" name="Text Box 1">
          <a:extLst>
            <a:ext uri="{FF2B5EF4-FFF2-40B4-BE49-F238E27FC236}">
              <a16:creationId xmlns:a16="http://schemas.microsoft.com/office/drawing/2014/main" id="{5F16D9F0-1AE5-4F5A-8325-BFBD41721F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8" name="Text Box 1">
          <a:extLst>
            <a:ext uri="{FF2B5EF4-FFF2-40B4-BE49-F238E27FC236}">
              <a16:creationId xmlns:a16="http://schemas.microsoft.com/office/drawing/2014/main" id="{D59C4D60-A7A8-4854-A400-D6578C8D774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89" name="Text Box 1">
          <a:extLst>
            <a:ext uri="{FF2B5EF4-FFF2-40B4-BE49-F238E27FC236}">
              <a16:creationId xmlns:a16="http://schemas.microsoft.com/office/drawing/2014/main" id="{C9BFF505-2F4E-4E9D-8640-A95378D138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0" name="Text Box 1">
          <a:extLst>
            <a:ext uri="{FF2B5EF4-FFF2-40B4-BE49-F238E27FC236}">
              <a16:creationId xmlns:a16="http://schemas.microsoft.com/office/drawing/2014/main" id="{BAB5D34A-2C22-4485-AB8A-C7EDC88DE13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1" name="Text Box 1">
          <a:extLst>
            <a:ext uri="{FF2B5EF4-FFF2-40B4-BE49-F238E27FC236}">
              <a16:creationId xmlns:a16="http://schemas.microsoft.com/office/drawing/2014/main" id="{B06F2315-E72D-4884-AB99-A4728953CD7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2" name="Text Box 1">
          <a:extLst>
            <a:ext uri="{FF2B5EF4-FFF2-40B4-BE49-F238E27FC236}">
              <a16:creationId xmlns:a16="http://schemas.microsoft.com/office/drawing/2014/main" id="{A1534796-951C-478D-B2A7-799EF0186D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3" name="Text Box 1">
          <a:extLst>
            <a:ext uri="{FF2B5EF4-FFF2-40B4-BE49-F238E27FC236}">
              <a16:creationId xmlns:a16="http://schemas.microsoft.com/office/drawing/2014/main" id="{FF384874-FB2D-41D0-B0AA-25EDCF17A3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4" name="Text Box 1">
          <a:extLst>
            <a:ext uri="{FF2B5EF4-FFF2-40B4-BE49-F238E27FC236}">
              <a16:creationId xmlns:a16="http://schemas.microsoft.com/office/drawing/2014/main" id="{BB825713-1615-47A2-8902-9886C4B560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5" name="Text Box 1">
          <a:extLst>
            <a:ext uri="{FF2B5EF4-FFF2-40B4-BE49-F238E27FC236}">
              <a16:creationId xmlns:a16="http://schemas.microsoft.com/office/drawing/2014/main" id="{488A7255-3513-4570-AB28-F2D86D60D7F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6" name="Text Box 1">
          <a:extLst>
            <a:ext uri="{FF2B5EF4-FFF2-40B4-BE49-F238E27FC236}">
              <a16:creationId xmlns:a16="http://schemas.microsoft.com/office/drawing/2014/main" id="{9780CADD-4986-4CE4-A93D-6EFF759C3C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7" name="Text Box 1">
          <a:extLst>
            <a:ext uri="{FF2B5EF4-FFF2-40B4-BE49-F238E27FC236}">
              <a16:creationId xmlns:a16="http://schemas.microsoft.com/office/drawing/2014/main" id="{A340F3C5-0231-47E8-A988-D75E8FD78D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8" name="Text Box 1">
          <a:extLst>
            <a:ext uri="{FF2B5EF4-FFF2-40B4-BE49-F238E27FC236}">
              <a16:creationId xmlns:a16="http://schemas.microsoft.com/office/drawing/2014/main" id="{645FB3A2-C4A2-44D3-9BF6-7E6DE36FB1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699" name="Text Box 1">
          <a:extLst>
            <a:ext uri="{FF2B5EF4-FFF2-40B4-BE49-F238E27FC236}">
              <a16:creationId xmlns:a16="http://schemas.microsoft.com/office/drawing/2014/main" id="{C440F844-D3FA-49C4-827A-99ADA1EE75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0" name="Text Box 1">
          <a:extLst>
            <a:ext uri="{FF2B5EF4-FFF2-40B4-BE49-F238E27FC236}">
              <a16:creationId xmlns:a16="http://schemas.microsoft.com/office/drawing/2014/main" id="{FDC7200A-7577-4248-AFD3-3F167988E9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1" name="Text Box 1">
          <a:extLst>
            <a:ext uri="{FF2B5EF4-FFF2-40B4-BE49-F238E27FC236}">
              <a16:creationId xmlns:a16="http://schemas.microsoft.com/office/drawing/2014/main" id="{5519D88E-C91B-4BC5-B55A-939ED985A9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2" name="Text Box 1">
          <a:extLst>
            <a:ext uri="{FF2B5EF4-FFF2-40B4-BE49-F238E27FC236}">
              <a16:creationId xmlns:a16="http://schemas.microsoft.com/office/drawing/2014/main" id="{453F19F8-04D4-46ED-91D8-0D56600B63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3" name="Text Box 1">
          <a:extLst>
            <a:ext uri="{FF2B5EF4-FFF2-40B4-BE49-F238E27FC236}">
              <a16:creationId xmlns:a16="http://schemas.microsoft.com/office/drawing/2014/main" id="{2F20DD04-4303-4624-A592-77CE09AE42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4" name="Text Box 1">
          <a:extLst>
            <a:ext uri="{FF2B5EF4-FFF2-40B4-BE49-F238E27FC236}">
              <a16:creationId xmlns:a16="http://schemas.microsoft.com/office/drawing/2014/main" id="{8DAF3BA2-32D9-41AD-8FE4-BBA788CDA4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5" name="Text Box 1">
          <a:extLst>
            <a:ext uri="{FF2B5EF4-FFF2-40B4-BE49-F238E27FC236}">
              <a16:creationId xmlns:a16="http://schemas.microsoft.com/office/drawing/2014/main" id="{ED2970FE-7D7F-4859-BCB8-AA014BD68F0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6" name="Text Box 1">
          <a:extLst>
            <a:ext uri="{FF2B5EF4-FFF2-40B4-BE49-F238E27FC236}">
              <a16:creationId xmlns:a16="http://schemas.microsoft.com/office/drawing/2014/main" id="{6D94A18E-B547-4E23-B8B4-D10C26F396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7" name="Text Box 1">
          <a:extLst>
            <a:ext uri="{FF2B5EF4-FFF2-40B4-BE49-F238E27FC236}">
              <a16:creationId xmlns:a16="http://schemas.microsoft.com/office/drawing/2014/main" id="{7A8146D2-CACF-47B0-8679-0C78C1748F8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8" name="Text Box 1">
          <a:extLst>
            <a:ext uri="{FF2B5EF4-FFF2-40B4-BE49-F238E27FC236}">
              <a16:creationId xmlns:a16="http://schemas.microsoft.com/office/drawing/2014/main" id="{596FAC1B-12F0-4B52-9834-F23C835A0A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09" name="Text Box 1">
          <a:extLst>
            <a:ext uri="{FF2B5EF4-FFF2-40B4-BE49-F238E27FC236}">
              <a16:creationId xmlns:a16="http://schemas.microsoft.com/office/drawing/2014/main" id="{314BA449-4A54-4D09-A51B-D229CEC923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0" name="Text Box 1">
          <a:extLst>
            <a:ext uri="{FF2B5EF4-FFF2-40B4-BE49-F238E27FC236}">
              <a16:creationId xmlns:a16="http://schemas.microsoft.com/office/drawing/2014/main" id="{B7E45DD6-D1D8-4C08-AA36-7D41CFAB84E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1" name="Text Box 1">
          <a:extLst>
            <a:ext uri="{FF2B5EF4-FFF2-40B4-BE49-F238E27FC236}">
              <a16:creationId xmlns:a16="http://schemas.microsoft.com/office/drawing/2014/main" id="{6BFB6F5A-B5AC-481C-959C-C909C40D57A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2" name="Text Box 1">
          <a:extLst>
            <a:ext uri="{FF2B5EF4-FFF2-40B4-BE49-F238E27FC236}">
              <a16:creationId xmlns:a16="http://schemas.microsoft.com/office/drawing/2014/main" id="{8CC7D64E-CEDA-4B5A-A288-39E7A5689E7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3" name="Text Box 1">
          <a:extLst>
            <a:ext uri="{FF2B5EF4-FFF2-40B4-BE49-F238E27FC236}">
              <a16:creationId xmlns:a16="http://schemas.microsoft.com/office/drawing/2014/main" id="{A0C87CA3-D63E-4926-9E62-FFE5C5AC03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4" name="Text Box 1">
          <a:extLst>
            <a:ext uri="{FF2B5EF4-FFF2-40B4-BE49-F238E27FC236}">
              <a16:creationId xmlns:a16="http://schemas.microsoft.com/office/drawing/2014/main" id="{A1ADC7C0-3B44-4A54-A351-69E2BD5D931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5" name="Text Box 1">
          <a:extLst>
            <a:ext uri="{FF2B5EF4-FFF2-40B4-BE49-F238E27FC236}">
              <a16:creationId xmlns:a16="http://schemas.microsoft.com/office/drawing/2014/main" id="{3C546C45-47FC-4CB3-BBDB-57D5267EE91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6" name="Text Box 1">
          <a:extLst>
            <a:ext uri="{FF2B5EF4-FFF2-40B4-BE49-F238E27FC236}">
              <a16:creationId xmlns:a16="http://schemas.microsoft.com/office/drawing/2014/main" id="{B1DDDBB6-832B-4D15-8EFD-73304A892D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7" name="Text Box 1">
          <a:extLst>
            <a:ext uri="{FF2B5EF4-FFF2-40B4-BE49-F238E27FC236}">
              <a16:creationId xmlns:a16="http://schemas.microsoft.com/office/drawing/2014/main" id="{7FC4AC4E-3DD4-4D76-8ED2-63BD134609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8" name="Text Box 1">
          <a:extLst>
            <a:ext uri="{FF2B5EF4-FFF2-40B4-BE49-F238E27FC236}">
              <a16:creationId xmlns:a16="http://schemas.microsoft.com/office/drawing/2014/main" id="{81769289-1BD4-4387-9D6C-5A8912F254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19" name="Text Box 1">
          <a:extLst>
            <a:ext uri="{FF2B5EF4-FFF2-40B4-BE49-F238E27FC236}">
              <a16:creationId xmlns:a16="http://schemas.microsoft.com/office/drawing/2014/main" id="{D8B6B196-7A54-4EA7-B4B7-06EE398D26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0" name="Text Box 1">
          <a:extLst>
            <a:ext uri="{FF2B5EF4-FFF2-40B4-BE49-F238E27FC236}">
              <a16:creationId xmlns:a16="http://schemas.microsoft.com/office/drawing/2014/main" id="{C7E08938-EACE-4867-95F2-AF780652BD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1" name="Text Box 1">
          <a:extLst>
            <a:ext uri="{FF2B5EF4-FFF2-40B4-BE49-F238E27FC236}">
              <a16:creationId xmlns:a16="http://schemas.microsoft.com/office/drawing/2014/main" id="{3BA7F42E-F652-4674-BDF0-D4A4234D6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2" name="Text Box 1">
          <a:extLst>
            <a:ext uri="{FF2B5EF4-FFF2-40B4-BE49-F238E27FC236}">
              <a16:creationId xmlns:a16="http://schemas.microsoft.com/office/drawing/2014/main" id="{C7AB86FE-C63A-4DC5-83A1-5D5B5CF6FE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3" name="Text Box 1">
          <a:extLst>
            <a:ext uri="{FF2B5EF4-FFF2-40B4-BE49-F238E27FC236}">
              <a16:creationId xmlns:a16="http://schemas.microsoft.com/office/drawing/2014/main" id="{1FD1017D-8A29-46DC-8584-3C48621BD2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4" name="Text Box 1">
          <a:extLst>
            <a:ext uri="{FF2B5EF4-FFF2-40B4-BE49-F238E27FC236}">
              <a16:creationId xmlns:a16="http://schemas.microsoft.com/office/drawing/2014/main" id="{E187FAC6-B079-4992-BE27-9E19B5BA19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5" name="Text Box 1">
          <a:extLst>
            <a:ext uri="{FF2B5EF4-FFF2-40B4-BE49-F238E27FC236}">
              <a16:creationId xmlns:a16="http://schemas.microsoft.com/office/drawing/2014/main" id="{04A2B71A-500B-4360-9554-E5FDA3038C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6" name="Text Box 1">
          <a:extLst>
            <a:ext uri="{FF2B5EF4-FFF2-40B4-BE49-F238E27FC236}">
              <a16:creationId xmlns:a16="http://schemas.microsoft.com/office/drawing/2014/main" id="{0493590B-730C-431F-BAA1-03367E32E1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7" name="Text Box 1">
          <a:extLst>
            <a:ext uri="{FF2B5EF4-FFF2-40B4-BE49-F238E27FC236}">
              <a16:creationId xmlns:a16="http://schemas.microsoft.com/office/drawing/2014/main" id="{27C827C6-39B3-4D5B-B128-1098E0B9CB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8" name="Text Box 1">
          <a:extLst>
            <a:ext uri="{FF2B5EF4-FFF2-40B4-BE49-F238E27FC236}">
              <a16:creationId xmlns:a16="http://schemas.microsoft.com/office/drawing/2014/main" id="{93F03584-0952-467F-BF74-3085C0B65F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29" name="Text Box 1">
          <a:extLst>
            <a:ext uri="{FF2B5EF4-FFF2-40B4-BE49-F238E27FC236}">
              <a16:creationId xmlns:a16="http://schemas.microsoft.com/office/drawing/2014/main" id="{2A0418A1-F671-4DF5-BFE1-4DB654FF88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0" name="Text Box 1">
          <a:extLst>
            <a:ext uri="{FF2B5EF4-FFF2-40B4-BE49-F238E27FC236}">
              <a16:creationId xmlns:a16="http://schemas.microsoft.com/office/drawing/2014/main" id="{068FD25B-B076-4396-95A2-4E05AABD3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1" name="Text Box 1">
          <a:extLst>
            <a:ext uri="{FF2B5EF4-FFF2-40B4-BE49-F238E27FC236}">
              <a16:creationId xmlns:a16="http://schemas.microsoft.com/office/drawing/2014/main" id="{0747479C-358D-4928-BA42-9857D52616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2" name="Text Box 1">
          <a:extLst>
            <a:ext uri="{FF2B5EF4-FFF2-40B4-BE49-F238E27FC236}">
              <a16:creationId xmlns:a16="http://schemas.microsoft.com/office/drawing/2014/main" id="{16ED4E83-E841-4E60-A322-DC59EBC457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3" name="Text Box 1">
          <a:extLst>
            <a:ext uri="{FF2B5EF4-FFF2-40B4-BE49-F238E27FC236}">
              <a16:creationId xmlns:a16="http://schemas.microsoft.com/office/drawing/2014/main" id="{31E1CD57-897B-47FD-BA16-895147D79F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4" name="Text Box 1">
          <a:extLst>
            <a:ext uri="{FF2B5EF4-FFF2-40B4-BE49-F238E27FC236}">
              <a16:creationId xmlns:a16="http://schemas.microsoft.com/office/drawing/2014/main" id="{04F2BE3A-55CD-4900-B966-ECAEB516F0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5" name="Text Box 1">
          <a:extLst>
            <a:ext uri="{FF2B5EF4-FFF2-40B4-BE49-F238E27FC236}">
              <a16:creationId xmlns:a16="http://schemas.microsoft.com/office/drawing/2014/main" id="{633B42DF-4DBF-42F8-B175-03FB34858A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6" name="Text Box 1">
          <a:extLst>
            <a:ext uri="{FF2B5EF4-FFF2-40B4-BE49-F238E27FC236}">
              <a16:creationId xmlns:a16="http://schemas.microsoft.com/office/drawing/2014/main" id="{EBEB362F-B1E8-44F4-978B-FF7EFC05E4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7" name="Text Box 1">
          <a:extLst>
            <a:ext uri="{FF2B5EF4-FFF2-40B4-BE49-F238E27FC236}">
              <a16:creationId xmlns:a16="http://schemas.microsoft.com/office/drawing/2014/main" id="{6874F12C-5627-4033-B506-80BAFDB614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8" name="Text Box 1">
          <a:extLst>
            <a:ext uri="{FF2B5EF4-FFF2-40B4-BE49-F238E27FC236}">
              <a16:creationId xmlns:a16="http://schemas.microsoft.com/office/drawing/2014/main" id="{5C0A5EDF-A431-442E-880D-E2B6FB9316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39" name="Text Box 1">
          <a:extLst>
            <a:ext uri="{FF2B5EF4-FFF2-40B4-BE49-F238E27FC236}">
              <a16:creationId xmlns:a16="http://schemas.microsoft.com/office/drawing/2014/main" id="{868BB1D5-1592-4B82-88BB-F034470A5C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0" name="Text Box 1">
          <a:extLst>
            <a:ext uri="{FF2B5EF4-FFF2-40B4-BE49-F238E27FC236}">
              <a16:creationId xmlns:a16="http://schemas.microsoft.com/office/drawing/2014/main" id="{C6FC1631-BD28-4375-92B2-8EA2B3AD60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1" name="Text Box 1">
          <a:extLst>
            <a:ext uri="{FF2B5EF4-FFF2-40B4-BE49-F238E27FC236}">
              <a16:creationId xmlns:a16="http://schemas.microsoft.com/office/drawing/2014/main" id="{EDB11489-F47B-4EC4-B0BA-CAD73DE5F9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2" name="Text Box 1">
          <a:extLst>
            <a:ext uri="{FF2B5EF4-FFF2-40B4-BE49-F238E27FC236}">
              <a16:creationId xmlns:a16="http://schemas.microsoft.com/office/drawing/2014/main" id="{F4B98D26-BA11-4F9D-BDF5-A514210A06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3" name="Text Box 1">
          <a:extLst>
            <a:ext uri="{FF2B5EF4-FFF2-40B4-BE49-F238E27FC236}">
              <a16:creationId xmlns:a16="http://schemas.microsoft.com/office/drawing/2014/main" id="{D7B7F092-6802-4434-9667-6CAD1A4094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4" name="Text Box 1">
          <a:extLst>
            <a:ext uri="{FF2B5EF4-FFF2-40B4-BE49-F238E27FC236}">
              <a16:creationId xmlns:a16="http://schemas.microsoft.com/office/drawing/2014/main" id="{A9FEF623-C970-4AAD-89A8-57C03466B0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5" name="Text Box 1">
          <a:extLst>
            <a:ext uri="{FF2B5EF4-FFF2-40B4-BE49-F238E27FC236}">
              <a16:creationId xmlns:a16="http://schemas.microsoft.com/office/drawing/2014/main" id="{A2A3C07A-0AF7-47F0-8B90-83F373C41ED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6" name="Text Box 1">
          <a:extLst>
            <a:ext uri="{FF2B5EF4-FFF2-40B4-BE49-F238E27FC236}">
              <a16:creationId xmlns:a16="http://schemas.microsoft.com/office/drawing/2014/main" id="{E9FA060A-DD9F-4EDA-A997-45D5ABC42D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7" name="Text Box 1">
          <a:extLst>
            <a:ext uri="{FF2B5EF4-FFF2-40B4-BE49-F238E27FC236}">
              <a16:creationId xmlns:a16="http://schemas.microsoft.com/office/drawing/2014/main" id="{61064FC5-A4FF-42E4-BA09-DE2ED9DF8B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8" name="Text Box 1">
          <a:extLst>
            <a:ext uri="{FF2B5EF4-FFF2-40B4-BE49-F238E27FC236}">
              <a16:creationId xmlns:a16="http://schemas.microsoft.com/office/drawing/2014/main" id="{73FC8E47-CCFE-466C-AFF2-1A6AC786ED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49" name="Text Box 1">
          <a:extLst>
            <a:ext uri="{FF2B5EF4-FFF2-40B4-BE49-F238E27FC236}">
              <a16:creationId xmlns:a16="http://schemas.microsoft.com/office/drawing/2014/main" id="{26CAA196-3A83-4B5C-887F-9A101F2234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0" name="Text Box 1">
          <a:extLst>
            <a:ext uri="{FF2B5EF4-FFF2-40B4-BE49-F238E27FC236}">
              <a16:creationId xmlns:a16="http://schemas.microsoft.com/office/drawing/2014/main" id="{BB8DF20C-8D1A-4B9E-A187-20D267D7BC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1" name="Text Box 1">
          <a:extLst>
            <a:ext uri="{FF2B5EF4-FFF2-40B4-BE49-F238E27FC236}">
              <a16:creationId xmlns:a16="http://schemas.microsoft.com/office/drawing/2014/main" id="{3871DF6E-9DC7-45EF-93A0-E97433959F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2" name="Text Box 1">
          <a:extLst>
            <a:ext uri="{FF2B5EF4-FFF2-40B4-BE49-F238E27FC236}">
              <a16:creationId xmlns:a16="http://schemas.microsoft.com/office/drawing/2014/main" id="{3CA82EFC-668E-4477-9D82-BB3D7305C1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3" name="Text Box 1">
          <a:extLst>
            <a:ext uri="{FF2B5EF4-FFF2-40B4-BE49-F238E27FC236}">
              <a16:creationId xmlns:a16="http://schemas.microsoft.com/office/drawing/2014/main" id="{61E86625-73E5-4F8F-BF5D-09FBA2EAB9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4" name="Text Box 1">
          <a:extLst>
            <a:ext uri="{FF2B5EF4-FFF2-40B4-BE49-F238E27FC236}">
              <a16:creationId xmlns:a16="http://schemas.microsoft.com/office/drawing/2014/main" id="{ED25A587-9C51-4A3F-B724-7DB4C4FF05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5" name="Text Box 1">
          <a:extLst>
            <a:ext uri="{FF2B5EF4-FFF2-40B4-BE49-F238E27FC236}">
              <a16:creationId xmlns:a16="http://schemas.microsoft.com/office/drawing/2014/main" id="{2A0C061D-8CB7-42F0-A4E2-CE8F1C55C8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6" name="Text Box 1">
          <a:extLst>
            <a:ext uri="{FF2B5EF4-FFF2-40B4-BE49-F238E27FC236}">
              <a16:creationId xmlns:a16="http://schemas.microsoft.com/office/drawing/2014/main" id="{819F7BDF-3A71-45C6-AD4E-98555F1CC9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7" name="Text Box 1">
          <a:extLst>
            <a:ext uri="{FF2B5EF4-FFF2-40B4-BE49-F238E27FC236}">
              <a16:creationId xmlns:a16="http://schemas.microsoft.com/office/drawing/2014/main" id="{D6C0D2BB-7B29-4E9B-A7B4-560B96D776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8" name="Text Box 1">
          <a:extLst>
            <a:ext uri="{FF2B5EF4-FFF2-40B4-BE49-F238E27FC236}">
              <a16:creationId xmlns:a16="http://schemas.microsoft.com/office/drawing/2014/main" id="{97EC796C-2DC6-4EED-B64B-082EFDE922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59" name="Text Box 1">
          <a:extLst>
            <a:ext uri="{FF2B5EF4-FFF2-40B4-BE49-F238E27FC236}">
              <a16:creationId xmlns:a16="http://schemas.microsoft.com/office/drawing/2014/main" id="{896632C0-B947-4B9A-9861-505A35067B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0" name="Text Box 1">
          <a:extLst>
            <a:ext uri="{FF2B5EF4-FFF2-40B4-BE49-F238E27FC236}">
              <a16:creationId xmlns:a16="http://schemas.microsoft.com/office/drawing/2014/main" id="{C16E74C5-6717-4AC9-A3D6-9D03D063E6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1" name="Text Box 1">
          <a:extLst>
            <a:ext uri="{FF2B5EF4-FFF2-40B4-BE49-F238E27FC236}">
              <a16:creationId xmlns:a16="http://schemas.microsoft.com/office/drawing/2014/main" id="{B0671298-619C-40CC-BB00-2BC9BBC407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2" name="Text Box 1">
          <a:extLst>
            <a:ext uri="{FF2B5EF4-FFF2-40B4-BE49-F238E27FC236}">
              <a16:creationId xmlns:a16="http://schemas.microsoft.com/office/drawing/2014/main" id="{14BC4401-4969-4804-A401-927217CC45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3" name="Text Box 1">
          <a:extLst>
            <a:ext uri="{FF2B5EF4-FFF2-40B4-BE49-F238E27FC236}">
              <a16:creationId xmlns:a16="http://schemas.microsoft.com/office/drawing/2014/main" id="{37628376-360F-497B-8CB4-FCC979F38F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4" name="Text Box 1">
          <a:extLst>
            <a:ext uri="{FF2B5EF4-FFF2-40B4-BE49-F238E27FC236}">
              <a16:creationId xmlns:a16="http://schemas.microsoft.com/office/drawing/2014/main" id="{90D7E864-52F9-4FC6-A783-5E18B6CB10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5" name="Text Box 1">
          <a:extLst>
            <a:ext uri="{FF2B5EF4-FFF2-40B4-BE49-F238E27FC236}">
              <a16:creationId xmlns:a16="http://schemas.microsoft.com/office/drawing/2014/main" id="{29080535-E9E8-4B99-834A-500B0F02F6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6" name="Text Box 1">
          <a:extLst>
            <a:ext uri="{FF2B5EF4-FFF2-40B4-BE49-F238E27FC236}">
              <a16:creationId xmlns:a16="http://schemas.microsoft.com/office/drawing/2014/main" id="{8140D681-3836-41E0-8058-B6179CE800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7" name="Text Box 1">
          <a:extLst>
            <a:ext uri="{FF2B5EF4-FFF2-40B4-BE49-F238E27FC236}">
              <a16:creationId xmlns:a16="http://schemas.microsoft.com/office/drawing/2014/main" id="{FE78535A-B7B9-4E94-9C96-FAEE1110D5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8" name="Text Box 1">
          <a:extLst>
            <a:ext uri="{FF2B5EF4-FFF2-40B4-BE49-F238E27FC236}">
              <a16:creationId xmlns:a16="http://schemas.microsoft.com/office/drawing/2014/main" id="{B552056A-10C9-454E-8CC5-E354919FCBA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69" name="Text Box 1">
          <a:extLst>
            <a:ext uri="{FF2B5EF4-FFF2-40B4-BE49-F238E27FC236}">
              <a16:creationId xmlns:a16="http://schemas.microsoft.com/office/drawing/2014/main" id="{AB302454-2688-4C64-BFD0-B1169605F9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0" name="Text Box 1">
          <a:extLst>
            <a:ext uri="{FF2B5EF4-FFF2-40B4-BE49-F238E27FC236}">
              <a16:creationId xmlns:a16="http://schemas.microsoft.com/office/drawing/2014/main" id="{DAA5CB58-8EA8-4167-9D91-1C55F92118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1" name="Text Box 1">
          <a:extLst>
            <a:ext uri="{FF2B5EF4-FFF2-40B4-BE49-F238E27FC236}">
              <a16:creationId xmlns:a16="http://schemas.microsoft.com/office/drawing/2014/main" id="{6494F729-6B81-4B7A-803E-C643E5F03B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2" name="Text Box 1">
          <a:extLst>
            <a:ext uri="{FF2B5EF4-FFF2-40B4-BE49-F238E27FC236}">
              <a16:creationId xmlns:a16="http://schemas.microsoft.com/office/drawing/2014/main" id="{54C211EA-9013-4558-BCD2-02A52C46D7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3" name="Text Box 1">
          <a:extLst>
            <a:ext uri="{FF2B5EF4-FFF2-40B4-BE49-F238E27FC236}">
              <a16:creationId xmlns:a16="http://schemas.microsoft.com/office/drawing/2014/main" id="{22737889-E5CF-4ABB-8436-77D4F453B9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4" name="Text Box 1">
          <a:extLst>
            <a:ext uri="{FF2B5EF4-FFF2-40B4-BE49-F238E27FC236}">
              <a16:creationId xmlns:a16="http://schemas.microsoft.com/office/drawing/2014/main" id="{692888AF-680A-4C96-B415-690B8FF7E5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5" name="Text Box 1">
          <a:extLst>
            <a:ext uri="{FF2B5EF4-FFF2-40B4-BE49-F238E27FC236}">
              <a16:creationId xmlns:a16="http://schemas.microsoft.com/office/drawing/2014/main" id="{EF8B926E-A745-4523-9306-FCB86570FF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6" name="Text Box 1">
          <a:extLst>
            <a:ext uri="{FF2B5EF4-FFF2-40B4-BE49-F238E27FC236}">
              <a16:creationId xmlns:a16="http://schemas.microsoft.com/office/drawing/2014/main" id="{8675323C-D954-448F-9AE5-DF95313436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7" name="Text Box 1">
          <a:extLst>
            <a:ext uri="{FF2B5EF4-FFF2-40B4-BE49-F238E27FC236}">
              <a16:creationId xmlns:a16="http://schemas.microsoft.com/office/drawing/2014/main" id="{A12F22E9-DDDE-47C9-8657-144D508F88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8" name="Text Box 1">
          <a:extLst>
            <a:ext uri="{FF2B5EF4-FFF2-40B4-BE49-F238E27FC236}">
              <a16:creationId xmlns:a16="http://schemas.microsoft.com/office/drawing/2014/main" id="{5CBE5B37-70EF-4445-8888-05D1221C8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79" name="Text Box 1">
          <a:extLst>
            <a:ext uri="{FF2B5EF4-FFF2-40B4-BE49-F238E27FC236}">
              <a16:creationId xmlns:a16="http://schemas.microsoft.com/office/drawing/2014/main" id="{EE40970B-692B-437F-AA44-A724D38BB5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0" name="Text Box 1">
          <a:extLst>
            <a:ext uri="{FF2B5EF4-FFF2-40B4-BE49-F238E27FC236}">
              <a16:creationId xmlns:a16="http://schemas.microsoft.com/office/drawing/2014/main" id="{7B4BEB5E-C32F-4076-873F-7F5BF8498B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1" name="Text Box 1">
          <a:extLst>
            <a:ext uri="{FF2B5EF4-FFF2-40B4-BE49-F238E27FC236}">
              <a16:creationId xmlns:a16="http://schemas.microsoft.com/office/drawing/2014/main" id="{FFD80F58-CDB4-483A-903E-DB758073CE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2" name="Text Box 1">
          <a:extLst>
            <a:ext uri="{FF2B5EF4-FFF2-40B4-BE49-F238E27FC236}">
              <a16:creationId xmlns:a16="http://schemas.microsoft.com/office/drawing/2014/main" id="{D514B902-D55F-42D7-A00B-04367EA35C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3" name="Text Box 1">
          <a:extLst>
            <a:ext uri="{FF2B5EF4-FFF2-40B4-BE49-F238E27FC236}">
              <a16:creationId xmlns:a16="http://schemas.microsoft.com/office/drawing/2014/main" id="{E29D0EBD-2FAC-41E0-B955-7B734C4F56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4" name="Text Box 1">
          <a:extLst>
            <a:ext uri="{FF2B5EF4-FFF2-40B4-BE49-F238E27FC236}">
              <a16:creationId xmlns:a16="http://schemas.microsoft.com/office/drawing/2014/main" id="{0435A1BA-8145-4788-AD8D-9490E66170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5" name="Text Box 1">
          <a:extLst>
            <a:ext uri="{FF2B5EF4-FFF2-40B4-BE49-F238E27FC236}">
              <a16:creationId xmlns:a16="http://schemas.microsoft.com/office/drawing/2014/main" id="{C7E2352D-50CE-4183-8AE8-57EC40382C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6" name="Text Box 1">
          <a:extLst>
            <a:ext uri="{FF2B5EF4-FFF2-40B4-BE49-F238E27FC236}">
              <a16:creationId xmlns:a16="http://schemas.microsoft.com/office/drawing/2014/main" id="{5E579C63-966C-4FA2-BF40-0EEA5868E8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7" name="Text Box 1">
          <a:extLst>
            <a:ext uri="{FF2B5EF4-FFF2-40B4-BE49-F238E27FC236}">
              <a16:creationId xmlns:a16="http://schemas.microsoft.com/office/drawing/2014/main" id="{E48D6A03-0528-440C-BE87-B1B054B821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8" name="Text Box 1">
          <a:extLst>
            <a:ext uri="{FF2B5EF4-FFF2-40B4-BE49-F238E27FC236}">
              <a16:creationId xmlns:a16="http://schemas.microsoft.com/office/drawing/2014/main" id="{201A2AE7-0BDA-49F0-8993-ACD3DC32D5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89" name="Text Box 1">
          <a:extLst>
            <a:ext uri="{FF2B5EF4-FFF2-40B4-BE49-F238E27FC236}">
              <a16:creationId xmlns:a16="http://schemas.microsoft.com/office/drawing/2014/main" id="{722E4CF1-1201-4D7B-84E1-DF8ABE500D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0" name="Text Box 1">
          <a:extLst>
            <a:ext uri="{FF2B5EF4-FFF2-40B4-BE49-F238E27FC236}">
              <a16:creationId xmlns:a16="http://schemas.microsoft.com/office/drawing/2014/main" id="{37D2763B-4160-4CDE-AFBA-318E6857C8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1" name="Text Box 1">
          <a:extLst>
            <a:ext uri="{FF2B5EF4-FFF2-40B4-BE49-F238E27FC236}">
              <a16:creationId xmlns:a16="http://schemas.microsoft.com/office/drawing/2014/main" id="{E56F2A1D-E6E3-45A1-835A-9D4638C610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2" name="Text Box 1">
          <a:extLst>
            <a:ext uri="{FF2B5EF4-FFF2-40B4-BE49-F238E27FC236}">
              <a16:creationId xmlns:a16="http://schemas.microsoft.com/office/drawing/2014/main" id="{95EDF521-268B-41D3-B820-788432A4FD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3" name="Text Box 1">
          <a:extLst>
            <a:ext uri="{FF2B5EF4-FFF2-40B4-BE49-F238E27FC236}">
              <a16:creationId xmlns:a16="http://schemas.microsoft.com/office/drawing/2014/main" id="{FCDEF9A1-B84F-4967-89F8-612A9FC695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4" name="Text Box 1">
          <a:extLst>
            <a:ext uri="{FF2B5EF4-FFF2-40B4-BE49-F238E27FC236}">
              <a16:creationId xmlns:a16="http://schemas.microsoft.com/office/drawing/2014/main" id="{B0D086D9-2B37-4900-B0DD-3711940122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5" name="Text Box 1">
          <a:extLst>
            <a:ext uri="{FF2B5EF4-FFF2-40B4-BE49-F238E27FC236}">
              <a16:creationId xmlns:a16="http://schemas.microsoft.com/office/drawing/2014/main" id="{E418C1AE-5EF1-4348-87AA-C4C048909F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6" name="Text Box 1">
          <a:extLst>
            <a:ext uri="{FF2B5EF4-FFF2-40B4-BE49-F238E27FC236}">
              <a16:creationId xmlns:a16="http://schemas.microsoft.com/office/drawing/2014/main" id="{E8B24073-E1D0-4216-A938-9F49EF244E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7" name="Text Box 1">
          <a:extLst>
            <a:ext uri="{FF2B5EF4-FFF2-40B4-BE49-F238E27FC236}">
              <a16:creationId xmlns:a16="http://schemas.microsoft.com/office/drawing/2014/main" id="{D1E09305-B62C-4ACD-A90B-87BB724ABF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8" name="Text Box 1">
          <a:extLst>
            <a:ext uri="{FF2B5EF4-FFF2-40B4-BE49-F238E27FC236}">
              <a16:creationId xmlns:a16="http://schemas.microsoft.com/office/drawing/2014/main" id="{CD86587D-F8AE-4021-9800-0A99C074EF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799" name="Text Box 1">
          <a:extLst>
            <a:ext uri="{FF2B5EF4-FFF2-40B4-BE49-F238E27FC236}">
              <a16:creationId xmlns:a16="http://schemas.microsoft.com/office/drawing/2014/main" id="{9727ADC0-1346-4124-864D-C39035F664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0" name="Text Box 1">
          <a:extLst>
            <a:ext uri="{FF2B5EF4-FFF2-40B4-BE49-F238E27FC236}">
              <a16:creationId xmlns:a16="http://schemas.microsoft.com/office/drawing/2014/main" id="{ED197120-0FD9-44B2-839A-3B8F88F331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1" name="Text Box 1">
          <a:extLst>
            <a:ext uri="{FF2B5EF4-FFF2-40B4-BE49-F238E27FC236}">
              <a16:creationId xmlns:a16="http://schemas.microsoft.com/office/drawing/2014/main" id="{330FEDEA-9D87-4409-8D17-225C9EA3B6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2" name="Text Box 1">
          <a:extLst>
            <a:ext uri="{FF2B5EF4-FFF2-40B4-BE49-F238E27FC236}">
              <a16:creationId xmlns:a16="http://schemas.microsoft.com/office/drawing/2014/main" id="{549BEEA9-A0D1-4F37-8D96-61F34C6D35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3" name="Text Box 1">
          <a:extLst>
            <a:ext uri="{FF2B5EF4-FFF2-40B4-BE49-F238E27FC236}">
              <a16:creationId xmlns:a16="http://schemas.microsoft.com/office/drawing/2014/main" id="{220A291F-767C-4BD5-A1EC-4268E795E4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4" name="Text Box 1">
          <a:extLst>
            <a:ext uri="{FF2B5EF4-FFF2-40B4-BE49-F238E27FC236}">
              <a16:creationId xmlns:a16="http://schemas.microsoft.com/office/drawing/2014/main" id="{192DA5B1-88D3-44D2-BB03-6D01644CED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5" name="Text Box 1">
          <a:extLst>
            <a:ext uri="{FF2B5EF4-FFF2-40B4-BE49-F238E27FC236}">
              <a16:creationId xmlns:a16="http://schemas.microsoft.com/office/drawing/2014/main" id="{6F2E6B3F-2F18-4970-B20F-76C77E4B9D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6" name="Text Box 1">
          <a:extLst>
            <a:ext uri="{FF2B5EF4-FFF2-40B4-BE49-F238E27FC236}">
              <a16:creationId xmlns:a16="http://schemas.microsoft.com/office/drawing/2014/main" id="{A47F5C00-B364-436D-BD8F-28BDD1FDD4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7" name="Text Box 1">
          <a:extLst>
            <a:ext uri="{FF2B5EF4-FFF2-40B4-BE49-F238E27FC236}">
              <a16:creationId xmlns:a16="http://schemas.microsoft.com/office/drawing/2014/main" id="{E40A9FCD-3FCB-468E-8FC4-4FDBF911FD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8" name="Text Box 1">
          <a:extLst>
            <a:ext uri="{FF2B5EF4-FFF2-40B4-BE49-F238E27FC236}">
              <a16:creationId xmlns:a16="http://schemas.microsoft.com/office/drawing/2014/main" id="{D7E883A5-E4B2-4E73-99AB-2B440743EA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09" name="Text Box 1">
          <a:extLst>
            <a:ext uri="{FF2B5EF4-FFF2-40B4-BE49-F238E27FC236}">
              <a16:creationId xmlns:a16="http://schemas.microsoft.com/office/drawing/2014/main" id="{763D3DC9-DD97-4DFE-AACC-E81196BBB7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0" name="Text Box 1">
          <a:extLst>
            <a:ext uri="{FF2B5EF4-FFF2-40B4-BE49-F238E27FC236}">
              <a16:creationId xmlns:a16="http://schemas.microsoft.com/office/drawing/2014/main" id="{3BA277E0-78AB-432C-A749-8F8ADB94F8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1" name="Text Box 1">
          <a:extLst>
            <a:ext uri="{FF2B5EF4-FFF2-40B4-BE49-F238E27FC236}">
              <a16:creationId xmlns:a16="http://schemas.microsoft.com/office/drawing/2014/main" id="{E0674D2C-C94F-4B93-9B0E-AA1F7D456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2" name="Text Box 1">
          <a:extLst>
            <a:ext uri="{FF2B5EF4-FFF2-40B4-BE49-F238E27FC236}">
              <a16:creationId xmlns:a16="http://schemas.microsoft.com/office/drawing/2014/main" id="{0596E0B3-B493-4C4E-9F11-6745AEFB94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3" name="Text Box 1">
          <a:extLst>
            <a:ext uri="{FF2B5EF4-FFF2-40B4-BE49-F238E27FC236}">
              <a16:creationId xmlns:a16="http://schemas.microsoft.com/office/drawing/2014/main" id="{C06E6372-A593-4DBE-8B1C-413F3E6640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4" name="Text Box 1">
          <a:extLst>
            <a:ext uri="{FF2B5EF4-FFF2-40B4-BE49-F238E27FC236}">
              <a16:creationId xmlns:a16="http://schemas.microsoft.com/office/drawing/2014/main" id="{AC9460D3-4DED-4955-A91D-2654E2A8E1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5" name="Text Box 1">
          <a:extLst>
            <a:ext uri="{FF2B5EF4-FFF2-40B4-BE49-F238E27FC236}">
              <a16:creationId xmlns:a16="http://schemas.microsoft.com/office/drawing/2014/main" id="{B9152113-93CC-4D43-924D-47FC9DECDC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6" name="Text Box 1">
          <a:extLst>
            <a:ext uri="{FF2B5EF4-FFF2-40B4-BE49-F238E27FC236}">
              <a16:creationId xmlns:a16="http://schemas.microsoft.com/office/drawing/2014/main" id="{72D935EB-D828-4B8E-A0DE-2F8D59A6A9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7" name="Text Box 1">
          <a:extLst>
            <a:ext uri="{FF2B5EF4-FFF2-40B4-BE49-F238E27FC236}">
              <a16:creationId xmlns:a16="http://schemas.microsoft.com/office/drawing/2014/main" id="{66D277C6-6864-4F2F-8472-05A5569E44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8" name="Text Box 1">
          <a:extLst>
            <a:ext uri="{FF2B5EF4-FFF2-40B4-BE49-F238E27FC236}">
              <a16:creationId xmlns:a16="http://schemas.microsoft.com/office/drawing/2014/main" id="{A72F2ECD-9E0E-4D79-ADE3-AD7A73D743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19" name="Text Box 1">
          <a:extLst>
            <a:ext uri="{FF2B5EF4-FFF2-40B4-BE49-F238E27FC236}">
              <a16:creationId xmlns:a16="http://schemas.microsoft.com/office/drawing/2014/main" id="{FA2B967D-10E5-4058-8277-C047834E5F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0" name="Text Box 1">
          <a:extLst>
            <a:ext uri="{FF2B5EF4-FFF2-40B4-BE49-F238E27FC236}">
              <a16:creationId xmlns:a16="http://schemas.microsoft.com/office/drawing/2014/main" id="{846528BF-E530-4EB2-B6A0-A9098D754F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1" name="Text Box 1">
          <a:extLst>
            <a:ext uri="{FF2B5EF4-FFF2-40B4-BE49-F238E27FC236}">
              <a16:creationId xmlns:a16="http://schemas.microsoft.com/office/drawing/2014/main" id="{C785E6E5-53B1-4DA3-B5FA-EEEC191967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2" name="Text Box 1">
          <a:extLst>
            <a:ext uri="{FF2B5EF4-FFF2-40B4-BE49-F238E27FC236}">
              <a16:creationId xmlns:a16="http://schemas.microsoft.com/office/drawing/2014/main" id="{C0659786-1F4D-4DD3-8F25-436A4EAEF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3" name="Text Box 1">
          <a:extLst>
            <a:ext uri="{FF2B5EF4-FFF2-40B4-BE49-F238E27FC236}">
              <a16:creationId xmlns:a16="http://schemas.microsoft.com/office/drawing/2014/main" id="{4B7006BC-C1EC-4411-8E67-286B59AD75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4" name="Text Box 1">
          <a:extLst>
            <a:ext uri="{FF2B5EF4-FFF2-40B4-BE49-F238E27FC236}">
              <a16:creationId xmlns:a16="http://schemas.microsoft.com/office/drawing/2014/main" id="{67DD7582-4FB4-4353-8A59-9AB18B1A42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5" name="Text Box 1">
          <a:extLst>
            <a:ext uri="{FF2B5EF4-FFF2-40B4-BE49-F238E27FC236}">
              <a16:creationId xmlns:a16="http://schemas.microsoft.com/office/drawing/2014/main" id="{1A94BC76-BE1B-4F96-9E05-5D1515B0CB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6" name="Text Box 1">
          <a:extLst>
            <a:ext uri="{FF2B5EF4-FFF2-40B4-BE49-F238E27FC236}">
              <a16:creationId xmlns:a16="http://schemas.microsoft.com/office/drawing/2014/main" id="{A4B74A52-DD4C-4A54-81FC-73617C1B6C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7" name="Text Box 1">
          <a:extLst>
            <a:ext uri="{FF2B5EF4-FFF2-40B4-BE49-F238E27FC236}">
              <a16:creationId xmlns:a16="http://schemas.microsoft.com/office/drawing/2014/main" id="{9E8E75C9-31D1-4F47-9DAF-1C8BA96F23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8" name="Text Box 1">
          <a:extLst>
            <a:ext uri="{FF2B5EF4-FFF2-40B4-BE49-F238E27FC236}">
              <a16:creationId xmlns:a16="http://schemas.microsoft.com/office/drawing/2014/main" id="{138B1DAA-E045-4FD5-9108-2D29DC6AF5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29" name="Text Box 1">
          <a:extLst>
            <a:ext uri="{FF2B5EF4-FFF2-40B4-BE49-F238E27FC236}">
              <a16:creationId xmlns:a16="http://schemas.microsoft.com/office/drawing/2014/main" id="{789B6120-4AD6-46AB-B4A4-7595A5A222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0" name="Text Box 1">
          <a:extLst>
            <a:ext uri="{FF2B5EF4-FFF2-40B4-BE49-F238E27FC236}">
              <a16:creationId xmlns:a16="http://schemas.microsoft.com/office/drawing/2014/main" id="{6EF96242-793D-4431-AD72-5F9409EDA5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1" name="Text Box 1">
          <a:extLst>
            <a:ext uri="{FF2B5EF4-FFF2-40B4-BE49-F238E27FC236}">
              <a16:creationId xmlns:a16="http://schemas.microsoft.com/office/drawing/2014/main" id="{ACA4CC50-7E63-450F-88F4-9FACF8D2F1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2" name="Text Box 1">
          <a:extLst>
            <a:ext uri="{FF2B5EF4-FFF2-40B4-BE49-F238E27FC236}">
              <a16:creationId xmlns:a16="http://schemas.microsoft.com/office/drawing/2014/main" id="{128C7B46-D864-436E-AB35-F20C78CA2E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3" name="Text Box 1">
          <a:extLst>
            <a:ext uri="{FF2B5EF4-FFF2-40B4-BE49-F238E27FC236}">
              <a16:creationId xmlns:a16="http://schemas.microsoft.com/office/drawing/2014/main" id="{4531ADE0-7E99-45DA-9678-93829DC9C8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4" name="Text Box 1">
          <a:extLst>
            <a:ext uri="{FF2B5EF4-FFF2-40B4-BE49-F238E27FC236}">
              <a16:creationId xmlns:a16="http://schemas.microsoft.com/office/drawing/2014/main" id="{223DFE95-5AF6-4492-973C-0C28626607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5" name="Text Box 1">
          <a:extLst>
            <a:ext uri="{FF2B5EF4-FFF2-40B4-BE49-F238E27FC236}">
              <a16:creationId xmlns:a16="http://schemas.microsoft.com/office/drawing/2014/main" id="{81B3E8A0-5AE1-4F24-9F81-18ADF26F16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6" name="Text Box 1">
          <a:extLst>
            <a:ext uri="{FF2B5EF4-FFF2-40B4-BE49-F238E27FC236}">
              <a16:creationId xmlns:a16="http://schemas.microsoft.com/office/drawing/2014/main" id="{4B831A26-D016-4B19-A754-2DDF512B9D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7" name="Text Box 1">
          <a:extLst>
            <a:ext uri="{FF2B5EF4-FFF2-40B4-BE49-F238E27FC236}">
              <a16:creationId xmlns:a16="http://schemas.microsoft.com/office/drawing/2014/main" id="{10CF6BC9-74BA-4122-A021-0DD615D3C7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8" name="Text Box 1">
          <a:extLst>
            <a:ext uri="{FF2B5EF4-FFF2-40B4-BE49-F238E27FC236}">
              <a16:creationId xmlns:a16="http://schemas.microsoft.com/office/drawing/2014/main" id="{9D8F46FD-A90B-4561-95C2-5647940443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39" name="Text Box 1">
          <a:extLst>
            <a:ext uri="{FF2B5EF4-FFF2-40B4-BE49-F238E27FC236}">
              <a16:creationId xmlns:a16="http://schemas.microsoft.com/office/drawing/2014/main" id="{B255024A-2BB9-4343-91F0-012535C532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0" name="Text Box 1">
          <a:extLst>
            <a:ext uri="{FF2B5EF4-FFF2-40B4-BE49-F238E27FC236}">
              <a16:creationId xmlns:a16="http://schemas.microsoft.com/office/drawing/2014/main" id="{6ED1D10A-D169-4A4E-875D-CAB073460C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1" name="Text Box 1">
          <a:extLst>
            <a:ext uri="{FF2B5EF4-FFF2-40B4-BE49-F238E27FC236}">
              <a16:creationId xmlns:a16="http://schemas.microsoft.com/office/drawing/2014/main" id="{52AA2DC4-68C0-417E-827A-A0073F1B90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2" name="Text Box 1">
          <a:extLst>
            <a:ext uri="{FF2B5EF4-FFF2-40B4-BE49-F238E27FC236}">
              <a16:creationId xmlns:a16="http://schemas.microsoft.com/office/drawing/2014/main" id="{AD023CAF-86C1-4AF6-96FA-F1C3A2AABB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3" name="Text Box 1">
          <a:extLst>
            <a:ext uri="{FF2B5EF4-FFF2-40B4-BE49-F238E27FC236}">
              <a16:creationId xmlns:a16="http://schemas.microsoft.com/office/drawing/2014/main" id="{6BD42C5A-CF4A-422D-857D-A449754430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4" name="Text Box 1">
          <a:extLst>
            <a:ext uri="{FF2B5EF4-FFF2-40B4-BE49-F238E27FC236}">
              <a16:creationId xmlns:a16="http://schemas.microsoft.com/office/drawing/2014/main" id="{3EED151B-7F01-4C77-910A-7760743CB2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5" name="Text Box 1">
          <a:extLst>
            <a:ext uri="{FF2B5EF4-FFF2-40B4-BE49-F238E27FC236}">
              <a16:creationId xmlns:a16="http://schemas.microsoft.com/office/drawing/2014/main" id="{9D0DBB63-ED39-4A08-A70E-B75F73DA44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6" name="Text Box 1">
          <a:extLst>
            <a:ext uri="{FF2B5EF4-FFF2-40B4-BE49-F238E27FC236}">
              <a16:creationId xmlns:a16="http://schemas.microsoft.com/office/drawing/2014/main" id="{41E014CE-4986-40DE-B740-C2798B7EF3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7" name="Text Box 1">
          <a:extLst>
            <a:ext uri="{FF2B5EF4-FFF2-40B4-BE49-F238E27FC236}">
              <a16:creationId xmlns:a16="http://schemas.microsoft.com/office/drawing/2014/main" id="{6B832BAF-BCC4-4D92-9D64-43F0843F91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8" name="Text Box 1">
          <a:extLst>
            <a:ext uri="{FF2B5EF4-FFF2-40B4-BE49-F238E27FC236}">
              <a16:creationId xmlns:a16="http://schemas.microsoft.com/office/drawing/2014/main" id="{BF6F8CEE-2927-4569-9B43-52D4D1A64B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49" name="Text Box 1">
          <a:extLst>
            <a:ext uri="{FF2B5EF4-FFF2-40B4-BE49-F238E27FC236}">
              <a16:creationId xmlns:a16="http://schemas.microsoft.com/office/drawing/2014/main" id="{E711E181-9523-4172-ABA7-EA210DCA7E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0" name="Text Box 1">
          <a:extLst>
            <a:ext uri="{FF2B5EF4-FFF2-40B4-BE49-F238E27FC236}">
              <a16:creationId xmlns:a16="http://schemas.microsoft.com/office/drawing/2014/main" id="{966D6877-4AC4-42F8-A7E9-6E5A1299FC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1" name="Text Box 1">
          <a:extLst>
            <a:ext uri="{FF2B5EF4-FFF2-40B4-BE49-F238E27FC236}">
              <a16:creationId xmlns:a16="http://schemas.microsoft.com/office/drawing/2014/main" id="{E34B7C8A-3AE3-4DC2-A4E8-4AF690EA0B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2" name="Text Box 1">
          <a:extLst>
            <a:ext uri="{FF2B5EF4-FFF2-40B4-BE49-F238E27FC236}">
              <a16:creationId xmlns:a16="http://schemas.microsoft.com/office/drawing/2014/main" id="{F8B09D01-FF1A-4688-BB99-50C03B90C9D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3" name="Text Box 1">
          <a:extLst>
            <a:ext uri="{FF2B5EF4-FFF2-40B4-BE49-F238E27FC236}">
              <a16:creationId xmlns:a16="http://schemas.microsoft.com/office/drawing/2014/main" id="{A7826246-E3E1-44A6-8787-0FDC0187C3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4" name="Text Box 1">
          <a:extLst>
            <a:ext uri="{FF2B5EF4-FFF2-40B4-BE49-F238E27FC236}">
              <a16:creationId xmlns:a16="http://schemas.microsoft.com/office/drawing/2014/main" id="{A5BF2088-0FB8-4AF1-A189-66EE238481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5" name="Text Box 1">
          <a:extLst>
            <a:ext uri="{FF2B5EF4-FFF2-40B4-BE49-F238E27FC236}">
              <a16:creationId xmlns:a16="http://schemas.microsoft.com/office/drawing/2014/main" id="{F215C6C7-5EAC-42BC-8306-98B87D8D0F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6" name="Text Box 1">
          <a:extLst>
            <a:ext uri="{FF2B5EF4-FFF2-40B4-BE49-F238E27FC236}">
              <a16:creationId xmlns:a16="http://schemas.microsoft.com/office/drawing/2014/main" id="{01D66A1E-FA85-4B74-91AA-E62AEE39F2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7" name="Text Box 1">
          <a:extLst>
            <a:ext uri="{FF2B5EF4-FFF2-40B4-BE49-F238E27FC236}">
              <a16:creationId xmlns:a16="http://schemas.microsoft.com/office/drawing/2014/main" id="{38FE01EC-0335-420A-9981-B13210F3C9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8" name="Text Box 1">
          <a:extLst>
            <a:ext uri="{FF2B5EF4-FFF2-40B4-BE49-F238E27FC236}">
              <a16:creationId xmlns:a16="http://schemas.microsoft.com/office/drawing/2014/main" id="{079E997E-AFD1-4ECC-83E0-07883DB090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59" name="Text Box 1">
          <a:extLst>
            <a:ext uri="{FF2B5EF4-FFF2-40B4-BE49-F238E27FC236}">
              <a16:creationId xmlns:a16="http://schemas.microsoft.com/office/drawing/2014/main" id="{B8D018F0-7FAE-4D76-9A7E-018741C10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0" name="Text Box 1">
          <a:extLst>
            <a:ext uri="{FF2B5EF4-FFF2-40B4-BE49-F238E27FC236}">
              <a16:creationId xmlns:a16="http://schemas.microsoft.com/office/drawing/2014/main" id="{7A6757C6-31BB-4B9D-8D22-1EC2E2B01D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1" name="Text Box 1">
          <a:extLst>
            <a:ext uri="{FF2B5EF4-FFF2-40B4-BE49-F238E27FC236}">
              <a16:creationId xmlns:a16="http://schemas.microsoft.com/office/drawing/2014/main" id="{6C94B289-A89E-467B-A1B1-424A97E24A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2" name="Text Box 1">
          <a:extLst>
            <a:ext uri="{FF2B5EF4-FFF2-40B4-BE49-F238E27FC236}">
              <a16:creationId xmlns:a16="http://schemas.microsoft.com/office/drawing/2014/main" id="{2DC99301-8846-44DD-B7E3-3D18E0CD75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3" name="Text Box 1">
          <a:extLst>
            <a:ext uri="{FF2B5EF4-FFF2-40B4-BE49-F238E27FC236}">
              <a16:creationId xmlns:a16="http://schemas.microsoft.com/office/drawing/2014/main" id="{378A4A35-D7B9-4B2B-AB17-CCBA78E751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4" name="Text Box 1">
          <a:extLst>
            <a:ext uri="{FF2B5EF4-FFF2-40B4-BE49-F238E27FC236}">
              <a16:creationId xmlns:a16="http://schemas.microsoft.com/office/drawing/2014/main" id="{4AF2A7B4-4C4D-4B79-9E88-86F5FDE5A7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5" name="Text Box 1">
          <a:extLst>
            <a:ext uri="{FF2B5EF4-FFF2-40B4-BE49-F238E27FC236}">
              <a16:creationId xmlns:a16="http://schemas.microsoft.com/office/drawing/2014/main" id="{4938A17F-02D7-43FD-A734-66026B7087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6" name="Text Box 1">
          <a:extLst>
            <a:ext uri="{FF2B5EF4-FFF2-40B4-BE49-F238E27FC236}">
              <a16:creationId xmlns:a16="http://schemas.microsoft.com/office/drawing/2014/main" id="{B9B0F6D5-1343-466A-8911-89390F21B9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7" name="Text Box 1">
          <a:extLst>
            <a:ext uri="{FF2B5EF4-FFF2-40B4-BE49-F238E27FC236}">
              <a16:creationId xmlns:a16="http://schemas.microsoft.com/office/drawing/2014/main" id="{AD37B422-0A6F-4218-BE28-68072E293B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8" name="Text Box 1">
          <a:extLst>
            <a:ext uri="{FF2B5EF4-FFF2-40B4-BE49-F238E27FC236}">
              <a16:creationId xmlns:a16="http://schemas.microsoft.com/office/drawing/2014/main" id="{1F539236-D6B2-4683-B5F8-D3B704BBAD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69" name="Text Box 1">
          <a:extLst>
            <a:ext uri="{FF2B5EF4-FFF2-40B4-BE49-F238E27FC236}">
              <a16:creationId xmlns:a16="http://schemas.microsoft.com/office/drawing/2014/main" id="{6F490D58-A494-41BD-B159-0DC5713A3D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0" name="Text Box 1">
          <a:extLst>
            <a:ext uri="{FF2B5EF4-FFF2-40B4-BE49-F238E27FC236}">
              <a16:creationId xmlns:a16="http://schemas.microsoft.com/office/drawing/2014/main" id="{87DFB5D4-3FFA-45AC-9763-74E0D4D91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1" name="Text Box 1">
          <a:extLst>
            <a:ext uri="{FF2B5EF4-FFF2-40B4-BE49-F238E27FC236}">
              <a16:creationId xmlns:a16="http://schemas.microsoft.com/office/drawing/2014/main" id="{1D9AC005-D055-4A23-8805-FD1FEF8058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2" name="Text Box 1">
          <a:extLst>
            <a:ext uri="{FF2B5EF4-FFF2-40B4-BE49-F238E27FC236}">
              <a16:creationId xmlns:a16="http://schemas.microsoft.com/office/drawing/2014/main" id="{A9B63215-5C85-46D7-91D8-50C56506C7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3" name="Text Box 1">
          <a:extLst>
            <a:ext uri="{FF2B5EF4-FFF2-40B4-BE49-F238E27FC236}">
              <a16:creationId xmlns:a16="http://schemas.microsoft.com/office/drawing/2014/main" id="{BD911007-4958-4EE9-A4D7-4C2DAD5591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4" name="Text Box 1">
          <a:extLst>
            <a:ext uri="{FF2B5EF4-FFF2-40B4-BE49-F238E27FC236}">
              <a16:creationId xmlns:a16="http://schemas.microsoft.com/office/drawing/2014/main" id="{1E098092-FCA6-4881-89B4-43E150C617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5" name="Text Box 1">
          <a:extLst>
            <a:ext uri="{FF2B5EF4-FFF2-40B4-BE49-F238E27FC236}">
              <a16:creationId xmlns:a16="http://schemas.microsoft.com/office/drawing/2014/main" id="{2316F241-8080-4B7D-8606-82D738B411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6" name="Text Box 1">
          <a:extLst>
            <a:ext uri="{FF2B5EF4-FFF2-40B4-BE49-F238E27FC236}">
              <a16:creationId xmlns:a16="http://schemas.microsoft.com/office/drawing/2014/main" id="{3098E2D5-C714-4D42-B203-F1B6A313F3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7" name="Text Box 1">
          <a:extLst>
            <a:ext uri="{FF2B5EF4-FFF2-40B4-BE49-F238E27FC236}">
              <a16:creationId xmlns:a16="http://schemas.microsoft.com/office/drawing/2014/main" id="{CE326B35-55DB-4842-866D-27C7390D97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8" name="Text Box 1">
          <a:extLst>
            <a:ext uri="{FF2B5EF4-FFF2-40B4-BE49-F238E27FC236}">
              <a16:creationId xmlns:a16="http://schemas.microsoft.com/office/drawing/2014/main" id="{E3A73C38-6ADE-4F9E-AFA1-A38DE4D988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79" name="Text Box 1">
          <a:extLst>
            <a:ext uri="{FF2B5EF4-FFF2-40B4-BE49-F238E27FC236}">
              <a16:creationId xmlns:a16="http://schemas.microsoft.com/office/drawing/2014/main" id="{D17F73DD-5C0F-4A41-B8A0-24A9BF7F3B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0" name="Text Box 1">
          <a:extLst>
            <a:ext uri="{FF2B5EF4-FFF2-40B4-BE49-F238E27FC236}">
              <a16:creationId xmlns:a16="http://schemas.microsoft.com/office/drawing/2014/main" id="{DA67BD04-C9EB-4803-B55A-7F267D711D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1" name="Text Box 1">
          <a:extLst>
            <a:ext uri="{FF2B5EF4-FFF2-40B4-BE49-F238E27FC236}">
              <a16:creationId xmlns:a16="http://schemas.microsoft.com/office/drawing/2014/main" id="{6699E56A-26AC-4D20-B84A-C6FD34409B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2" name="Text Box 1">
          <a:extLst>
            <a:ext uri="{FF2B5EF4-FFF2-40B4-BE49-F238E27FC236}">
              <a16:creationId xmlns:a16="http://schemas.microsoft.com/office/drawing/2014/main" id="{2B5DD73B-E583-4810-A275-630EF7E96F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3" name="Text Box 1">
          <a:extLst>
            <a:ext uri="{FF2B5EF4-FFF2-40B4-BE49-F238E27FC236}">
              <a16:creationId xmlns:a16="http://schemas.microsoft.com/office/drawing/2014/main" id="{B00C0641-6F14-4815-9E9E-92535C7463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4" name="Text Box 1">
          <a:extLst>
            <a:ext uri="{FF2B5EF4-FFF2-40B4-BE49-F238E27FC236}">
              <a16:creationId xmlns:a16="http://schemas.microsoft.com/office/drawing/2014/main" id="{580142DC-2EB5-455C-87B7-227AB2F36E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5" name="Text Box 1">
          <a:extLst>
            <a:ext uri="{FF2B5EF4-FFF2-40B4-BE49-F238E27FC236}">
              <a16:creationId xmlns:a16="http://schemas.microsoft.com/office/drawing/2014/main" id="{7210C1F6-6389-4710-A179-48FDAF4C69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6" name="Text Box 1">
          <a:extLst>
            <a:ext uri="{FF2B5EF4-FFF2-40B4-BE49-F238E27FC236}">
              <a16:creationId xmlns:a16="http://schemas.microsoft.com/office/drawing/2014/main" id="{BB96DE6B-7882-452F-980A-090A8A6308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7" name="Text Box 1">
          <a:extLst>
            <a:ext uri="{FF2B5EF4-FFF2-40B4-BE49-F238E27FC236}">
              <a16:creationId xmlns:a16="http://schemas.microsoft.com/office/drawing/2014/main" id="{E6703BA6-76AA-4588-BC07-95497AE92C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8" name="Text Box 1">
          <a:extLst>
            <a:ext uri="{FF2B5EF4-FFF2-40B4-BE49-F238E27FC236}">
              <a16:creationId xmlns:a16="http://schemas.microsoft.com/office/drawing/2014/main" id="{3C040981-AD38-4AFC-8E9D-FA7C7167AF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89" name="Text Box 1">
          <a:extLst>
            <a:ext uri="{FF2B5EF4-FFF2-40B4-BE49-F238E27FC236}">
              <a16:creationId xmlns:a16="http://schemas.microsoft.com/office/drawing/2014/main" id="{AFF96477-9FE6-4A8A-BAAE-2711ABA439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0" name="Text Box 1">
          <a:extLst>
            <a:ext uri="{FF2B5EF4-FFF2-40B4-BE49-F238E27FC236}">
              <a16:creationId xmlns:a16="http://schemas.microsoft.com/office/drawing/2014/main" id="{A5213253-3FDF-4C94-B359-4BC5A62FC6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1" name="Text Box 1">
          <a:extLst>
            <a:ext uri="{FF2B5EF4-FFF2-40B4-BE49-F238E27FC236}">
              <a16:creationId xmlns:a16="http://schemas.microsoft.com/office/drawing/2014/main" id="{BCD21C64-63B9-4298-965C-A2F3498A6C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2" name="Text Box 1">
          <a:extLst>
            <a:ext uri="{FF2B5EF4-FFF2-40B4-BE49-F238E27FC236}">
              <a16:creationId xmlns:a16="http://schemas.microsoft.com/office/drawing/2014/main" id="{D7A5BEE1-899C-4145-8637-7451DE546A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3" name="Text Box 1">
          <a:extLst>
            <a:ext uri="{FF2B5EF4-FFF2-40B4-BE49-F238E27FC236}">
              <a16:creationId xmlns:a16="http://schemas.microsoft.com/office/drawing/2014/main" id="{066A3ED8-E5D5-4E56-A849-03BA06984A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4" name="Text Box 1">
          <a:extLst>
            <a:ext uri="{FF2B5EF4-FFF2-40B4-BE49-F238E27FC236}">
              <a16:creationId xmlns:a16="http://schemas.microsoft.com/office/drawing/2014/main" id="{BCD88B0A-4812-4153-B181-711F6AE4944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5" name="Text Box 1">
          <a:extLst>
            <a:ext uri="{FF2B5EF4-FFF2-40B4-BE49-F238E27FC236}">
              <a16:creationId xmlns:a16="http://schemas.microsoft.com/office/drawing/2014/main" id="{6429DD8B-FBFF-4A84-B673-871B98A517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6" name="Text Box 1">
          <a:extLst>
            <a:ext uri="{FF2B5EF4-FFF2-40B4-BE49-F238E27FC236}">
              <a16:creationId xmlns:a16="http://schemas.microsoft.com/office/drawing/2014/main" id="{76AB2B15-2B75-4874-8D9A-9E8DFD6DEE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7" name="Text Box 1">
          <a:extLst>
            <a:ext uri="{FF2B5EF4-FFF2-40B4-BE49-F238E27FC236}">
              <a16:creationId xmlns:a16="http://schemas.microsoft.com/office/drawing/2014/main" id="{F9AB5B7E-D81A-42AF-A97B-36B9228F82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8" name="Text Box 1">
          <a:extLst>
            <a:ext uri="{FF2B5EF4-FFF2-40B4-BE49-F238E27FC236}">
              <a16:creationId xmlns:a16="http://schemas.microsoft.com/office/drawing/2014/main" id="{B1362681-AEE6-4795-9A85-875BEE006F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899" name="Text Box 1">
          <a:extLst>
            <a:ext uri="{FF2B5EF4-FFF2-40B4-BE49-F238E27FC236}">
              <a16:creationId xmlns:a16="http://schemas.microsoft.com/office/drawing/2014/main" id="{DBC85BED-1AD9-4A5D-99BC-1F99FE4360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0" name="Text Box 1">
          <a:extLst>
            <a:ext uri="{FF2B5EF4-FFF2-40B4-BE49-F238E27FC236}">
              <a16:creationId xmlns:a16="http://schemas.microsoft.com/office/drawing/2014/main" id="{F29880C1-EE73-411F-A066-D3CDCFC9E8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1" name="Text Box 1">
          <a:extLst>
            <a:ext uri="{FF2B5EF4-FFF2-40B4-BE49-F238E27FC236}">
              <a16:creationId xmlns:a16="http://schemas.microsoft.com/office/drawing/2014/main" id="{98A8895A-41E4-4584-B358-BB6D3E3CFB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2" name="Text Box 1">
          <a:extLst>
            <a:ext uri="{FF2B5EF4-FFF2-40B4-BE49-F238E27FC236}">
              <a16:creationId xmlns:a16="http://schemas.microsoft.com/office/drawing/2014/main" id="{510BB7CF-BF43-42D4-91F4-7DDD91B09F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3" name="Text Box 1">
          <a:extLst>
            <a:ext uri="{FF2B5EF4-FFF2-40B4-BE49-F238E27FC236}">
              <a16:creationId xmlns:a16="http://schemas.microsoft.com/office/drawing/2014/main" id="{19C61702-CFD4-46A1-9197-E1502C5D48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4" name="Text Box 1">
          <a:extLst>
            <a:ext uri="{FF2B5EF4-FFF2-40B4-BE49-F238E27FC236}">
              <a16:creationId xmlns:a16="http://schemas.microsoft.com/office/drawing/2014/main" id="{50DCECE3-DA7B-4B25-90C4-B79E244668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5" name="Text Box 1">
          <a:extLst>
            <a:ext uri="{FF2B5EF4-FFF2-40B4-BE49-F238E27FC236}">
              <a16:creationId xmlns:a16="http://schemas.microsoft.com/office/drawing/2014/main" id="{34D6D2D8-9506-49B9-B010-8B29904464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6" name="Text Box 1">
          <a:extLst>
            <a:ext uri="{FF2B5EF4-FFF2-40B4-BE49-F238E27FC236}">
              <a16:creationId xmlns:a16="http://schemas.microsoft.com/office/drawing/2014/main" id="{0880DB6C-0F7E-49E4-91D1-001A7E9A2B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7" name="Text Box 1">
          <a:extLst>
            <a:ext uri="{FF2B5EF4-FFF2-40B4-BE49-F238E27FC236}">
              <a16:creationId xmlns:a16="http://schemas.microsoft.com/office/drawing/2014/main" id="{08899B8C-209D-4BD8-A988-03E4D9CC2B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8" name="Text Box 1">
          <a:extLst>
            <a:ext uri="{FF2B5EF4-FFF2-40B4-BE49-F238E27FC236}">
              <a16:creationId xmlns:a16="http://schemas.microsoft.com/office/drawing/2014/main" id="{64996CA4-018D-4850-BF15-D012BC274D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09" name="Text Box 1">
          <a:extLst>
            <a:ext uri="{FF2B5EF4-FFF2-40B4-BE49-F238E27FC236}">
              <a16:creationId xmlns:a16="http://schemas.microsoft.com/office/drawing/2014/main" id="{E4C01A9E-B644-4620-8D90-02308AD68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0" name="Text Box 1">
          <a:extLst>
            <a:ext uri="{FF2B5EF4-FFF2-40B4-BE49-F238E27FC236}">
              <a16:creationId xmlns:a16="http://schemas.microsoft.com/office/drawing/2014/main" id="{F8D80FB8-0B1B-4C3F-A806-F6DDA2C5F5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1" name="Text Box 1">
          <a:extLst>
            <a:ext uri="{FF2B5EF4-FFF2-40B4-BE49-F238E27FC236}">
              <a16:creationId xmlns:a16="http://schemas.microsoft.com/office/drawing/2014/main" id="{BED12A61-DB96-4632-A6B1-613CE9B1E1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2" name="Text Box 1">
          <a:extLst>
            <a:ext uri="{FF2B5EF4-FFF2-40B4-BE49-F238E27FC236}">
              <a16:creationId xmlns:a16="http://schemas.microsoft.com/office/drawing/2014/main" id="{84689417-DDE1-4FEE-B4BA-E617A3193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3" name="Text Box 1">
          <a:extLst>
            <a:ext uri="{FF2B5EF4-FFF2-40B4-BE49-F238E27FC236}">
              <a16:creationId xmlns:a16="http://schemas.microsoft.com/office/drawing/2014/main" id="{5D913FA7-A18A-4924-8A51-AF2C512DBF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4" name="Text Box 1">
          <a:extLst>
            <a:ext uri="{FF2B5EF4-FFF2-40B4-BE49-F238E27FC236}">
              <a16:creationId xmlns:a16="http://schemas.microsoft.com/office/drawing/2014/main" id="{EE9325BE-5F38-41B6-8098-8092D0969A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5" name="Text Box 1">
          <a:extLst>
            <a:ext uri="{FF2B5EF4-FFF2-40B4-BE49-F238E27FC236}">
              <a16:creationId xmlns:a16="http://schemas.microsoft.com/office/drawing/2014/main" id="{0333C80D-AE15-45BB-9E32-F638F537B6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6" name="Text Box 1">
          <a:extLst>
            <a:ext uri="{FF2B5EF4-FFF2-40B4-BE49-F238E27FC236}">
              <a16:creationId xmlns:a16="http://schemas.microsoft.com/office/drawing/2014/main" id="{E334DDA8-FEDE-4103-AE31-7646697248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7" name="Text Box 1">
          <a:extLst>
            <a:ext uri="{FF2B5EF4-FFF2-40B4-BE49-F238E27FC236}">
              <a16:creationId xmlns:a16="http://schemas.microsoft.com/office/drawing/2014/main" id="{844B691A-C4ED-406E-8F8C-F73BC30765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8" name="Text Box 1">
          <a:extLst>
            <a:ext uri="{FF2B5EF4-FFF2-40B4-BE49-F238E27FC236}">
              <a16:creationId xmlns:a16="http://schemas.microsoft.com/office/drawing/2014/main" id="{375D24E5-0FB3-44C8-BA88-01E1DF5DE1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19" name="Text Box 1">
          <a:extLst>
            <a:ext uri="{FF2B5EF4-FFF2-40B4-BE49-F238E27FC236}">
              <a16:creationId xmlns:a16="http://schemas.microsoft.com/office/drawing/2014/main" id="{E9BC7C6A-615A-40E5-960B-84D1B9B96A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0" name="Text Box 1">
          <a:extLst>
            <a:ext uri="{FF2B5EF4-FFF2-40B4-BE49-F238E27FC236}">
              <a16:creationId xmlns:a16="http://schemas.microsoft.com/office/drawing/2014/main" id="{BA42806E-4175-436A-87A2-64461253FA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1" name="Text Box 1">
          <a:extLst>
            <a:ext uri="{FF2B5EF4-FFF2-40B4-BE49-F238E27FC236}">
              <a16:creationId xmlns:a16="http://schemas.microsoft.com/office/drawing/2014/main" id="{98EE0BC8-20FF-46AC-8C52-30BB753FDB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2" name="Text Box 1">
          <a:extLst>
            <a:ext uri="{FF2B5EF4-FFF2-40B4-BE49-F238E27FC236}">
              <a16:creationId xmlns:a16="http://schemas.microsoft.com/office/drawing/2014/main" id="{EED7A12E-2009-4A26-878D-4B5165706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3" name="Text Box 1">
          <a:extLst>
            <a:ext uri="{FF2B5EF4-FFF2-40B4-BE49-F238E27FC236}">
              <a16:creationId xmlns:a16="http://schemas.microsoft.com/office/drawing/2014/main" id="{9F265972-F6FB-4CCE-931C-3BE5EB3665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4" name="Text Box 1">
          <a:extLst>
            <a:ext uri="{FF2B5EF4-FFF2-40B4-BE49-F238E27FC236}">
              <a16:creationId xmlns:a16="http://schemas.microsoft.com/office/drawing/2014/main" id="{E09025A7-0394-44D5-85C1-439EEEEABA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5" name="Text Box 1">
          <a:extLst>
            <a:ext uri="{FF2B5EF4-FFF2-40B4-BE49-F238E27FC236}">
              <a16:creationId xmlns:a16="http://schemas.microsoft.com/office/drawing/2014/main" id="{37F1BCBB-3D07-4806-923D-36361C87EB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6" name="Text Box 1">
          <a:extLst>
            <a:ext uri="{FF2B5EF4-FFF2-40B4-BE49-F238E27FC236}">
              <a16:creationId xmlns:a16="http://schemas.microsoft.com/office/drawing/2014/main" id="{3F5699C2-FB09-4BC8-904F-01A456445F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7" name="Text Box 1">
          <a:extLst>
            <a:ext uri="{FF2B5EF4-FFF2-40B4-BE49-F238E27FC236}">
              <a16:creationId xmlns:a16="http://schemas.microsoft.com/office/drawing/2014/main" id="{B05345C4-EB9D-4716-B0AE-ECAF3F9598A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8" name="Text Box 1">
          <a:extLst>
            <a:ext uri="{FF2B5EF4-FFF2-40B4-BE49-F238E27FC236}">
              <a16:creationId xmlns:a16="http://schemas.microsoft.com/office/drawing/2014/main" id="{45F35E6D-1874-4A78-80D6-61D35ED36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29" name="Text Box 1">
          <a:extLst>
            <a:ext uri="{FF2B5EF4-FFF2-40B4-BE49-F238E27FC236}">
              <a16:creationId xmlns:a16="http://schemas.microsoft.com/office/drawing/2014/main" id="{A9236461-F061-4D74-A647-9F89C6ACC0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0" name="Text Box 1">
          <a:extLst>
            <a:ext uri="{FF2B5EF4-FFF2-40B4-BE49-F238E27FC236}">
              <a16:creationId xmlns:a16="http://schemas.microsoft.com/office/drawing/2014/main" id="{33035F2B-DF25-45FB-8029-F6BF02F631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1" name="Text Box 1">
          <a:extLst>
            <a:ext uri="{FF2B5EF4-FFF2-40B4-BE49-F238E27FC236}">
              <a16:creationId xmlns:a16="http://schemas.microsoft.com/office/drawing/2014/main" id="{486615AC-ECA7-407A-864E-95BFF296C8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2" name="Text Box 1">
          <a:extLst>
            <a:ext uri="{FF2B5EF4-FFF2-40B4-BE49-F238E27FC236}">
              <a16:creationId xmlns:a16="http://schemas.microsoft.com/office/drawing/2014/main" id="{2753B8DC-1C40-48AC-A9B1-09292E8507A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3" name="Text Box 1">
          <a:extLst>
            <a:ext uri="{FF2B5EF4-FFF2-40B4-BE49-F238E27FC236}">
              <a16:creationId xmlns:a16="http://schemas.microsoft.com/office/drawing/2014/main" id="{A15C78D3-0028-465C-9BBB-08F98E3B49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4" name="Text Box 1">
          <a:extLst>
            <a:ext uri="{FF2B5EF4-FFF2-40B4-BE49-F238E27FC236}">
              <a16:creationId xmlns:a16="http://schemas.microsoft.com/office/drawing/2014/main" id="{0CDB027B-3F3F-4318-8A94-967FE27178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5" name="Text Box 1">
          <a:extLst>
            <a:ext uri="{FF2B5EF4-FFF2-40B4-BE49-F238E27FC236}">
              <a16:creationId xmlns:a16="http://schemas.microsoft.com/office/drawing/2014/main" id="{94D80EF1-7238-40D2-8E9B-65D1074E5F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6" name="Text Box 1">
          <a:extLst>
            <a:ext uri="{FF2B5EF4-FFF2-40B4-BE49-F238E27FC236}">
              <a16:creationId xmlns:a16="http://schemas.microsoft.com/office/drawing/2014/main" id="{B0CAF1A7-47FA-4B8B-B854-924956E16F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7" name="Text Box 1">
          <a:extLst>
            <a:ext uri="{FF2B5EF4-FFF2-40B4-BE49-F238E27FC236}">
              <a16:creationId xmlns:a16="http://schemas.microsoft.com/office/drawing/2014/main" id="{798B58D1-272A-4F5C-A422-D2A76EADE2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8" name="Text Box 1">
          <a:extLst>
            <a:ext uri="{FF2B5EF4-FFF2-40B4-BE49-F238E27FC236}">
              <a16:creationId xmlns:a16="http://schemas.microsoft.com/office/drawing/2014/main" id="{3E7C246A-2469-407D-A3B8-88F793000A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39" name="Text Box 1">
          <a:extLst>
            <a:ext uri="{FF2B5EF4-FFF2-40B4-BE49-F238E27FC236}">
              <a16:creationId xmlns:a16="http://schemas.microsoft.com/office/drawing/2014/main" id="{4DE5AAE2-D50A-4954-AFCA-F7D53B5CA0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0" name="Text Box 1">
          <a:extLst>
            <a:ext uri="{FF2B5EF4-FFF2-40B4-BE49-F238E27FC236}">
              <a16:creationId xmlns:a16="http://schemas.microsoft.com/office/drawing/2014/main" id="{93EBCF9B-5DF6-4A00-94FD-B30E5BA965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1" name="Text Box 1">
          <a:extLst>
            <a:ext uri="{FF2B5EF4-FFF2-40B4-BE49-F238E27FC236}">
              <a16:creationId xmlns:a16="http://schemas.microsoft.com/office/drawing/2014/main" id="{F86C415D-B578-4B9E-BE33-D752BC120E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2" name="Text Box 1">
          <a:extLst>
            <a:ext uri="{FF2B5EF4-FFF2-40B4-BE49-F238E27FC236}">
              <a16:creationId xmlns:a16="http://schemas.microsoft.com/office/drawing/2014/main" id="{BB400AD2-D664-4090-91C0-8F01947C73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3" name="Text Box 1">
          <a:extLst>
            <a:ext uri="{FF2B5EF4-FFF2-40B4-BE49-F238E27FC236}">
              <a16:creationId xmlns:a16="http://schemas.microsoft.com/office/drawing/2014/main" id="{13CABA82-938F-489E-A58E-0C6F997DE6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4" name="Text Box 1">
          <a:extLst>
            <a:ext uri="{FF2B5EF4-FFF2-40B4-BE49-F238E27FC236}">
              <a16:creationId xmlns:a16="http://schemas.microsoft.com/office/drawing/2014/main" id="{EE91AA56-F234-4A7F-9DD6-8A822C9DB1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5" name="Text Box 1">
          <a:extLst>
            <a:ext uri="{FF2B5EF4-FFF2-40B4-BE49-F238E27FC236}">
              <a16:creationId xmlns:a16="http://schemas.microsoft.com/office/drawing/2014/main" id="{BB99CC69-7468-49B0-9380-E295547DFC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6" name="Text Box 1">
          <a:extLst>
            <a:ext uri="{FF2B5EF4-FFF2-40B4-BE49-F238E27FC236}">
              <a16:creationId xmlns:a16="http://schemas.microsoft.com/office/drawing/2014/main" id="{EF6BC555-6430-474E-881C-8EE3F07AFF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7" name="Text Box 1">
          <a:extLst>
            <a:ext uri="{FF2B5EF4-FFF2-40B4-BE49-F238E27FC236}">
              <a16:creationId xmlns:a16="http://schemas.microsoft.com/office/drawing/2014/main" id="{FB4CE877-D46D-4C2C-9533-D23AE457BC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8" name="Text Box 1">
          <a:extLst>
            <a:ext uri="{FF2B5EF4-FFF2-40B4-BE49-F238E27FC236}">
              <a16:creationId xmlns:a16="http://schemas.microsoft.com/office/drawing/2014/main" id="{7486F380-AD5A-421E-9D10-07868F5F3A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49" name="Text Box 1">
          <a:extLst>
            <a:ext uri="{FF2B5EF4-FFF2-40B4-BE49-F238E27FC236}">
              <a16:creationId xmlns:a16="http://schemas.microsoft.com/office/drawing/2014/main" id="{319DC50F-CD60-474F-8130-F87FF94D73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0" name="Text Box 1">
          <a:extLst>
            <a:ext uri="{FF2B5EF4-FFF2-40B4-BE49-F238E27FC236}">
              <a16:creationId xmlns:a16="http://schemas.microsoft.com/office/drawing/2014/main" id="{83576F4E-944E-4870-AC45-8668768D61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1" name="Text Box 1">
          <a:extLst>
            <a:ext uri="{FF2B5EF4-FFF2-40B4-BE49-F238E27FC236}">
              <a16:creationId xmlns:a16="http://schemas.microsoft.com/office/drawing/2014/main" id="{AE0955D7-A62A-4426-B302-7C5BAA47B3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2" name="Text Box 1">
          <a:extLst>
            <a:ext uri="{FF2B5EF4-FFF2-40B4-BE49-F238E27FC236}">
              <a16:creationId xmlns:a16="http://schemas.microsoft.com/office/drawing/2014/main" id="{A3505241-1ECF-43D6-B1D6-C974EA9C87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3" name="Text Box 1">
          <a:extLst>
            <a:ext uri="{FF2B5EF4-FFF2-40B4-BE49-F238E27FC236}">
              <a16:creationId xmlns:a16="http://schemas.microsoft.com/office/drawing/2014/main" id="{F5688513-F770-467B-869A-B75CC98D5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4" name="Text Box 1">
          <a:extLst>
            <a:ext uri="{FF2B5EF4-FFF2-40B4-BE49-F238E27FC236}">
              <a16:creationId xmlns:a16="http://schemas.microsoft.com/office/drawing/2014/main" id="{48BBED14-2D99-42A8-8331-459336333E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5" name="Text Box 1">
          <a:extLst>
            <a:ext uri="{FF2B5EF4-FFF2-40B4-BE49-F238E27FC236}">
              <a16:creationId xmlns:a16="http://schemas.microsoft.com/office/drawing/2014/main" id="{7AB6559F-9F47-45DE-A493-02165F2A63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6" name="Text Box 1">
          <a:extLst>
            <a:ext uri="{FF2B5EF4-FFF2-40B4-BE49-F238E27FC236}">
              <a16:creationId xmlns:a16="http://schemas.microsoft.com/office/drawing/2014/main" id="{BECF91D0-5E4E-4D8B-8092-8F8AF837B6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7" name="Text Box 1">
          <a:extLst>
            <a:ext uri="{FF2B5EF4-FFF2-40B4-BE49-F238E27FC236}">
              <a16:creationId xmlns:a16="http://schemas.microsoft.com/office/drawing/2014/main" id="{D69603F0-07E3-448A-A994-5AA77FB44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8" name="Text Box 1">
          <a:extLst>
            <a:ext uri="{FF2B5EF4-FFF2-40B4-BE49-F238E27FC236}">
              <a16:creationId xmlns:a16="http://schemas.microsoft.com/office/drawing/2014/main" id="{41A287C6-AE31-4B3B-88D7-61A97988E8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59" name="Text Box 1">
          <a:extLst>
            <a:ext uri="{FF2B5EF4-FFF2-40B4-BE49-F238E27FC236}">
              <a16:creationId xmlns:a16="http://schemas.microsoft.com/office/drawing/2014/main" id="{6983C8B6-F2DD-4AB6-B0C2-40D2062D07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0" name="Text Box 1">
          <a:extLst>
            <a:ext uri="{FF2B5EF4-FFF2-40B4-BE49-F238E27FC236}">
              <a16:creationId xmlns:a16="http://schemas.microsoft.com/office/drawing/2014/main" id="{A747CD3C-A477-4928-8ADA-9214A41F87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1" name="Text Box 1">
          <a:extLst>
            <a:ext uri="{FF2B5EF4-FFF2-40B4-BE49-F238E27FC236}">
              <a16:creationId xmlns:a16="http://schemas.microsoft.com/office/drawing/2014/main" id="{2AA21D73-C524-42E7-97C9-33F15E9EC5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2" name="Text Box 1">
          <a:extLst>
            <a:ext uri="{FF2B5EF4-FFF2-40B4-BE49-F238E27FC236}">
              <a16:creationId xmlns:a16="http://schemas.microsoft.com/office/drawing/2014/main" id="{404D59F3-B19E-4B4B-9C78-18FEBB7F9C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3" name="Text Box 1">
          <a:extLst>
            <a:ext uri="{FF2B5EF4-FFF2-40B4-BE49-F238E27FC236}">
              <a16:creationId xmlns:a16="http://schemas.microsoft.com/office/drawing/2014/main" id="{790093D8-B8DC-4EAE-BD3B-08A0EB953B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4" name="Text Box 1">
          <a:extLst>
            <a:ext uri="{FF2B5EF4-FFF2-40B4-BE49-F238E27FC236}">
              <a16:creationId xmlns:a16="http://schemas.microsoft.com/office/drawing/2014/main" id="{742930BE-2541-4874-B402-EF9C65B7FB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5" name="Text Box 1">
          <a:extLst>
            <a:ext uri="{FF2B5EF4-FFF2-40B4-BE49-F238E27FC236}">
              <a16:creationId xmlns:a16="http://schemas.microsoft.com/office/drawing/2014/main" id="{C0F09A50-0DC4-484C-8B05-E292DE6D88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6" name="Text Box 1">
          <a:extLst>
            <a:ext uri="{FF2B5EF4-FFF2-40B4-BE49-F238E27FC236}">
              <a16:creationId xmlns:a16="http://schemas.microsoft.com/office/drawing/2014/main" id="{5BD1DBC7-DD47-43E8-8FD9-AA2F0BA0E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7" name="Text Box 1">
          <a:extLst>
            <a:ext uri="{FF2B5EF4-FFF2-40B4-BE49-F238E27FC236}">
              <a16:creationId xmlns:a16="http://schemas.microsoft.com/office/drawing/2014/main" id="{072196E0-1D42-4C7D-BA0A-CBBEB44BA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8" name="Text Box 1">
          <a:extLst>
            <a:ext uri="{FF2B5EF4-FFF2-40B4-BE49-F238E27FC236}">
              <a16:creationId xmlns:a16="http://schemas.microsoft.com/office/drawing/2014/main" id="{0C7FC5A5-F58C-4079-94A1-C01A8C5736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69" name="Text Box 1">
          <a:extLst>
            <a:ext uri="{FF2B5EF4-FFF2-40B4-BE49-F238E27FC236}">
              <a16:creationId xmlns:a16="http://schemas.microsoft.com/office/drawing/2014/main" id="{7EE483AE-AA5C-4016-819B-817355EA36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0" name="Text Box 1">
          <a:extLst>
            <a:ext uri="{FF2B5EF4-FFF2-40B4-BE49-F238E27FC236}">
              <a16:creationId xmlns:a16="http://schemas.microsoft.com/office/drawing/2014/main" id="{913AFB68-F3FF-48C1-9288-2F12B493B4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1" name="Text Box 1">
          <a:extLst>
            <a:ext uri="{FF2B5EF4-FFF2-40B4-BE49-F238E27FC236}">
              <a16:creationId xmlns:a16="http://schemas.microsoft.com/office/drawing/2014/main" id="{9DC10317-2EB9-4DE2-8CDF-4E127B8E4A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2" name="Text Box 1">
          <a:extLst>
            <a:ext uri="{FF2B5EF4-FFF2-40B4-BE49-F238E27FC236}">
              <a16:creationId xmlns:a16="http://schemas.microsoft.com/office/drawing/2014/main" id="{C303B165-B7A8-42D3-A835-3A3DC2637F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3" name="Text Box 1">
          <a:extLst>
            <a:ext uri="{FF2B5EF4-FFF2-40B4-BE49-F238E27FC236}">
              <a16:creationId xmlns:a16="http://schemas.microsoft.com/office/drawing/2014/main" id="{0006607F-D50F-4639-9E4F-868E7002D7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4" name="Text Box 1">
          <a:extLst>
            <a:ext uri="{FF2B5EF4-FFF2-40B4-BE49-F238E27FC236}">
              <a16:creationId xmlns:a16="http://schemas.microsoft.com/office/drawing/2014/main" id="{4B21AF14-5BEC-4153-BF00-AC16A66BE0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5" name="Text Box 1">
          <a:extLst>
            <a:ext uri="{FF2B5EF4-FFF2-40B4-BE49-F238E27FC236}">
              <a16:creationId xmlns:a16="http://schemas.microsoft.com/office/drawing/2014/main" id="{5D38CA34-1A55-4A4C-ACE8-4C58CE5CBF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6" name="Text Box 1">
          <a:extLst>
            <a:ext uri="{FF2B5EF4-FFF2-40B4-BE49-F238E27FC236}">
              <a16:creationId xmlns:a16="http://schemas.microsoft.com/office/drawing/2014/main" id="{45852628-65C8-4906-9849-28E3D04857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7" name="Text Box 1">
          <a:extLst>
            <a:ext uri="{FF2B5EF4-FFF2-40B4-BE49-F238E27FC236}">
              <a16:creationId xmlns:a16="http://schemas.microsoft.com/office/drawing/2014/main" id="{784BF554-642C-4FFC-A2FD-D511F151B7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8" name="Text Box 1">
          <a:extLst>
            <a:ext uri="{FF2B5EF4-FFF2-40B4-BE49-F238E27FC236}">
              <a16:creationId xmlns:a16="http://schemas.microsoft.com/office/drawing/2014/main" id="{8B4D8908-0A2B-490F-975C-441495C4FE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79" name="Text Box 1">
          <a:extLst>
            <a:ext uri="{FF2B5EF4-FFF2-40B4-BE49-F238E27FC236}">
              <a16:creationId xmlns:a16="http://schemas.microsoft.com/office/drawing/2014/main" id="{90710B3B-EFC1-46BF-A33B-C4BE1C5491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0" name="Text Box 1">
          <a:extLst>
            <a:ext uri="{FF2B5EF4-FFF2-40B4-BE49-F238E27FC236}">
              <a16:creationId xmlns:a16="http://schemas.microsoft.com/office/drawing/2014/main" id="{9B6CDB7E-A826-409C-B327-E59A1DEE3D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1" name="Text Box 1">
          <a:extLst>
            <a:ext uri="{FF2B5EF4-FFF2-40B4-BE49-F238E27FC236}">
              <a16:creationId xmlns:a16="http://schemas.microsoft.com/office/drawing/2014/main" id="{22A7B14C-1152-4135-9FCF-3BFF908855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2" name="Text Box 1">
          <a:extLst>
            <a:ext uri="{FF2B5EF4-FFF2-40B4-BE49-F238E27FC236}">
              <a16:creationId xmlns:a16="http://schemas.microsoft.com/office/drawing/2014/main" id="{7DD633D9-B7B6-4DFB-8F37-B00B4E7822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3" name="Text Box 1">
          <a:extLst>
            <a:ext uri="{FF2B5EF4-FFF2-40B4-BE49-F238E27FC236}">
              <a16:creationId xmlns:a16="http://schemas.microsoft.com/office/drawing/2014/main" id="{5C1B18DC-43FA-44E7-B856-D7C69618D9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4" name="Text Box 1">
          <a:extLst>
            <a:ext uri="{FF2B5EF4-FFF2-40B4-BE49-F238E27FC236}">
              <a16:creationId xmlns:a16="http://schemas.microsoft.com/office/drawing/2014/main" id="{75C8A208-98BE-4DCF-8FFB-71DB222909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5" name="Text Box 1">
          <a:extLst>
            <a:ext uri="{FF2B5EF4-FFF2-40B4-BE49-F238E27FC236}">
              <a16:creationId xmlns:a16="http://schemas.microsoft.com/office/drawing/2014/main" id="{C25CBAD5-8FCE-42B4-ACEE-C45078925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6" name="Text Box 1">
          <a:extLst>
            <a:ext uri="{FF2B5EF4-FFF2-40B4-BE49-F238E27FC236}">
              <a16:creationId xmlns:a16="http://schemas.microsoft.com/office/drawing/2014/main" id="{94EF7211-D495-4186-B4DB-5636219D9C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7" name="Text Box 1">
          <a:extLst>
            <a:ext uri="{FF2B5EF4-FFF2-40B4-BE49-F238E27FC236}">
              <a16:creationId xmlns:a16="http://schemas.microsoft.com/office/drawing/2014/main" id="{EC9F6B3C-87C8-4F40-B770-4FEDE9976E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8" name="Text Box 1">
          <a:extLst>
            <a:ext uri="{FF2B5EF4-FFF2-40B4-BE49-F238E27FC236}">
              <a16:creationId xmlns:a16="http://schemas.microsoft.com/office/drawing/2014/main" id="{C9C2E246-7B48-4D58-8F08-727B9C19D8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89" name="Text Box 1">
          <a:extLst>
            <a:ext uri="{FF2B5EF4-FFF2-40B4-BE49-F238E27FC236}">
              <a16:creationId xmlns:a16="http://schemas.microsoft.com/office/drawing/2014/main" id="{C3C20C35-6776-47BC-8FBE-114706690E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0" name="Text Box 1">
          <a:extLst>
            <a:ext uri="{FF2B5EF4-FFF2-40B4-BE49-F238E27FC236}">
              <a16:creationId xmlns:a16="http://schemas.microsoft.com/office/drawing/2014/main" id="{080B922E-788A-4A49-9D8D-82F5C45307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1" name="Text Box 1">
          <a:extLst>
            <a:ext uri="{FF2B5EF4-FFF2-40B4-BE49-F238E27FC236}">
              <a16:creationId xmlns:a16="http://schemas.microsoft.com/office/drawing/2014/main" id="{E5384534-4901-4215-B2A8-2B9EDB9FA0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2" name="Text Box 1">
          <a:extLst>
            <a:ext uri="{FF2B5EF4-FFF2-40B4-BE49-F238E27FC236}">
              <a16:creationId xmlns:a16="http://schemas.microsoft.com/office/drawing/2014/main" id="{4D7E885C-84FF-4645-94C4-1BA6700C56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3" name="Text Box 1">
          <a:extLst>
            <a:ext uri="{FF2B5EF4-FFF2-40B4-BE49-F238E27FC236}">
              <a16:creationId xmlns:a16="http://schemas.microsoft.com/office/drawing/2014/main" id="{4D6323C4-D3F9-4D0B-9B18-F46B2098A9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4" name="Text Box 1">
          <a:extLst>
            <a:ext uri="{FF2B5EF4-FFF2-40B4-BE49-F238E27FC236}">
              <a16:creationId xmlns:a16="http://schemas.microsoft.com/office/drawing/2014/main" id="{E338B35F-2666-4C52-97AA-5A716A56C9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5" name="Text Box 1">
          <a:extLst>
            <a:ext uri="{FF2B5EF4-FFF2-40B4-BE49-F238E27FC236}">
              <a16:creationId xmlns:a16="http://schemas.microsoft.com/office/drawing/2014/main" id="{D3178E98-975E-4BC8-AB16-97C213D21A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6" name="Text Box 1">
          <a:extLst>
            <a:ext uri="{FF2B5EF4-FFF2-40B4-BE49-F238E27FC236}">
              <a16:creationId xmlns:a16="http://schemas.microsoft.com/office/drawing/2014/main" id="{CF0FE1CC-D882-4A0C-8C6F-9E2DAD4BC0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7" name="Text Box 1">
          <a:extLst>
            <a:ext uri="{FF2B5EF4-FFF2-40B4-BE49-F238E27FC236}">
              <a16:creationId xmlns:a16="http://schemas.microsoft.com/office/drawing/2014/main" id="{0D38D013-E28F-448B-8402-CE335140E7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8" name="Text Box 1">
          <a:extLst>
            <a:ext uri="{FF2B5EF4-FFF2-40B4-BE49-F238E27FC236}">
              <a16:creationId xmlns:a16="http://schemas.microsoft.com/office/drawing/2014/main" id="{CD25D69B-40D6-4C83-84E7-17A7FFA210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1999" name="Text Box 1">
          <a:extLst>
            <a:ext uri="{FF2B5EF4-FFF2-40B4-BE49-F238E27FC236}">
              <a16:creationId xmlns:a16="http://schemas.microsoft.com/office/drawing/2014/main" id="{9E646B6F-6776-4B87-9213-53E45AE616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0" name="Text Box 1">
          <a:extLst>
            <a:ext uri="{FF2B5EF4-FFF2-40B4-BE49-F238E27FC236}">
              <a16:creationId xmlns:a16="http://schemas.microsoft.com/office/drawing/2014/main" id="{5FB4A42E-2685-49D5-B09D-CD7F00E3D5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1" name="Text Box 1">
          <a:extLst>
            <a:ext uri="{FF2B5EF4-FFF2-40B4-BE49-F238E27FC236}">
              <a16:creationId xmlns:a16="http://schemas.microsoft.com/office/drawing/2014/main" id="{CF787A82-9A88-4697-AA09-D1CEC8C5C8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2" name="Text Box 1">
          <a:extLst>
            <a:ext uri="{FF2B5EF4-FFF2-40B4-BE49-F238E27FC236}">
              <a16:creationId xmlns:a16="http://schemas.microsoft.com/office/drawing/2014/main" id="{DBD11476-C248-4098-AE6D-01E90D6685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3" name="Text Box 1">
          <a:extLst>
            <a:ext uri="{FF2B5EF4-FFF2-40B4-BE49-F238E27FC236}">
              <a16:creationId xmlns:a16="http://schemas.microsoft.com/office/drawing/2014/main" id="{10EE5A7E-62F4-465D-A78F-2AE96C6CE3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4" name="Text Box 1">
          <a:extLst>
            <a:ext uri="{FF2B5EF4-FFF2-40B4-BE49-F238E27FC236}">
              <a16:creationId xmlns:a16="http://schemas.microsoft.com/office/drawing/2014/main" id="{27910AEE-FADD-4B3E-AED2-65653AD319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5" name="Text Box 1">
          <a:extLst>
            <a:ext uri="{FF2B5EF4-FFF2-40B4-BE49-F238E27FC236}">
              <a16:creationId xmlns:a16="http://schemas.microsoft.com/office/drawing/2014/main" id="{1B567526-037B-4EAC-984E-470E590B85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6" name="Text Box 1">
          <a:extLst>
            <a:ext uri="{FF2B5EF4-FFF2-40B4-BE49-F238E27FC236}">
              <a16:creationId xmlns:a16="http://schemas.microsoft.com/office/drawing/2014/main" id="{C1A1E0D0-A5EC-41E7-86FB-4181C578FC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7" name="Text Box 1">
          <a:extLst>
            <a:ext uri="{FF2B5EF4-FFF2-40B4-BE49-F238E27FC236}">
              <a16:creationId xmlns:a16="http://schemas.microsoft.com/office/drawing/2014/main" id="{6557AC72-B649-4887-97F8-2C3D8A00F4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8" name="Text Box 1">
          <a:extLst>
            <a:ext uri="{FF2B5EF4-FFF2-40B4-BE49-F238E27FC236}">
              <a16:creationId xmlns:a16="http://schemas.microsoft.com/office/drawing/2014/main" id="{9A62C013-E3C1-4B18-9FBB-79B96BBEB4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09" name="Text Box 1">
          <a:extLst>
            <a:ext uri="{FF2B5EF4-FFF2-40B4-BE49-F238E27FC236}">
              <a16:creationId xmlns:a16="http://schemas.microsoft.com/office/drawing/2014/main" id="{FA5C749B-8350-4D44-934D-6385413E64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0" name="Text Box 1">
          <a:extLst>
            <a:ext uri="{FF2B5EF4-FFF2-40B4-BE49-F238E27FC236}">
              <a16:creationId xmlns:a16="http://schemas.microsoft.com/office/drawing/2014/main" id="{6E84F985-E59B-498C-8F23-B715900D40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1" name="Text Box 1">
          <a:extLst>
            <a:ext uri="{FF2B5EF4-FFF2-40B4-BE49-F238E27FC236}">
              <a16:creationId xmlns:a16="http://schemas.microsoft.com/office/drawing/2014/main" id="{31D59FAD-F56B-422A-8326-1B53468692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2" name="Text Box 1">
          <a:extLst>
            <a:ext uri="{FF2B5EF4-FFF2-40B4-BE49-F238E27FC236}">
              <a16:creationId xmlns:a16="http://schemas.microsoft.com/office/drawing/2014/main" id="{CDDE3CAC-1283-4DF7-B425-A92192CEED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3" name="Text Box 1">
          <a:extLst>
            <a:ext uri="{FF2B5EF4-FFF2-40B4-BE49-F238E27FC236}">
              <a16:creationId xmlns:a16="http://schemas.microsoft.com/office/drawing/2014/main" id="{D6D7F78D-7DBF-4C7B-8695-9739600D3D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4" name="Text Box 1">
          <a:extLst>
            <a:ext uri="{FF2B5EF4-FFF2-40B4-BE49-F238E27FC236}">
              <a16:creationId xmlns:a16="http://schemas.microsoft.com/office/drawing/2014/main" id="{54A04036-B35B-4D6C-BAE2-1EFA58EB7E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5" name="Text Box 1">
          <a:extLst>
            <a:ext uri="{FF2B5EF4-FFF2-40B4-BE49-F238E27FC236}">
              <a16:creationId xmlns:a16="http://schemas.microsoft.com/office/drawing/2014/main" id="{897C56E8-2696-4CEB-BC0A-3BEEBCDB8A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6" name="Text Box 1">
          <a:extLst>
            <a:ext uri="{FF2B5EF4-FFF2-40B4-BE49-F238E27FC236}">
              <a16:creationId xmlns:a16="http://schemas.microsoft.com/office/drawing/2014/main" id="{B2017988-6C23-4BBE-A7A0-F4D09A4C28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7" name="Text Box 1">
          <a:extLst>
            <a:ext uri="{FF2B5EF4-FFF2-40B4-BE49-F238E27FC236}">
              <a16:creationId xmlns:a16="http://schemas.microsoft.com/office/drawing/2014/main" id="{03645E08-FE2B-42D0-94D4-C2596632ED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8" name="Text Box 1">
          <a:extLst>
            <a:ext uri="{FF2B5EF4-FFF2-40B4-BE49-F238E27FC236}">
              <a16:creationId xmlns:a16="http://schemas.microsoft.com/office/drawing/2014/main" id="{501269FB-A93E-4508-81DA-CE88C6E9B2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19" name="Text Box 1">
          <a:extLst>
            <a:ext uri="{FF2B5EF4-FFF2-40B4-BE49-F238E27FC236}">
              <a16:creationId xmlns:a16="http://schemas.microsoft.com/office/drawing/2014/main" id="{AD70CE91-0DF8-4CFB-BC8D-EDE92C6205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0" name="Text Box 1">
          <a:extLst>
            <a:ext uri="{FF2B5EF4-FFF2-40B4-BE49-F238E27FC236}">
              <a16:creationId xmlns:a16="http://schemas.microsoft.com/office/drawing/2014/main" id="{27CD19B3-FF19-4505-8FB0-96B8001571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1" name="Text Box 1">
          <a:extLst>
            <a:ext uri="{FF2B5EF4-FFF2-40B4-BE49-F238E27FC236}">
              <a16:creationId xmlns:a16="http://schemas.microsoft.com/office/drawing/2014/main" id="{64C1DDE3-F7FA-44FD-8921-C77F80DFFF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2" name="Text Box 1">
          <a:extLst>
            <a:ext uri="{FF2B5EF4-FFF2-40B4-BE49-F238E27FC236}">
              <a16:creationId xmlns:a16="http://schemas.microsoft.com/office/drawing/2014/main" id="{9111181E-F815-4CC9-A068-DB2BAB3E6B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3" name="Text Box 1">
          <a:extLst>
            <a:ext uri="{FF2B5EF4-FFF2-40B4-BE49-F238E27FC236}">
              <a16:creationId xmlns:a16="http://schemas.microsoft.com/office/drawing/2014/main" id="{2712F553-FF25-4AF5-8AD1-87C4C4281B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4" name="Text Box 1">
          <a:extLst>
            <a:ext uri="{FF2B5EF4-FFF2-40B4-BE49-F238E27FC236}">
              <a16:creationId xmlns:a16="http://schemas.microsoft.com/office/drawing/2014/main" id="{B8764660-2461-47B1-9B3F-8FE750E565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5" name="Text Box 1">
          <a:extLst>
            <a:ext uri="{FF2B5EF4-FFF2-40B4-BE49-F238E27FC236}">
              <a16:creationId xmlns:a16="http://schemas.microsoft.com/office/drawing/2014/main" id="{A98F84F8-63B1-4B57-A4E4-517AFB8BDD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6" name="Text Box 1">
          <a:extLst>
            <a:ext uri="{FF2B5EF4-FFF2-40B4-BE49-F238E27FC236}">
              <a16:creationId xmlns:a16="http://schemas.microsoft.com/office/drawing/2014/main" id="{C5D345F0-C414-4F52-A920-565448D458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7" name="Text Box 1">
          <a:extLst>
            <a:ext uri="{FF2B5EF4-FFF2-40B4-BE49-F238E27FC236}">
              <a16:creationId xmlns:a16="http://schemas.microsoft.com/office/drawing/2014/main" id="{2EDF1617-97DD-42FB-939D-AD40E018CC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8" name="Text Box 1">
          <a:extLst>
            <a:ext uri="{FF2B5EF4-FFF2-40B4-BE49-F238E27FC236}">
              <a16:creationId xmlns:a16="http://schemas.microsoft.com/office/drawing/2014/main" id="{196E5788-8985-4AAA-8F4B-B0B8756205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29" name="Text Box 1">
          <a:extLst>
            <a:ext uri="{FF2B5EF4-FFF2-40B4-BE49-F238E27FC236}">
              <a16:creationId xmlns:a16="http://schemas.microsoft.com/office/drawing/2014/main" id="{E81034DF-814E-4F88-9D90-8783A98282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0" name="Text Box 1">
          <a:extLst>
            <a:ext uri="{FF2B5EF4-FFF2-40B4-BE49-F238E27FC236}">
              <a16:creationId xmlns:a16="http://schemas.microsoft.com/office/drawing/2014/main" id="{FE681A8D-7815-466A-9BF7-F1C19D8D11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1" name="Text Box 1">
          <a:extLst>
            <a:ext uri="{FF2B5EF4-FFF2-40B4-BE49-F238E27FC236}">
              <a16:creationId xmlns:a16="http://schemas.microsoft.com/office/drawing/2014/main" id="{77F2803A-0D24-4772-BFEE-A450CCCEC3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2" name="Text Box 1">
          <a:extLst>
            <a:ext uri="{FF2B5EF4-FFF2-40B4-BE49-F238E27FC236}">
              <a16:creationId xmlns:a16="http://schemas.microsoft.com/office/drawing/2014/main" id="{A0B696A7-23D7-47FB-A0EB-7D6D6270AA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3" name="Text Box 1">
          <a:extLst>
            <a:ext uri="{FF2B5EF4-FFF2-40B4-BE49-F238E27FC236}">
              <a16:creationId xmlns:a16="http://schemas.microsoft.com/office/drawing/2014/main" id="{CA5500A6-3E9A-4CFF-A0B4-E332F08B01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4" name="Text Box 1">
          <a:extLst>
            <a:ext uri="{FF2B5EF4-FFF2-40B4-BE49-F238E27FC236}">
              <a16:creationId xmlns:a16="http://schemas.microsoft.com/office/drawing/2014/main" id="{59D670D5-CC0B-4F9C-AD39-8DD10B617B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5" name="Text Box 1">
          <a:extLst>
            <a:ext uri="{FF2B5EF4-FFF2-40B4-BE49-F238E27FC236}">
              <a16:creationId xmlns:a16="http://schemas.microsoft.com/office/drawing/2014/main" id="{9BDD0AD0-96FC-4DBA-B2D3-05D31088C3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6" name="Text Box 1">
          <a:extLst>
            <a:ext uri="{FF2B5EF4-FFF2-40B4-BE49-F238E27FC236}">
              <a16:creationId xmlns:a16="http://schemas.microsoft.com/office/drawing/2014/main" id="{64B91F81-6105-4A3B-9603-8C764C015B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7" name="Text Box 1">
          <a:extLst>
            <a:ext uri="{FF2B5EF4-FFF2-40B4-BE49-F238E27FC236}">
              <a16:creationId xmlns:a16="http://schemas.microsoft.com/office/drawing/2014/main" id="{113EC045-3754-4CA8-81F1-BD1F89DB21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8" name="Text Box 1">
          <a:extLst>
            <a:ext uri="{FF2B5EF4-FFF2-40B4-BE49-F238E27FC236}">
              <a16:creationId xmlns:a16="http://schemas.microsoft.com/office/drawing/2014/main" id="{67608864-10B8-4D99-BA19-EE6AA46630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39" name="Text Box 1">
          <a:extLst>
            <a:ext uri="{FF2B5EF4-FFF2-40B4-BE49-F238E27FC236}">
              <a16:creationId xmlns:a16="http://schemas.microsoft.com/office/drawing/2014/main" id="{E7179F1A-CD22-4620-854D-60B85D2D0D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0" name="Text Box 1">
          <a:extLst>
            <a:ext uri="{FF2B5EF4-FFF2-40B4-BE49-F238E27FC236}">
              <a16:creationId xmlns:a16="http://schemas.microsoft.com/office/drawing/2014/main" id="{80D75B40-052F-455B-BFBA-EE0587243E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1" name="Text Box 1">
          <a:extLst>
            <a:ext uri="{FF2B5EF4-FFF2-40B4-BE49-F238E27FC236}">
              <a16:creationId xmlns:a16="http://schemas.microsoft.com/office/drawing/2014/main" id="{58E47427-AAEC-41F9-B8E9-D21CF1C6EC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2" name="Text Box 1">
          <a:extLst>
            <a:ext uri="{FF2B5EF4-FFF2-40B4-BE49-F238E27FC236}">
              <a16:creationId xmlns:a16="http://schemas.microsoft.com/office/drawing/2014/main" id="{403CB0A1-5E5B-4A0F-8C04-E7E8B16395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3" name="Text Box 1">
          <a:extLst>
            <a:ext uri="{FF2B5EF4-FFF2-40B4-BE49-F238E27FC236}">
              <a16:creationId xmlns:a16="http://schemas.microsoft.com/office/drawing/2014/main" id="{57A905BC-7229-4D09-A249-932AE35F3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4" name="Text Box 1">
          <a:extLst>
            <a:ext uri="{FF2B5EF4-FFF2-40B4-BE49-F238E27FC236}">
              <a16:creationId xmlns:a16="http://schemas.microsoft.com/office/drawing/2014/main" id="{43F036BD-8584-4D02-9228-883F98EAE9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5" name="Text Box 1">
          <a:extLst>
            <a:ext uri="{FF2B5EF4-FFF2-40B4-BE49-F238E27FC236}">
              <a16:creationId xmlns:a16="http://schemas.microsoft.com/office/drawing/2014/main" id="{6708D3D3-4101-47DE-B4C5-1195580E02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6" name="Text Box 1">
          <a:extLst>
            <a:ext uri="{FF2B5EF4-FFF2-40B4-BE49-F238E27FC236}">
              <a16:creationId xmlns:a16="http://schemas.microsoft.com/office/drawing/2014/main" id="{7B524A0A-A559-462C-A1AF-A0F5869155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7" name="Text Box 1">
          <a:extLst>
            <a:ext uri="{FF2B5EF4-FFF2-40B4-BE49-F238E27FC236}">
              <a16:creationId xmlns:a16="http://schemas.microsoft.com/office/drawing/2014/main" id="{4C36A9E7-25CE-47DC-808D-4AEFAF594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8" name="Text Box 1">
          <a:extLst>
            <a:ext uri="{FF2B5EF4-FFF2-40B4-BE49-F238E27FC236}">
              <a16:creationId xmlns:a16="http://schemas.microsoft.com/office/drawing/2014/main" id="{53E944B1-70B0-4BDF-A276-793117A301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49" name="Text Box 1">
          <a:extLst>
            <a:ext uri="{FF2B5EF4-FFF2-40B4-BE49-F238E27FC236}">
              <a16:creationId xmlns:a16="http://schemas.microsoft.com/office/drawing/2014/main" id="{FDB59110-1398-4CC9-839A-F9D411C933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0" name="Text Box 1">
          <a:extLst>
            <a:ext uri="{FF2B5EF4-FFF2-40B4-BE49-F238E27FC236}">
              <a16:creationId xmlns:a16="http://schemas.microsoft.com/office/drawing/2014/main" id="{A545B7C6-9CB5-4553-B6B9-8472B190E5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1" name="Text Box 1">
          <a:extLst>
            <a:ext uri="{FF2B5EF4-FFF2-40B4-BE49-F238E27FC236}">
              <a16:creationId xmlns:a16="http://schemas.microsoft.com/office/drawing/2014/main" id="{FE8681F9-2D00-4365-BE3F-400646583C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2" name="Text Box 1">
          <a:extLst>
            <a:ext uri="{FF2B5EF4-FFF2-40B4-BE49-F238E27FC236}">
              <a16:creationId xmlns:a16="http://schemas.microsoft.com/office/drawing/2014/main" id="{3D885891-8FC5-4F4C-9BA4-2481AEB19E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3" name="Text Box 1">
          <a:extLst>
            <a:ext uri="{FF2B5EF4-FFF2-40B4-BE49-F238E27FC236}">
              <a16:creationId xmlns:a16="http://schemas.microsoft.com/office/drawing/2014/main" id="{71C6B826-8E82-4533-A063-BA0681098A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4" name="Text Box 1">
          <a:extLst>
            <a:ext uri="{FF2B5EF4-FFF2-40B4-BE49-F238E27FC236}">
              <a16:creationId xmlns:a16="http://schemas.microsoft.com/office/drawing/2014/main" id="{A58C418A-7F5A-4B4A-B860-3C80BB35F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5" name="Text Box 1">
          <a:extLst>
            <a:ext uri="{FF2B5EF4-FFF2-40B4-BE49-F238E27FC236}">
              <a16:creationId xmlns:a16="http://schemas.microsoft.com/office/drawing/2014/main" id="{BEFD6B42-1841-46D9-859F-3F147053C3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6" name="Text Box 1">
          <a:extLst>
            <a:ext uri="{FF2B5EF4-FFF2-40B4-BE49-F238E27FC236}">
              <a16:creationId xmlns:a16="http://schemas.microsoft.com/office/drawing/2014/main" id="{3887A94B-DAC1-4464-AB4E-01D7975A4C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7" name="Text Box 1">
          <a:extLst>
            <a:ext uri="{FF2B5EF4-FFF2-40B4-BE49-F238E27FC236}">
              <a16:creationId xmlns:a16="http://schemas.microsoft.com/office/drawing/2014/main" id="{69EB3B4D-2BE1-4E5D-B3C4-B7F76851A3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8" name="Text Box 1">
          <a:extLst>
            <a:ext uri="{FF2B5EF4-FFF2-40B4-BE49-F238E27FC236}">
              <a16:creationId xmlns:a16="http://schemas.microsoft.com/office/drawing/2014/main" id="{1A8D059D-E700-413B-B584-B730A4B6F9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59" name="Text Box 1">
          <a:extLst>
            <a:ext uri="{FF2B5EF4-FFF2-40B4-BE49-F238E27FC236}">
              <a16:creationId xmlns:a16="http://schemas.microsoft.com/office/drawing/2014/main" id="{8D565EA4-0DA1-47D6-A402-DFCB405AF7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0" name="Text Box 1">
          <a:extLst>
            <a:ext uri="{FF2B5EF4-FFF2-40B4-BE49-F238E27FC236}">
              <a16:creationId xmlns:a16="http://schemas.microsoft.com/office/drawing/2014/main" id="{17592A8C-15C2-40E4-944B-1D7A45F58F9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1" name="Text Box 1">
          <a:extLst>
            <a:ext uri="{FF2B5EF4-FFF2-40B4-BE49-F238E27FC236}">
              <a16:creationId xmlns:a16="http://schemas.microsoft.com/office/drawing/2014/main" id="{0F5506A6-2E8F-4337-9953-35C205BD2C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2" name="Text Box 1">
          <a:extLst>
            <a:ext uri="{FF2B5EF4-FFF2-40B4-BE49-F238E27FC236}">
              <a16:creationId xmlns:a16="http://schemas.microsoft.com/office/drawing/2014/main" id="{CE7DF507-971B-4D59-9FAE-CE007BC3EB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3" name="Text Box 1">
          <a:extLst>
            <a:ext uri="{FF2B5EF4-FFF2-40B4-BE49-F238E27FC236}">
              <a16:creationId xmlns:a16="http://schemas.microsoft.com/office/drawing/2014/main" id="{87E5A879-CCE4-48CE-91A5-ADF1F02B81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4" name="Text Box 1">
          <a:extLst>
            <a:ext uri="{FF2B5EF4-FFF2-40B4-BE49-F238E27FC236}">
              <a16:creationId xmlns:a16="http://schemas.microsoft.com/office/drawing/2014/main" id="{82204C6C-34CE-4CAF-AD99-4B50D50F43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5" name="Text Box 1">
          <a:extLst>
            <a:ext uri="{FF2B5EF4-FFF2-40B4-BE49-F238E27FC236}">
              <a16:creationId xmlns:a16="http://schemas.microsoft.com/office/drawing/2014/main" id="{F49E76EA-EFB7-4001-A9D1-FE1FDC0893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6" name="Text Box 1">
          <a:extLst>
            <a:ext uri="{FF2B5EF4-FFF2-40B4-BE49-F238E27FC236}">
              <a16:creationId xmlns:a16="http://schemas.microsoft.com/office/drawing/2014/main" id="{A7415AEF-EBF3-47DE-8E74-6CE0F70F37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7" name="Text Box 1">
          <a:extLst>
            <a:ext uri="{FF2B5EF4-FFF2-40B4-BE49-F238E27FC236}">
              <a16:creationId xmlns:a16="http://schemas.microsoft.com/office/drawing/2014/main" id="{96FB4894-1F18-48F8-B696-1C08B054B7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8" name="Text Box 1">
          <a:extLst>
            <a:ext uri="{FF2B5EF4-FFF2-40B4-BE49-F238E27FC236}">
              <a16:creationId xmlns:a16="http://schemas.microsoft.com/office/drawing/2014/main" id="{C7589E7A-C1C8-4ADD-8BF5-2E40411D81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69" name="Text Box 1">
          <a:extLst>
            <a:ext uri="{FF2B5EF4-FFF2-40B4-BE49-F238E27FC236}">
              <a16:creationId xmlns:a16="http://schemas.microsoft.com/office/drawing/2014/main" id="{F59135B2-8CE5-4854-AAC1-5125D956B0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0" name="Text Box 1">
          <a:extLst>
            <a:ext uri="{FF2B5EF4-FFF2-40B4-BE49-F238E27FC236}">
              <a16:creationId xmlns:a16="http://schemas.microsoft.com/office/drawing/2014/main" id="{7027F292-7F50-4FFE-A72E-42FF82463F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1" name="Text Box 1">
          <a:extLst>
            <a:ext uri="{FF2B5EF4-FFF2-40B4-BE49-F238E27FC236}">
              <a16:creationId xmlns:a16="http://schemas.microsoft.com/office/drawing/2014/main" id="{44B905BE-56DE-4E17-B643-F90A17AEED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2" name="Text Box 1">
          <a:extLst>
            <a:ext uri="{FF2B5EF4-FFF2-40B4-BE49-F238E27FC236}">
              <a16:creationId xmlns:a16="http://schemas.microsoft.com/office/drawing/2014/main" id="{BD948B09-BA8F-4E3F-A37C-04A7B383B7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3" name="Text Box 1">
          <a:extLst>
            <a:ext uri="{FF2B5EF4-FFF2-40B4-BE49-F238E27FC236}">
              <a16:creationId xmlns:a16="http://schemas.microsoft.com/office/drawing/2014/main" id="{6BADCB6F-43E8-4529-8863-2F1947DBAA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4" name="Text Box 1">
          <a:extLst>
            <a:ext uri="{FF2B5EF4-FFF2-40B4-BE49-F238E27FC236}">
              <a16:creationId xmlns:a16="http://schemas.microsoft.com/office/drawing/2014/main" id="{34FB3F15-7274-4DC5-81AF-A57EB6F6AF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5" name="Text Box 1">
          <a:extLst>
            <a:ext uri="{FF2B5EF4-FFF2-40B4-BE49-F238E27FC236}">
              <a16:creationId xmlns:a16="http://schemas.microsoft.com/office/drawing/2014/main" id="{AFB34CA5-FB46-49E6-8FFC-2A7340D50E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6" name="Text Box 1">
          <a:extLst>
            <a:ext uri="{FF2B5EF4-FFF2-40B4-BE49-F238E27FC236}">
              <a16:creationId xmlns:a16="http://schemas.microsoft.com/office/drawing/2014/main" id="{0E5AFE06-F84E-45BB-BC8A-2AA4578FA8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7" name="Text Box 1">
          <a:extLst>
            <a:ext uri="{FF2B5EF4-FFF2-40B4-BE49-F238E27FC236}">
              <a16:creationId xmlns:a16="http://schemas.microsoft.com/office/drawing/2014/main" id="{EB269C91-BDD7-4D0D-81BB-65879D85D8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8" name="Text Box 1">
          <a:extLst>
            <a:ext uri="{FF2B5EF4-FFF2-40B4-BE49-F238E27FC236}">
              <a16:creationId xmlns:a16="http://schemas.microsoft.com/office/drawing/2014/main" id="{9C4F8C80-87ED-420C-87DC-ADC617217D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79" name="Text Box 1">
          <a:extLst>
            <a:ext uri="{FF2B5EF4-FFF2-40B4-BE49-F238E27FC236}">
              <a16:creationId xmlns:a16="http://schemas.microsoft.com/office/drawing/2014/main" id="{E154B76E-CE94-4E68-A7FC-B82EEAEE0D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0" name="Text Box 1">
          <a:extLst>
            <a:ext uri="{FF2B5EF4-FFF2-40B4-BE49-F238E27FC236}">
              <a16:creationId xmlns:a16="http://schemas.microsoft.com/office/drawing/2014/main" id="{BC76EB36-0DBC-40E8-804A-BD74E41FB7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1" name="Text Box 1">
          <a:extLst>
            <a:ext uri="{FF2B5EF4-FFF2-40B4-BE49-F238E27FC236}">
              <a16:creationId xmlns:a16="http://schemas.microsoft.com/office/drawing/2014/main" id="{5FDB28FC-D82F-426E-BF36-606279A913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2" name="Text Box 1">
          <a:extLst>
            <a:ext uri="{FF2B5EF4-FFF2-40B4-BE49-F238E27FC236}">
              <a16:creationId xmlns:a16="http://schemas.microsoft.com/office/drawing/2014/main" id="{557B5129-037A-4522-9E36-4D0EFBF3AC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3" name="Text Box 1">
          <a:extLst>
            <a:ext uri="{FF2B5EF4-FFF2-40B4-BE49-F238E27FC236}">
              <a16:creationId xmlns:a16="http://schemas.microsoft.com/office/drawing/2014/main" id="{828D0DD0-729F-4EB1-9950-E889760AC0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4" name="Text Box 1">
          <a:extLst>
            <a:ext uri="{FF2B5EF4-FFF2-40B4-BE49-F238E27FC236}">
              <a16:creationId xmlns:a16="http://schemas.microsoft.com/office/drawing/2014/main" id="{3EACB5EC-5B0C-4C19-97FB-A6D2BCBB98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5" name="Text Box 1">
          <a:extLst>
            <a:ext uri="{FF2B5EF4-FFF2-40B4-BE49-F238E27FC236}">
              <a16:creationId xmlns:a16="http://schemas.microsoft.com/office/drawing/2014/main" id="{45B6C4BF-D379-48E3-A64A-39B01FFB92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6" name="Text Box 1">
          <a:extLst>
            <a:ext uri="{FF2B5EF4-FFF2-40B4-BE49-F238E27FC236}">
              <a16:creationId xmlns:a16="http://schemas.microsoft.com/office/drawing/2014/main" id="{F720D913-865D-49F7-BD74-D74358510B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7" name="Text Box 1">
          <a:extLst>
            <a:ext uri="{FF2B5EF4-FFF2-40B4-BE49-F238E27FC236}">
              <a16:creationId xmlns:a16="http://schemas.microsoft.com/office/drawing/2014/main" id="{404576FE-0897-40FB-A402-B9A3390C52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8" name="Text Box 1">
          <a:extLst>
            <a:ext uri="{FF2B5EF4-FFF2-40B4-BE49-F238E27FC236}">
              <a16:creationId xmlns:a16="http://schemas.microsoft.com/office/drawing/2014/main" id="{34DA7D49-7EF4-4D33-A89E-25D60F9BAF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89" name="Text Box 1">
          <a:extLst>
            <a:ext uri="{FF2B5EF4-FFF2-40B4-BE49-F238E27FC236}">
              <a16:creationId xmlns:a16="http://schemas.microsoft.com/office/drawing/2014/main" id="{AC05FA44-DAB7-4D0D-97AB-63F1D65FBB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0" name="Text Box 1">
          <a:extLst>
            <a:ext uri="{FF2B5EF4-FFF2-40B4-BE49-F238E27FC236}">
              <a16:creationId xmlns:a16="http://schemas.microsoft.com/office/drawing/2014/main" id="{0ED6412D-43A4-4631-AE16-57CFE46C7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1" name="Text Box 1">
          <a:extLst>
            <a:ext uri="{FF2B5EF4-FFF2-40B4-BE49-F238E27FC236}">
              <a16:creationId xmlns:a16="http://schemas.microsoft.com/office/drawing/2014/main" id="{176D18F5-B820-4DCC-948F-50142D4629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2" name="Text Box 1">
          <a:extLst>
            <a:ext uri="{FF2B5EF4-FFF2-40B4-BE49-F238E27FC236}">
              <a16:creationId xmlns:a16="http://schemas.microsoft.com/office/drawing/2014/main" id="{9BC72E47-3A7A-405B-BC17-225A237ABC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3" name="Text Box 1">
          <a:extLst>
            <a:ext uri="{FF2B5EF4-FFF2-40B4-BE49-F238E27FC236}">
              <a16:creationId xmlns:a16="http://schemas.microsoft.com/office/drawing/2014/main" id="{BB43F32B-613C-4380-AAA0-097C79DC03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4" name="Text Box 1">
          <a:extLst>
            <a:ext uri="{FF2B5EF4-FFF2-40B4-BE49-F238E27FC236}">
              <a16:creationId xmlns:a16="http://schemas.microsoft.com/office/drawing/2014/main" id="{B553CA8C-188C-4141-983B-D3CEE3CA15D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5" name="Text Box 1">
          <a:extLst>
            <a:ext uri="{FF2B5EF4-FFF2-40B4-BE49-F238E27FC236}">
              <a16:creationId xmlns:a16="http://schemas.microsoft.com/office/drawing/2014/main" id="{2428B1B5-C026-44B9-A652-64E94E058B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6" name="Text Box 1">
          <a:extLst>
            <a:ext uri="{FF2B5EF4-FFF2-40B4-BE49-F238E27FC236}">
              <a16:creationId xmlns:a16="http://schemas.microsoft.com/office/drawing/2014/main" id="{FEA231E3-A475-417F-8A9D-1AC61DE4CB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7" name="Text Box 1">
          <a:extLst>
            <a:ext uri="{FF2B5EF4-FFF2-40B4-BE49-F238E27FC236}">
              <a16:creationId xmlns:a16="http://schemas.microsoft.com/office/drawing/2014/main" id="{6DF32313-A154-4B2A-BF54-A5AD220BAD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8" name="Text Box 1">
          <a:extLst>
            <a:ext uri="{FF2B5EF4-FFF2-40B4-BE49-F238E27FC236}">
              <a16:creationId xmlns:a16="http://schemas.microsoft.com/office/drawing/2014/main" id="{CA466D03-7BF4-449F-ACDF-85EFCDF6FA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099" name="Text Box 1">
          <a:extLst>
            <a:ext uri="{FF2B5EF4-FFF2-40B4-BE49-F238E27FC236}">
              <a16:creationId xmlns:a16="http://schemas.microsoft.com/office/drawing/2014/main" id="{397C726F-E23F-4D51-BE45-B6CBBB5BD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0" name="Text Box 1">
          <a:extLst>
            <a:ext uri="{FF2B5EF4-FFF2-40B4-BE49-F238E27FC236}">
              <a16:creationId xmlns:a16="http://schemas.microsoft.com/office/drawing/2014/main" id="{945A3045-4370-42A1-8D31-CB44CA40F9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1" name="Text Box 1">
          <a:extLst>
            <a:ext uri="{FF2B5EF4-FFF2-40B4-BE49-F238E27FC236}">
              <a16:creationId xmlns:a16="http://schemas.microsoft.com/office/drawing/2014/main" id="{47A3388F-B552-48C1-A6CD-9775B77A23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2" name="Text Box 1">
          <a:extLst>
            <a:ext uri="{FF2B5EF4-FFF2-40B4-BE49-F238E27FC236}">
              <a16:creationId xmlns:a16="http://schemas.microsoft.com/office/drawing/2014/main" id="{822D5C73-BE73-4D79-AABC-A03FD8C795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3" name="Text Box 1">
          <a:extLst>
            <a:ext uri="{FF2B5EF4-FFF2-40B4-BE49-F238E27FC236}">
              <a16:creationId xmlns:a16="http://schemas.microsoft.com/office/drawing/2014/main" id="{C8EBE066-856A-4A50-A2DA-5F07852ECF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4" name="Text Box 1">
          <a:extLst>
            <a:ext uri="{FF2B5EF4-FFF2-40B4-BE49-F238E27FC236}">
              <a16:creationId xmlns:a16="http://schemas.microsoft.com/office/drawing/2014/main" id="{B7DEA103-D36E-4328-8DDC-616FE1C7CF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5" name="Text Box 1">
          <a:extLst>
            <a:ext uri="{FF2B5EF4-FFF2-40B4-BE49-F238E27FC236}">
              <a16:creationId xmlns:a16="http://schemas.microsoft.com/office/drawing/2014/main" id="{CC36B839-DA3E-4404-BEF2-A5CB28F7C0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6" name="Text Box 1">
          <a:extLst>
            <a:ext uri="{FF2B5EF4-FFF2-40B4-BE49-F238E27FC236}">
              <a16:creationId xmlns:a16="http://schemas.microsoft.com/office/drawing/2014/main" id="{68BD5412-9BA1-4E79-96A2-7632F753DE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7" name="Text Box 1">
          <a:extLst>
            <a:ext uri="{FF2B5EF4-FFF2-40B4-BE49-F238E27FC236}">
              <a16:creationId xmlns:a16="http://schemas.microsoft.com/office/drawing/2014/main" id="{3F50AA4B-3EB8-439A-A60B-DCD907840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8" name="Text Box 1">
          <a:extLst>
            <a:ext uri="{FF2B5EF4-FFF2-40B4-BE49-F238E27FC236}">
              <a16:creationId xmlns:a16="http://schemas.microsoft.com/office/drawing/2014/main" id="{C6096372-46F5-400B-A615-D541C107C5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09" name="Text Box 1">
          <a:extLst>
            <a:ext uri="{FF2B5EF4-FFF2-40B4-BE49-F238E27FC236}">
              <a16:creationId xmlns:a16="http://schemas.microsoft.com/office/drawing/2014/main" id="{6C348984-D058-4AE9-8F5A-90FE263779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0" name="Text Box 1">
          <a:extLst>
            <a:ext uri="{FF2B5EF4-FFF2-40B4-BE49-F238E27FC236}">
              <a16:creationId xmlns:a16="http://schemas.microsoft.com/office/drawing/2014/main" id="{65734C98-9DFB-48E0-9ADD-2387EB6AA4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1" name="Text Box 1">
          <a:extLst>
            <a:ext uri="{FF2B5EF4-FFF2-40B4-BE49-F238E27FC236}">
              <a16:creationId xmlns:a16="http://schemas.microsoft.com/office/drawing/2014/main" id="{AE8370E0-E59F-414F-9F22-96518E159D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2" name="Text Box 1">
          <a:extLst>
            <a:ext uri="{FF2B5EF4-FFF2-40B4-BE49-F238E27FC236}">
              <a16:creationId xmlns:a16="http://schemas.microsoft.com/office/drawing/2014/main" id="{535D9F6C-287E-49CC-9ED4-B241D241B2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3" name="Text Box 1">
          <a:extLst>
            <a:ext uri="{FF2B5EF4-FFF2-40B4-BE49-F238E27FC236}">
              <a16:creationId xmlns:a16="http://schemas.microsoft.com/office/drawing/2014/main" id="{509EA6EC-3E9B-4A99-A0DF-94C8E08269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4" name="Text Box 1">
          <a:extLst>
            <a:ext uri="{FF2B5EF4-FFF2-40B4-BE49-F238E27FC236}">
              <a16:creationId xmlns:a16="http://schemas.microsoft.com/office/drawing/2014/main" id="{FD8476D7-D1B4-422D-BB1B-1CDA032AAA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5" name="Text Box 1">
          <a:extLst>
            <a:ext uri="{FF2B5EF4-FFF2-40B4-BE49-F238E27FC236}">
              <a16:creationId xmlns:a16="http://schemas.microsoft.com/office/drawing/2014/main" id="{C7D8567F-E8A7-4051-822D-9A2B2CBED5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6" name="Text Box 1">
          <a:extLst>
            <a:ext uri="{FF2B5EF4-FFF2-40B4-BE49-F238E27FC236}">
              <a16:creationId xmlns:a16="http://schemas.microsoft.com/office/drawing/2014/main" id="{4F2CF560-991E-4E05-9E5C-C075F207A8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7" name="Text Box 1">
          <a:extLst>
            <a:ext uri="{FF2B5EF4-FFF2-40B4-BE49-F238E27FC236}">
              <a16:creationId xmlns:a16="http://schemas.microsoft.com/office/drawing/2014/main" id="{7E47239D-E963-4578-B6D9-3244A8DC79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8" name="Text Box 1">
          <a:extLst>
            <a:ext uri="{FF2B5EF4-FFF2-40B4-BE49-F238E27FC236}">
              <a16:creationId xmlns:a16="http://schemas.microsoft.com/office/drawing/2014/main" id="{3C58BAA7-5384-4159-9597-3DCF3F7AE6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19" name="Text Box 1">
          <a:extLst>
            <a:ext uri="{FF2B5EF4-FFF2-40B4-BE49-F238E27FC236}">
              <a16:creationId xmlns:a16="http://schemas.microsoft.com/office/drawing/2014/main" id="{356F450B-E37A-47E6-8A08-193417976E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0" name="Text Box 1">
          <a:extLst>
            <a:ext uri="{FF2B5EF4-FFF2-40B4-BE49-F238E27FC236}">
              <a16:creationId xmlns:a16="http://schemas.microsoft.com/office/drawing/2014/main" id="{92230BDF-271F-47AC-B582-F81BD3125A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1" name="Text Box 1">
          <a:extLst>
            <a:ext uri="{FF2B5EF4-FFF2-40B4-BE49-F238E27FC236}">
              <a16:creationId xmlns:a16="http://schemas.microsoft.com/office/drawing/2014/main" id="{85CE8839-E74A-4F71-B1B0-67EEBB020C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2" name="Text Box 1">
          <a:extLst>
            <a:ext uri="{FF2B5EF4-FFF2-40B4-BE49-F238E27FC236}">
              <a16:creationId xmlns:a16="http://schemas.microsoft.com/office/drawing/2014/main" id="{99F1B145-FADA-4A7B-939C-9B41394B79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3" name="Text Box 1">
          <a:extLst>
            <a:ext uri="{FF2B5EF4-FFF2-40B4-BE49-F238E27FC236}">
              <a16:creationId xmlns:a16="http://schemas.microsoft.com/office/drawing/2014/main" id="{E2E55746-651F-493B-95D2-BD2BD9D330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4" name="Text Box 1">
          <a:extLst>
            <a:ext uri="{FF2B5EF4-FFF2-40B4-BE49-F238E27FC236}">
              <a16:creationId xmlns:a16="http://schemas.microsoft.com/office/drawing/2014/main" id="{D7C55242-E673-415B-9002-F7E4DCC49A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5" name="Text Box 1">
          <a:extLst>
            <a:ext uri="{FF2B5EF4-FFF2-40B4-BE49-F238E27FC236}">
              <a16:creationId xmlns:a16="http://schemas.microsoft.com/office/drawing/2014/main" id="{F494C861-FFC3-4362-8381-BF8C0C435F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6" name="Text Box 1">
          <a:extLst>
            <a:ext uri="{FF2B5EF4-FFF2-40B4-BE49-F238E27FC236}">
              <a16:creationId xmlns:a16="http://schemas.microsoft.com/office/drawing/2014/main" id="{62C74DCB-8947-4987-8CEC-27916BFB02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7" name="Text Box 1">
          <a:extLst>
            <a:ext uri="{FF2B5EF4-FFF2-40B4-BE49-F238E27FC236}">
              <a16:creationId xmlns:a16="http://schemas.microsoft.com/office/drawing/2014/main" id="{B0D42DBC-8532-48BB-AFC9-A1A7FEB32A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8" name="Text Box 1">
          <a:extLst>
            <a:ext uri="{FF2B5EF4-FFF2-40B4-BE49-F238E27FC236}">
              <a16:creationId xmlns:a16="http://schemas.microsoft.com/office/drawing/2014/main" id="{500FFA17-F11C-4969-9B19-150ED11368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29" name="Text Box 1">
          <a:extLst>
            <a:ext uri="{FF2B5EF4-FFF2-40B4-BE49-F238E27FC236}">
              <a16:creationId xmlns:a16="http://schemas.microsoft.com/office/drawing/2014/main" id="{8F12DF11-5700-4920-8611-E6CC46CDB1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0" name="Text Box 1">
          <a:extLst>
            <a:ext uri="{FF2B5EF4-FFF2-40B4-BE49-F238E27FC236}">
              <a16:creationId xmlns:a16="http://schemas.microsoft.com/office/drawing/2014/main" id="{D894F0BC-249D-4408-8030-77B0104F14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1" name="Text Box 1">
          <a:extLst>
            <a:ext uri="{FF2B5EF4-FFF2-40B4-BE49-F238E27FC236}">
              <a16:creationId xmlns:a16="http://schemas.microsoft.com/office/drawing/2014/main" id="{B5EF1C4F-2611-4960-A0A5-6BC56122CD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2" name="Text Box 1">
          <a:extLst>
            <a:ext uri="{FF2B5EF4-FFF2-40B4-BE49-F238E27FC236}">
              <a16:creationId xmlns:a16="http://schemas.microsoft.com/office/drawing/2014/main" id="{26BDAFC8-EA06-4B89-BF02-7709F8C40A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3" name="Text Box 1">
          <a:extLst>
            <a:ext uri="{FF2B5EF4-FFF2-40B4-BE49-F238E27FC236}">
              <a16:creationId xmlns:a16="http://schemas.microsoft.com/office/drawing/2014/main" id="{908EA4FE-146C-4084-B4D6-280A382E12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4" name="Text Box 1">
          <a:extLst>
            <a:ext uri="{FF2B5EF4-FFF2-40B4-BE49-F238E27FC236}">
              <a16:creationId xmlns:a16="http://schemas.microsoft.com/office/drawing/2014/main" id="{FB199E6D-2778-4BBD-B700-B36F8BD64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5" name="Text Box 1">
          <a:extLst>
            <a:ext uri="{FF2B5EF4-FFF2-40B4-BE49-F238E27FC236}">
              <a16:creationId xmlns:a16="http://schemas.microsoft.com/office/drawing/2014/main" id="{7E5AB043-0158-4DCA-8714-CDB1A8D00D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6" name="Text Box 1">
          <a:extLst>
            <a:ext uri="{FF2B5EF4-FFF2-40B4-BE49-F238E27FC236}">
              <a16:creationId xmlns:a16="http://schemas.microsoft.com/office/drawing/2014/main" id="{979DE034-BB69-4CA1-B70D-8DF424DF6A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7" name="Text Box 1">
          <a:extLst>
            <a:ext uri="{FF2B5EF4-FFF2-40B4-BE49-F238E27FC236}">
              <a16:creationId xmlns:a16="http://schemas.microsoft.com/office/drawing/2014/main" id="{7E04AC85-C548-4550-A226-31E1A1480B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8" name="Text Box 1">
          <a:extLst>
            <a:ext uri="{FF2B5EF4-FFF2-40B4-BE49-F238E27FC236}">
              <a16:creationId xmlns:a16="http://schemas.microsoft.com/office/drawing/2014/main" id="{B72C0F47-1479-4B4E-8968-B05CAC322A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39" name="Text Box 1">
          <a:extLst>
            <a:ext uri="{FF2B5EF4-FFF2-40B4-BE49-F238E27FC236}">
              <a16:creationId xmlns:a16="http://schemas.microsoft.com/office/drawing/2014/main" id="{F890E38B-A376-4532-B46C-9ECC44FC1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0" name="Text Box 1">
          <a:extLst>
            <a:ext uri="{FF2B5EF4-FFF2-40B4-BE49-F238E27FC236}">
              <a16:creationId xmlns:a16="http://schemas.microsoft.com/office/drawing/2014/main" id="{08C7F84B-1CA7-4E37-BAC2-B281DFD111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1" name="Text Box 1">
          <a:extLst>
            <a:ext uri="{FF2B5EF4-FFF2-40B4-BE49-F238E27FC236}">
              <a16:creationId xmlns:a16="http://schemas.microsoft.com/office/drawing/2014/main" id="{5099E5E3-E610-4EE0-BA8E-2BD1A047CD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2" name="Text Box 1">
          <a:extLst>
            <a:ext uri="{FF2B5EF4-FFF2-40B4-BE49-F238E27FC236}">
              <a16:creationId xmlns:a16="http://schemas.microsoft.com/office/drawing/2014/main" id="{02B71CE3-C6E2-4297-8F96-30CF56D634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3" name="Text Box 1">
          <a:extLst>
            <a:ext uri="{FF2B5EF4-FFF2-40B4-BE49-F238E27FC236}">
              <a16:creationId xmlns:a16="http://schemas.microsoft.com/office/drawing/2014/main" id="{E3FFB036-413A-473B-B914-32072DA975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4" name="Text Box 1">
          <a:extLst>
            <a:ext uri="{FF2B5EF4-FFF2-40B4-BE49-F238E27FC236}">
              <a16:creationId xmlns:a16="http://schemas.microsoft.com/office/drawing/2014/main" id="{62B656D5-A614-4D66-A4BE-C04AA7463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5" name="Text Box 1">
          <a:extLst>
            <a:ext uri="{FF2B5EF4-FFF2-40B4-BE49-F238E27FC236}">
              <a16:creationId xmlns:a16="http://schemas.microsoft.com/office/drawing/2014/main" id="{75EFBC71-E199-4E32-8F81-91B1D6503A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6" name="Text Box 1">
          <a:extLst>
            <a:ext uri="{FF2B5EF4-FFF2-40B4-BE49-F238E27FC236}">
              <a16:creationId xmlns:a16="http://schemas.microsoft.com/office/drawing/2014/main" id="{1C103354-82B8-4794-A9A7-7EFE475E2A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7" name="Text Box 1">
          <a:extLst>
            <a:ext uri="{FF2B5EF4-FFF2-40B4-BE49-F238E27FC236}">
              <a16:creationId xmlns:a16="http://schemas.microsoft.com/office/drawing/2014/main" id="{45BBB666-C76D-4D90-80D8-98D82A9E3B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148" name="Text Box 1">
          <a:extLst>
            <a:ext uri="{FF2B5EF4-FFF2-40B4-BE49-F238E27FC236}">
              <a16:creationId xmlns:a16="http://schemas.microsoft.com/office/drawing/2014/main" id="{2CDFDE5C-A87F-4046-B230-D6001CD2DE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49" name="Text Box 1">
          <a:extLst>
            <a:ext uri="{FF2B5EF4-FFF2-40B4-BE49-F238E27FC236}">
              <a16:creationId xmlns:a16="http://schemas.microsoft.com/office/drawing/2014/main" id="{A35C95DE-1180-4E18-A14D-CFD7101961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0" name="Text Box 1">
          <a:extLst>
            <a:ext uri="{FF2B5EF4-FFF2-40B4-BE49-F238E27FC236}">
              <a16:creationId xmlns:a16="http://schemas.microsoft.com/office/drawing/2014/main" id="{65FDAE50-81C3-479D-9DE2-6BAD29D639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1" name="Text Box 1">
          <a:extLst>
            <a:ext uri="{FF2B5EF4-FFF2-40B4-BE49-F238E27FC236}">
              <a16:creationId xmlns:a16="http://schemas.microsoft.com/office/drawing/2014/main" id="{340545E0-A330-4A2E-9A1D-67A2C8F98F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2" name="Text Box 1">
          <a:extLst>
            <a:ext uri="{FF2B5EF4-FFF2-40B4-BE49-F238E27FC236}">
              <a16:creationId xmlns:a16="http://schemas.microsoft.com/office/drawing/2014/main" id="{ADAFE20B-AFA2-48BE-B9B9-33F2B0F2F6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3" name="Text Box 1">
          <a:extLst>
            <a:ext uri="{FF2B5EF4-FFF2-40B4-BE49-F238E27FC236}">
              <a16:creationId xmlns:a16="http://schemas.microsoft.com/office/drawing/2014/main" id="{5B4160AD-1D6E-4DB1-AA41-5042E6D15E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4" name="Text Box 1">
          <a:extLst>
            <a:ext uri="{FF2B5EF4-FFF2-40B4-BE49-F238E27FC236}">
              <a16:creationId xmlns:a16="http://schemas.microsoft.com/office/drawing/2014/main" id="{03356D9C-B50A-4EDD-B26A-1809780B15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5" name="Text Box 1">
          <a:extLst>
            <a:ext uri="{FF2B5EF4-FFF2-40B4-BE49-F238E27FC236}">
              <a16:creationId xmlns:a16="http://schemas.microsoft.com/office/drawing/2014/main" id="{062BC2CC-7549-4475-BB01-AEA4546D04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6" name="Text Box 1">
          <a:extLst>
            <a:ext uri="{FF2B5EF4-FFF2-40B4-BE49-F238E27FC236}">
              <a16:creationId xmlns:a16="http://schemas.microsoft.com/office/drawing/2014/main" id="{F7CB809D-C9FA-47D2-BA7C-473CDA0D82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7" name="Text Box 1">
          <a:extLst>
            <a:ext uri="{FF2B5EF4-FFF2-40B4-BE49-F238E27FC236}">
              <a16:creationId xmlns:a16="http://schemas.microsoft.com/office/drawing/2014/main" id="{BAA199F4-039A-4C32-9777-F8CD995F2A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8" name="Text Box 1">
          <a:extLst>
            <a:ext uri="{FF2B5EF4-FFF2-40B4-BE49-F238E27FC236}">
              <a16:creationId xmlns:a16="http://schemas.microsoft.com/office/drawing/2014/main" id="{FCA77B8E-D6C0-42A9-9EE7-D3AB3EAE37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9" name="Text Box 1">
          <a:extLst>
            <a:ext uri="{FF2B5EF4-FFF2-40B4-BE49-F238E27FC236}">
              <a16:creationId xmlns:a16="http://schemas.microsoft.com/office/drawing/2014/main" id="{3C14AACB-1110-4D1A-9527-E7371E6FDC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0" name="Text Box 1">
          <a:extLst>
            <a:ext uri="{FF2B5EF4-FFF2-40B4-BE49-F238E27FC236}">
              <a16:creationId xmlns:a16="http://schemas.microsoft.com/office/drawing/2014/main" id="{270223C4-20F9-4C5D-8983-67E30E84CF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1" name="Text Box 1">
          <a:extLst>
            <a:ext uri="{FF2B5EF4-FFF2-40B4-BE49-F238E27FC236}">
              <a16:creationId xmlns:a16="http://schemas.microsoft.com/office/drawing/2014/main" id="{64D8A123-88B9-47B1-8869-0785E019C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2" name="Text Box 1">
          <a:extLst>
            <a:ext uri="{FF2B5EF4-FFF2-40B4-BE49-F238E27FC236}">
              <a16:creationId xmlns:a16="http://schemas.microsoft.com/office/drawing/2014/main" id="{EE21E66D-5AC0-44D3-A490-CD3D7273F7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3" name="Text Box 1">
          <a:extLst>
            <a:ext uri="{FF2B5EF4-FFF2-40B4-BE49-F238E27FC236}">
              <a16:creationId xmlns:a16="http://schemas.microsoft.com/office/drawing/2014/main" id="{BF1CCDAC-0B72-4C0E-8B62-A12CFE24EB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4" name="Text Box 1">
          <a:extLst>
            <a:ext uri="{FF2B5EF4-FFF2-40B4-BE49-F238E27FC236}">
              <a16:creationId xmlns:a16="http://schemas.microsoft.com/office/drawing/2014/main" id="{DD6DD26B-03FF-4CB8-97B5-7D5677209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5" name="Text Box 1">
          <a:extLst>
            <a:ext uri="{FF2B5EF4-FFF2-40B4-BE49-F238E27FC236}">
              <a16:creationId xmlns:a16="http://schemas.microsoft.com/office/drawing/2014/main" id="{788830CE-0BBA-4F18-B805-EA93F381A4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6" name="Text Box 1">
          <a:extLst>
            <a:ext uri="{FF2B5EF4-FFF2-40B4-BE49-F238E27FC236}">
              <a16:creationId xmlns:a16="http://schemas.microsoft.com/office/drawing/2014/main" id="{F74F1E77-0ADE-42D8-88CF-D6807B18B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7" name="Text Box 1">
          <a:extLst>
            <a:ext uri="{FF2B5EF4-FFF2-40B4-BE49-F238E27FC236}">
              <a16:creationId xmlns:a16="http://schemas.microsoft.com/office/drawing/2014/main" id="{509966C9-02DB-4224-B3A6-675E4F12C2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8" name="Text Box 1">
          <a:extLst>
            <a:ext uri="{FF2B5EF4-FFF2-40B4-BE49-F238E27FC236}">
              <a16:creationId xmlns:a16="http://schemas.microsoft.com/office/drawing/2014/main" id="{A033DEC0-A2AD-4C10-A841-3F4F6019B7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9" name="Text Box 1">
          <a:extLst>
            <a:ext uri="{FF2B5EF4-FFF2-40B4-BE49-F238E27FC236}">
              <a16:creationId xmlns:a16="http://schemas.microsoft.com/office/drawing/2014/main" id="{EF51176C-FFD6-4889-8D2A-1B0E7AA8E0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0" name="Text Box 1">
          <a:extLst>
            <a:ext uri="{FF2B5EF4-FFF2-40B4-BE49-F238E27FC236}">
              <a16:creationId xmlns:a16="http://schemas.microsoft.com/office/drawing/2014/main" id="{F697C898-FB1D-47FB-98D8-4677B54AF9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1" name="Text Box 1">
          <a:extLst>
            <a:ext uri="{FF2B5EF4-FFF2-40B4-BE49-F238E27FC236}">
              <a16:creationId xmlns:a16="http://schemas.microsoft.com/office/drawing/2014/main" id="{54D0291E-4925-4C3A-AD00-6B840E93E3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2" name="Text Box 1">
          <a:extLst>
            <a:ext uri="{FF2B5EF4-FFF2-40B4-BE49-F238E27FC236}">
              <a16:creationId xmlns:a16="http://schemas.microsoft.com/office/drawing/2014/main" id="{1B6263F0-5EA7-4001-8062-60F02DDB6B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3" name="Text Box 1">
          <a:extLst>
            <a:ext uri="{FF2B5EF4-FFF2-40B4-BE49-F238E27FC236}">
              <a16:creationId xmlns:a16="http://schemas.microsoft.com/office/drawing/2014/main" id="{3FBAD859-74AE-43F1-B5EE-BDE009DE23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4" name="Text Box 1">
          <a:extLst>
            <a:ext uri="{FF2B5EF4-FFF2-40B4-BE49-F238E27FC236}">
              <a16:creationId xmlns:a16="http://schemas.microsoft.com/office/drawing/2014/main" id="{ED90EA10-2CC6-46A7-AB60-3EB18FF3A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5" name="Text Box 1">
          <a:extLst>
            <a:ext uri="{FF2B5EF4-FFF2-40B4-BE49-F238E27FC236}">
              <a16:creationId xmlns:a16="http://schemas.microsoft.com/office/drawing/2014/main" id="{7EE16D2E-D7F4-4CC9-B125-922AE457EB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6" name="Text Box 1">
          <a:extLst>
            <a:ext uri="{FF2B5EF4-FFF2-40B4-BE49-F238E27FC236}">
              <a16:creationId xmlns:a16="http://schemas.microsoft.com/office/drawing/2014/main" id="{1B3E0EBA-9E2C-4CF4-A89D-44C0E867BF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7" name="Text Box 1">
          <a:extLst>
            <a:ext uri="{FF2B5EF4-FFF2-40B4-BE49-F238E27FC236}">
              <a16:creationId xmlns:a16="http://schemas.microsoft.com/office/drawing/2014/main" id="{A0CF8365-AEF4-46E0-BAFE-2DDAEE5BA0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8" name="Text Box 1">
          <a:extLst>
            <a:ext uri="{FF2B5EF4-FFF2-40B4-BE49-F238E27FC236}">
              <a16:creationId xmlns:a16="http://schemas.microsoft.com/office/drawing/2014/main" id="{5648BD42-161F-423E-88A7-6D9C0BD6F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9" name="Text Box 1">
          <a:extLst>
            <a:ext uri="{FF2B5EF4-FFF2-40B4-BE49-F238E27FC236}">
              <a16:creationId xmlns:a16="http://schemas.microsoft.com/office/drawing/2014/main" id="{E9B8E037-C21C-43CE-B0F4-DF534C776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0" name="Text Box 1">
          <a:extLst>
            <a:ext uri="{FF2B5EF4-FFF2-40B4-BE49-F238E27FC236}">
              <a16:creationId xmlns:a16="http://schemas.microsoft.com/office/drawing/2014/main" id="{09674C5F-563A-4F65-BD71-DF8F76C38B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1" name="Text Box 1">
          <a:extLst>
            <a:ext uri="{FF2B5EF4-FFF2-40B4-BE49-F238E27FC236}">
              <a16:creationId xmlns:a16="http://schemas.microsoft.com/office/drawing/2014/main" id="{BE44AB90-846A-4F41-AD38-604EC7BFCD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2" name="Text Box 1">
          <a:extLst>
            <a:ext uri="{FF2B5EF4-FFF2-40B4-BE49-F238E27FC236}">
              <a16:creationId xmlns:a16="http://schemas.microsoft.com/office/drawing/2014/main" id="{033E48EC-CDDC-417E-9C37-DB2C5AFADE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3" name="Text Box 1">
          <a:extLst>
            <a:ext uri="{FF2B5EF4-FFF2-40B4-BE49-F238E27FC236}">
              <a16:creationId xmlns:a16="http://schemas.microsoft.com/office/drawing/2014/main" id="{5B21A846-F0AB-4888-8832-77FBB2E902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4" name="Text Box 1">
          <a:extLst>
            <a:ext uri="{FF2B5EF4-FFF2-40B4-BE49-F238E27FC236}">
              <a16:creationId xmlns:a16="http://schemas.microsoft.com/office/drawing/2014/main" id="{C45122E6-14D4-4843-A738-7B94561C4A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5" name="Text Box 1">
          <a:extLst>
            <a:ext uri="{FF2B5EF4-FFF2-40B4-BE49-F238E27FC236}">
              <a16:creationId xmlns:a16="http://schemas.microsoft.com/office/drawing/2014/main" id="{088E3428-40E7-4970-8149-99E6CB70E4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6" name="Text Box 1">
          <a:extLst>
            <a:ext uri="{FF2B5EF4-FFF2-40B4-BE49-F238E27FC236}">
              <a16:creationId xmlns:a16="http://schemas.microsoft.com/office/drawing/2014/main" id="{63E1BD93-782D-4651-9287-EFE6BBA44A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7" name="Text Box 1">
          <a:extLst>
            <a:ext uri="{FF2B5EF4-FFF2-40B4-BE49-F238E27FC236}">
              <a16:creationId xmlns:a16="http://schemas.microsoft.com/office/drawing/2014/main" id="{35D381E6-E1C3-4246-B00B-36AFB10B0B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8" name="Text Box 1">
          <a:extLst>
            <a:ext uri="{FF2B5EF4-FFF2-40B4-BE49-F238E27FC236}">
              <a16:creationId xmlns:a16="http://schemas.microsoft.com/office/drawing/2014/main" id="{5BD08E31-C865-4212-AC0E-FEB9025165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9" name="Text Box 1">
          <a:extLst>
            <a:ext uri="{FF2B5EF4-FFF2-40B4-BE49-F238E27FC236}">
              <a16:creationId xmlns:a16="http://schemas.microsoft.com/office/drawing/2014/main" id="{58814FC8-177E-490B-A293-3B36C2DE4B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0" name="Text Box 1">
          <a:extLst>
            <a:ext uri="{FF2B5EF4-FFF2-40B4-BE49-F238E27FC236}">
              <a16:creationId xmlns:a16="http://schemas.microsoft.com/office/drawing/2014/main" id="{D1F969B8-EA5C-42A6-BC3F-1373F8CAAB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1" name="Text Box 1">
          <a:extLst>
            <a:ext uri="{FF2B5EF4-FFF2-40B4-BE49-F238E27FC236}">
              <a16:creationId xmlns:a16="http://schemas.microsoft.com/office/drawing/2014/main" id="{65CBA177-4D1E-4E98-BCDE-E70269B9DE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2" name="Text Box 1">
          <a:extLst>
            <a:ext uri="{FF2B5EF4-FFF2-40B4-BE49-F238E27FC236}">
              <a16:creationId xmlns:a16="http://schemas.microsoft.com/office/drawing/2014/main" id="{8B67285F-695B-4D06-9D09-5AE7BB298F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3" name="Text Box 1">
          <a:extLst>
            <a:ext uri="{FF2B5EF4-FFF2-40B4-BE49-F238E27FC236}">
              <a16:creationId xmlns:a16="http://schemas.microsoft.com/office/drawing/2014/main" id="{DD08E6E4-A21E-4D25-AA8D-BC50009403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4" name="Text Box 1">
          <a:extLst>
            <a:ext uri="{FF2B5EF4-FFF2-40B4-BE49-F238E27FC236}">
              <a16:creationId xmlns:a16="http://schemas.microsoft.com/office/drawing/2014/main" id="{53E9E613-431E-4A52-8062-451E8D3657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5" name="Text Box 1">
          <a:extLst>
            <a:ext uri="{FF2B5EF4-FFF2-40B4-BE49-F238E27FC236}">
              <a16:creationId xmlns:a16="http://schemas.microsoft.com/office/drawing/2014/main" id="{34A3ABED-B0FD-42DD-AD15-B0463946ED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6" name="Text Box 1">
          <a:extLst>
            <a:ext uri="{FF2B5EF4-FFF2-40B4-BE49-F238E27FC236}">
              <a16:creationId xmlns:a16="http://schemas.microsoft.com/office/drawing/2014/main" id="{C9B54DA2-C798-4BBA-ACB1-7F205929BE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7" name="Text Box 1">
          <a:extLst>
            <a:ext uri="{FF2B5EF4-FFF2-40B4-BE49-F238E27FC236}">
              <a16:creationId xmlns:a16="http://schemas.microsoft.com/office/drawing/2014/main" id="{7E1FE44B-BC6B-4986-862F-3C3A0859BC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8" name="Text Box 1">
          <a:extLst>
            <a:ext uri="{FF2B5EF4-FFF2-40B4-BE49-F238E27FC236}">
              <a16:creationId xmlns:a16="http://schemas.microsoft.com/office/drawing/2014/main" id="{0E527D5D-D8DD-4FD3-BE29-7B7733160C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9" name="Text Box 1">
          <a:extLst>
            <a:ext uri="{FF2B5EF4-FFF2-40B4-BE49-F238E27FC236}">
              <a16:creationId xmlns:a16="http://schemas.microsoft.com/office/drawing/2014/main" id="{1C36444F-AF09-4EE8-8565-4D3FE326EC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0" name="Text Box 1">
          <a:extLst>
            <a:ext uri="{FF2B5EF4-FFF2-40B4-BE49-F238E27FC236}">
              <a16:creationId xmlns:a16="http://schemas.microsoft.com/office/drawing/2014/main" id="{03CFA054-7333-4F86-A620-D3A2D8EF0B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1" name="Text Box 1">
          <a:extLst>
            <a:ext uri="{FF2B5EF4-FFF2-40B4-BE49-F238E27FC236}">
              <a16:creationId xmlns:a16="http://schemas.microsoft.com/office/drawing/2014/main" id="{5A42A61D-E553-48C4-A729-2DE3408B1D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2" name="Text Box 1">
          <a:extLst>
            <a:ext uri="{FF2B5EF4-FFF2-40B4-BE49-F238E27FC236}">
              <a16:creationId xmlns:a16="http://schemas.microsoft.com/office/drawing/2014/main" id="{6A68C06A-7CFD-4CD4-89DE-82525AFBAE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3" name="Text Box 1">
          <a:extLst>
            <a:ext uri="{FF2B5EF4-FFF2-40B4-BE49-F238E27FC236}">
              <a16:creationId xmlns:a16="http://schemas.microsoft.com/office/drawing/2014/main" id="{26F171F8-7EB0-4579-992C-7D24FED55F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4" name="Text Box 1">
          <a:extLst>
            <a:ext uri="{FF2B5EF4-FFF2-40B4-BE49-F238E27FC236}">
              <a16:creationId xmlns:a16="http://schemas.microsoft.com/office/drawing/2014/main" id="{AE3536FD-CBA9-4392-BB8D-01EC22FD02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5" name="Text Box 1">
          <a:extLst>
            <a:ext uri="{FF2B5EF4-FFF2-40B4-BE49-F238E27FC236}">
              <a16:creationId xmlns:a16="http://schemas.microsoft.com/office/drawing/2014/main" id="{37C3BA1B-4802-4856-81D4-C1F69BFC4B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6" name="Text Box 1">
          <a:extLst>
            <a:ext uri="{FF2B5EF4-FFF2-40B4-BE49-F238E27FC236}">
              <a16:creationId xmlns:a16="http://schemas.microsoft.com/office/drawing/2014/main" id="{B56C14A2-FD8B-4F7D-8A00-073DE3112A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7" name="Text Box 1">
          <a:extLst>
            <a:ext uri="{FF2B5EF4-FFF2-40B4-BE49-F238E27FC236}">
              <a16:creationId xmlns:a16="http://schemas.microsoft.com/office/drawing/2014/main" id="{70CBF98A-027B-4A6F-9B03-08972CBADA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8" name="Text Box 1">
          <a:extLst>
            <a:ext uri="{FF2B5EF4-FFF2-40B4-BE49-F238E27FC236}">
              <a16:creationId xmlns:a16="http://schemas.microsoft.com/office/drawing/2014/main" id="{708F1002-8009-41B3-B8A7-4C08E77B47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9" name="Text Box 1">
          <a:extLst>
            <a:ext uri="{FF2B5EF4-FFF2-40B4-BE49-F238E27FC236}">
              <a16:creationId xmlns:a16="http://schemas.microsoft.com/office/drawing/2014/main" id="{3465C2AD-9E5D-4B8F-BB72-C3FCC549EB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0" name="Text Box 1">
          <a:extLst>
            <a:ext uri="{FF2B5EF4-FFF2-40B4-BE49-F238E27FC236}">
              <a16:creationId xmlns:a16="http://schemas.microsoft.com/office/drawing/2014/main" id="{6E63936D-3C96-4F42-9FF6-131E5029F7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1" name="Text Box 1">
          <a:extLst>
            <a:ext uri="{FF2B5EF4-FFF2-40B4-BE49-F238E27FC236}">
              <a16:creationId xmlns:a16="http://schemas.microsoft.com/office/drawing/2014/main" id="{53C85FBD-C811-4A95-ACA7-4F310C5E26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2" name="Text Box 1">
          <a:extLst>
            <a:ext uri="{FF2B5EF4-FFF2-40B4-BE49-F238E27FC236}">
              <a16:creationId xmlns:a16="http://schemas.microsoft.com/office/drawing/2014/main" id="{B3E6DAF0-5B66-4882-8ED9-8F8492C3B8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3" name="Text Box 1">
          <a:extLst>
            <a:ext uri="{FF2B5EF4-FFF2-40B4-BE49-F238E27FC236}">
              <a16:creationId xmlns:a16="http://schemas.microsoft.com/office/drawing/2014/main" id="{146D6B3C-09D8-4161-B54D-275A46A724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4" name="Text Box 1">
          <a:extLst>
            <a:ext uri="{FF2B5EF4-FFF2-40B4-BE49-F238E27FC236}">
              <a16:creationId xmlns:a16="http://schemas.microsoft.com/office/drawing/2014/main" id="{2F180F54-53AB-4B75-9D54-4F8FF3FCF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5" name="Text Box 1">
          <a:extLst>
            <a:ext uri="{FF2B5EF4-FFF2-40B4-BE49-F238E27FC236}">
              <a16:creationId xmlns:a16="http://schemas.microsoft.com/office/drawing/2014/main" id="{53D578C0-038F-4283-BC7C-CE27C98460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6" name="Text Box 1">
          <a:extLst>
            <a:ext uri="{FF2B5EF4-FFF2-40B4-BE49-F238E27FC236}">
              <a16:creationId xmlns:a16="http://schemas.microsoft.com/office/drawing/2014/main" id="{FDD73A40-72BF-4A61-A64C-3F8B29E8DF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7" name="Text Box 1">
          <a:extLst>
            <a:ext uri="{FF2B5EF4-FFF2-40B4-BE49-F238E27FC236}">
              <a16:creationId xmlns:a16="http://schemas.microsoft.com/office/drawing/2014/main" id="{A45A87BD-25B2-4E79-A035-5646A2243F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8" name="Text Box 1">
          <a:extLst>
            <a:ext uri="{FF2B5EF4-FFF2-40B4-BE49-F238E27FC236}">
              <a16:creationId xmlns:a16="http://schemas.microsoft.com/office/drawing/2014/main" id="{1019741F-F4F6-43E5-B945-A763FC8270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9" name="Text Box 1">
          <a:extLst>
            <a:ext uri="{FF2B5EF4-FFF2-40B4-BE49-F238E27FC236}">
              <a16:creationId xmlns:a16="http://schemas.microsoft.com/office/drawing/2014/main" id="{8CA187DB-778D-40BD-9219-42DCF257E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0" name="Text Box 1">
          <a:extLst>
            <a:ext uri="{FF2B5EF4-FFF2-40B4-BE49-F238E27FC236}">
              <a16:creationId xmlns:a16="http://schemas.microsoft.com/office/drawing/2014/main" id="{828054DD-D492-4205-8933-0C51F0C54C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1" name="Text Box 1">
          <a:extLst>
            <a:ext uri="{FF2B5EF4-FFF2-40B4-BE49-F238E27FC236}">
              <a16:creationId xmlns:a16="http://schemas.microsoft.com/office/drawing/2014/main" id="{854C6369-B9F7-4694-91EE-B0EF639E6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2" name="Text Box 1">
          <a:extLst>
            <a:ext uri="{FF2B5EF4-FFF2-40B4-BE49-F238E27FC236}">
              <a16:creationId xmlns:a16="http://schemas.microsoft.com/office/drawing/2014/main" id="{6A214768-8254-4F22-A677-25C27FA749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3" name="Text Box 1">
          <a:extLst>
            <a:ext uri="{FF2B5EF4-FFF2-40B4-BE49-F238E27FC236}">
              <a16:creationId xmlns:a16="http://schemas.microsoft.com/office/drawing/2014/main" id="{92D37C79-1B32-4861-A3BC-1E3D9BB0AF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4" name="Text Box 1">
          <a:extLst>
            <a:ext uri="{FF2B5EF4-FFF2-40B4-BE49-F238E27FC236}">
              <a16:creationId xmlns:a16="http://schemas.microsoft.com/office/drawing/2014/main" id="{4EB386F8-2309-4067-81C9-5C337DF169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5" name="Text Box 1">
          <a:extLst>
            <a:ext uri="{FF2B5EF4-FFF2-40B4-BE49-F238E27FC236}">
              <a16:creationId xmlns:a16="http://schemas.microsoft.com/office/drawing/2014/main" id="{EC74CC71-79AB-4F7B-A570-4BBA2736EE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6" name="Text Box 1">
          <a:extLst>
            <a:ext uri="{FF2B5EF4-FFF2-40B4-BE49-F238E27FC236}">
              <a16:creationId xmlns:a16="http://schemas.microsoft.com/office/drawing/2014/main" id="{7FF70536-ADA1-49C7-BB6B-C270C040AD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7" name="Text Box 1">
          <a:extLst>
            <a:ext uri="{FF2B5EF4-FFF2-40B4-BE49-F238E27FC236}">
              <a16:creationId xmlns:a16="http://schemas.microsoft.com/office/drawing/2014/main" id="{4D498BE0-C871-4A10-8AEC-9D65D91BE4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8" name="Text Box 1">
          <a:extLst>
            <a:ext uri="{FF2B5EF4-FFF2-40B4-BE49-F238E27FC236}">
              <a16:creationId xmlns:a16="http://schemas.microsoft.com/office/drawing/2014/main" id="{36BFAAD9-2034-4586-9715-64B3B85972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9" name="Text Box 1">
          <a:extLst>
            <a:ext uri="{FF2B5EF4-FFF2-40B4-BE49-F238E27FC236}">
              <a16:creationId xmlns:a16="http://schemas.microsoft.com/office/drawing/2014/main" id="{07185B33-474B-4CDD-8C16-F0EF662AF7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0" name="Text Box 1">
          <a:extLst>
            <a:ext uri="{FF2B5EF4-FFF2-40B4-BE49-F238E27FC236}">
              <a16:creationId xmlns:a16="http://schemas.microsoft.com/office/drawing/2014/main" id="{EFDF0611-9F0D-4030-9FE8-58717BF53A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1" name="Text Box 1">
          <a:extLst>
            <a:ext uri="{FF2B5EF4-FFF2-40B4-BE49-F238E27FC236}">
              <a16:creationId xmlns:a16="http://schemas.microsoft.com/office/drawing/2014/main" id="{397EE987-58A8-458E-805E-F2E07F7B43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2" name="Text Box 1">
          <a:extLst>
            <a:ext uri="{FF2B5EF4-FFF2-40B4-BE49-F238E27FC236}">
              <a16:creationId xmlns:a16="http://schemas.microsoft.com/office/drawing/2014/main" id="{23A066AD-A81E-4BFE-8E4A-96518F81BF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3" name="Text Box 1">
          <a:extLst>
            <a:ext uri="{FF2B5EF4-FFF2-40B4-BE49-F238E27FC236}">
              <a16:creationId xmlns:a16="http://schemas.microsoft.com/office/drawing/2014/main" id="{DECFE634-C706-4BB4-A422-C6FC6E63B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4" name="Text Box 1">
          <a:extLst>
            <a:ext uri="{FF2B5EF4-FFF2-40B4-BE49-F238E27FC236}">
              <a16:creationId xmlns:a16="http://schemas.microsoft.com/office/drawing/2014/main" id="{23454ED6-A1C3-4102-B9E2-89A2978441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5" name="Text Box 1">
          <a:extLst>
            <a:ext uri="{FF2B5EF4-FFF2-40B4-BE49-F238E27FC236}">
              <a16:creationId xmlns:a16="http://schemas.microsoft.com/office/drawing/2014/main" id="{F77AD2DE-1027-498E-B4A1-7364A12B19E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6" name="Text Box 1">
          <a:extLst>
            <a:ext uri="{FF2B5EF4-FFF2-40B4-BE49-F238E27FC236}">
              <a16:creationId xmlns:a16="http://schemas.microsoft.com/office/drawing/2014/main" id="{7698F112-03A3-444F-B21A-D4A3EF1BDB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7" name="Text Box 1">
          <a:extLst>
            <a:ext uri="{FF2B5EF4-FFF2-40B4-BE49-F238E27FC236}">
              <a16:creationId xmlns:a16="http://schemas.microsoft.com/office/drawing/2014/main" id="{9612AAF4-8DBD-45C8-BEB7-03640B2585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8" name="Text Box 1">
          <a:extLst>
            <a:ext uri="{FF2B5EF4-FFF2-40B4-BE49-F238E27FC236}">
              <a16:creationId xmlns:a16="http://schemas.microsoft.com/office/drawing/2014/main" id="{4996CCE2-C443-4235-BE97-B4B554C1A96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9" name="Text Box 1">
          <a:extLst>
            <a:ext uri="{FF2B5EF4-FFF2-40B4-BE49-F238E27FC236}">
              <a16:creationId xmlns:a16="http://schemas.microsoft.com/office/drawing/2014/main" id="{EE206A36-BC53-43DE-BB49-F7D01AE6C8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0" name="Text Box 1">
          <a:extLst>
            <a:ext uri="{FF2B5EF4-FFF2-40B4-BE49-F238E27FC236}">
              <a16:creationId xmlns:a16="http://schemas.microsoft.com/office/drawing/2014/main" id="{E75CD3D1-A079-4C44-B2AB-6CA5BF767C7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1" name="Text Box 1">
          <a:extLst>
            <a:ext uri="{FF2B5EF4-FFF2-40B4-BE49-F238E27FC236}">
              <a16:creationId xmlns:a16="http://schemas.microsoft.com/office/drawing/2014/main" id="{B5C34FF0-E6AC-4743-91ED-985FAA576C0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2" name="Text Box 1">
          <a:extLst>
            <a:ext uri="{FF2B5EF4-FFF2-40B4-BE49-F238E27FC236}">
              <a16:creationId xmlns:a16="http://schemas.microsoft.com/office/drawing/2014/main" id="{76676E23-BAB8-4E23-A045-55D25DFDA8A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3" name="Text Box 1">
          <a:extLst>
            <a:ext uri="{FF2B5EF4-FFF2-40B4-BE49-F238E27FC236}">
              <a16:creationId xmlns:a16="http://schemas.microsoft.com/office/drawing/2014/main" id="{3B613532-F624-4D3C-A7F9-8324F5024C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4" name="Text Box 1">
          <a:extLst>
            <a:ext uri="{FF2B5EF4-FFF2-40B4-BE49-F238E27FC236}">
              <a16:creationId xmlns:a16="http://schemas.microsoft.com/office/drawing/2014/main" id="{DDB80D9E-AEB6-4AE2-8E82-7495A3A315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5" name="Text Box 1">
          <a:extLst>
            <a:ext uri="{FF2B5EF4-FFF2-40B4-BE49-F238E27FC236}">
              <a16:creationId xmlns:a16="http://schemas.microsoft.com/office/drawing/2014/main" id="{0EE46F46-47B3-4CFB-92D4-79B9658E76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6" name="Text Box 1">
          <a:extLst>
            <a:ext uri="{FF2B5EF4-FFF2-40B4-BE49-F238E27FC236}">
              <a16:creationId xmlns:a16="http://schemas.microsoft.com/office/drawing/2014/main" id="{F92C7D56-21D4-43B7-9517-381D8999BB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7" name="Text Box 1">
          <a:extLst>
            <a:ext uri="{FF2B5EF4-FFF2-40B4-BE49-F238E27FC236}">
              <a16:creationId xmlns:a16="http://schemas.microsoft.com/office/drawing/2014/main" id="{686F19E2-8277-4717-92FC-1077557A567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8" name="Text Box 1">
          <a:extLst>
            <a:ext uri="{FF2B5EF4-FFF2-40B4-BE49-F238E27FC236}">
              <a16:creationId xmlns:a16="http://schemas.microsoft.com/office/drawing/2014/main" id="{638F57F9-D926-478C-BEB2-968CB2A65CA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9" name="Text Box 1">
          <a:extLst>
            <a:ext uri="{FF2B5EF4-FFF2-40B4-BE49-F238E27FC236}">
              <a16:creationId xmlns:a16="http://schemas.microsoft.com/office/drawing/2014/main" id="{8DD4E6BF-2B93-4AA1-BBAB-D7187A8315C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0" name="Text Box 1">
          <a:extLst>
            <a:ext uri="{FF2B5EF4-FFF2-40B4-BE49-F238E27FC236}">
              <a16:creationId xmlns:a16="http://schemas.microsoft.com/office/drawing/2014/main" id="{79FAB5AE-32C1-4203-8665-6510FF79A74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1" name="Text Box 1">
          <a:extLst>
            <a:ext uri="{FF2B5EF4-FFF2-40B4-BE49-F238E27FC236}">
              <a16:creationId xmlns:a16="http://schemas.microsoft.com/office/drawing/2014/main" id="{FDC836BF-C8DF-41C3-8D2B-38B66316CA6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2" name="Text Box 1">
          <a:extLst>
            <a:ext uri="{FF2B5EF4-FFF2-40B4-BE49-F238E27FC236}">
              <a16:creationId xmlns:a16="http://schemas.microsoft.com/office/drawing/2014/main" id="{5406445D-1A32-454B-B605-7C6D5616DB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3" name="Text Box 1">
          <a:extLst>
            <a:ext uri="{FF2B5EF4-FFF2-40B4-BE49-F238E27FC236}">
              <a16:creationId xmlns:a16="http://schemas.microsoft.com/office/drawing/2014/main" id="{E139AC97-26FF-4680-BFB5-D70FD97537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4" name="Text Box 1">
          <a:extLst>
            <a:ext uri="{FF2B5EF4-FFF2-40B4-BE49-F238E27FC236}">
              <a16:creationId xmlns:a16="http://schemas.microsoft.com/office/drawing/2014/main" id="{DD877B35-DEC9-401E-A51C-B647E35C5C4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5" name="Text Box 1">
          <a:extLst>
            <a:ext uri="{FF2B5EF4-FFF2-40B4-BE49-F238E27FC236}">
              <a16:creationId xmlns:a16="http://schemas.microsoft.com/office/drawing/2014/main" id="{6FF209B6-2FE6-45E3-94BC-9CE395A305C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6" name="Text Box 1">
          <a:extLst>
            <a:ext uri="{FF2B5EF4-FFF2-40B4-BE49-F238E27FC236}">
              <a16:creationId xmlns:a16="http://schemas.microsoft.com/office/drawing/2014/main" id="{39569447-9C11-4D62-A79D-77AF9EC90CD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7" name="Text Box 1">
          <a:extLst>
            <a:ext uri="{FF2B5EF4-FFF2-40B4-BE49-F238E27FC236}">
              <a16:creationId xmlns:a16="http://schemas.microsoft.com/office/drawing/2014/main" id="{2B8ECB16-0E1F-4C7C-970C-1B9B341D875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8" name="Text Box 1">
          <a:extLst>
            <a:ext uri="{FF2B5EF4-FFF2-40B4-BE49-F238E27FC236}">
              <a16:creationId xmlns:a16="http://schemas.microsoft.com/office/drawing/2014/main" id="{C214ACCB-108E-4D31-85D8-47532A6892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9" name="Text Box 1">
          <a:extLst>
            <a:ext uri="{FF2B5EF4-FFF2-40B4-BE49-F238E27FC236}">
              <a16:creationId xmlns:a16="http://schemas.microsoft.com/office/drawing/2014/main" id="{D52C673A-BB71-4CB8-B90B-6E5D63C96D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0" name="Text Box 1">
          <a:extLst>
            <a:ext uri="{FF2B5EF4-FFF2-40B4-BE49-F238E27FC236}">
              <a16:creationId xmlns:a16="http://schemas.microsoft.com/office/drawing/2014/main" id="{8AB166B4-9CB0-4205-B37F-7804649B245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1" name="Text Box 1">
          <a:extLst>
            <a:ext uri="{FF2B5EF4-FFF2-40B4-BE49-F238E27FC236}">
              <a16:creationId xmlns:a16="http://schemas.microsoft.com/office/drawing/2014/main" id="{16CFC4C3-3444-442F-AC9B-2878A907D73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2" name="Text Box 1">
          <a:extLst>
            <a:ext uri="{FF2B5EF4-FFF2-40B4-BE49-F238E27FC236}">
              <a16:creationId xmlns:a16="http://schemas.microsoft.com/office/drawing/2014/main" id="{29172ED3-DB0F-4A8A-8CE0-44B1DA0EA7C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3" name="Text Box 1">
          <a:extLst>
            <a:ext uri="{FF2B5EF4-FFF2-40B4-BE49-F238E27FC236}">
              <a16:creationId xmlns:a16="http://schemas.microsoft.com/office/drawing/2014/main" id="{F5727EE8-D8C9-4D12-9E59-1D27117588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4" name="Text Box 1">
          <a:extLst>
            <a:ext uri="{FF2B5EF4-FFF2-40B4-BE49-F238E27FC236}">
              <a16:creationId xmlns:a16="http://schemas.microsoft.com/office/drawing/2014/main" id="{41A3DEC6-DB39-4C80-A0BE-B4B51005752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5" name="Text Box 1">
          <a:extLst>
            <a:ext uri="{FF2B5EF4-FFF2-40B4-BE49-F238E27FC236}">
              <a16:creationId xmlns:a16="http://schemas.microsoft.com/office/drawing/2014/main" id="{E67A3AD3-93B1-484B-B085-8AF4154C5DF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6" name="Text Box 1">
          <a:extLst>
            <a:ext uri="{FF2B5EF4-FFF2-40B4-BE49-F238E27FC236}">
              <a16:creationId xmlns:a16="http://schemas.microsoft.com/office/drawing/2014/main" id="{08B39CF5-C789-4B48-A2E3-77974BE036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7" name="Text Box 1">
          <a:extLst>
            <a:ext uri="{FF2B5EF4-FFF2-40B4-BE49-F238E27FC236}">
              <a16:creationId xmlns:a16="http://schemas.microsoft.com/office/drawing/2014/main" id="{BF88451C-95F8-4C22-9B7B-03C6607E46F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8" name="Text Box 1">
          <a:extLst>
            <a:ext uri="{FF2B5EF4-FFF2-40B4-BE49-F238E27FC236}">
              <a16:creationId xmlns:a16="http://schemas.microsoft.com/office/drawing/2014/main" id="{DB1A24F6-8A7C-4B82-9888-10832A52D7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9" name="Text Box 1">
          <a:extLst>
            <a:ext uri="{FF2B5EF4-FFF2-40B4-BE49-F238E27FC236}">
              <a16:creationId xmlns:a16="http://schemas.microsoft.com/office/drawing/2014/main" id="{3CF2D77E-27A5-48E8-9BFF-82B64BD39F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0" name="Text Box 1">
          <a:extLst>
            <a:ext uri="{FF2B5EF4-FFF2-40B4-BE49-F238E27FC236}">
              <a16:creationId xmlns:a16="http://schemas.microsoft.com/office/drawing/2014/main" id="{A4EA3ACE-81B9-4884-9DDF-8D2E848DD9F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1" name="Text Box 1">
          <a:extLst>
            <a:ext uri="{FF2B5EF4-FFF2-40B4-BE49-F238E27FC236}">
              <a16:creationId xmlns:a16="http://schemas.microsoft.com/office/drawing/2014/main" id="{CD59BAFB-A647-49A9-8E04-18235D0ECA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2" name="Text Box 1">
          <a:extLst>
            <a:ext uri="{FF2B5EF4-FFF2-40B4-BE49-F238E27FC236}">
              <a16:creationId xmlns:a16="http://schemas.microsoft.com/office/drawing/2014/main" id="{F06E77BE-B443-488B-8B07-9574252C51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3" name="Text Box 1">
          <a:extLst>
            <a:ext uri="{FF2B5EF4-FFF2-40B4-BE49-F238E27FC236}">
              <a16:creationId xmlns:a16="http://schemas.microsoft.com/office/drawing/2014/main" id="{5411FB2F-9498-4408-B730-B87A9CC291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4" name="Text Box 1">
          <a:extLst>
            <a:ext uri="{FF2B5EF4-FFF2-40B4-BE49-F238E27FC236}">
              <a16:creationId xmlns:a16="http://schemas.microsoft.com/office/drawing/2014/main" id="{3611E5E8-EE2C-44A1-9B52-10A107B87A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5" name="Text Box 1">
          <a:extLst>
            <a:ext uri="{FF2B5EF4-FFF2-40B4-BE49-F238E27FC236}">
              <a16:creationId xmlns:a16="http://schemas.microsoft.com/office/drawing/2014/main" id="{88A477FE-4E32-4626-92A4-F7103B27413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6" name="Text Box 1">
          <a:extLst>
            <a:ext uri="{FF2B5EF4-FFF2-40B4-BE49-F238E27FC236}">
              <a16:creationId xmlns:a16="http://schemas.microsoft.com/office/drawing/2014/main" id="{FCA83BA4-51CA-4061-AFA3-3AA905562AF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7" name="Text Box 1">
          <a:extLst>
            <a:ext uri="{FF2B5EF4-FFF2-40B4-BE49-F238E27FC236}">
              <a16:creationId xmlns:a16="http://schemas.microsoft.com/office/drawing/2014/main" id="{9A0B0F23-3D35-4009-8DCA-362206B28F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8" name="Text Box 1">
          <a:extLst>
            <a:ext uri="{FF2B5EF4-FFF2-40B4-BE49-F238E27FC236}">
              <a16:creationId xmlns:a16="http://schemas.microsoft.com/office/drawing/2014/main" id="{38FC99C0-1B7A-465E-B8C8-FE7805654E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9" name="Text Box 1">
          <a:extLst>
            <a:ext uri="{FF2B5EF4-FFF2-40B4-BE49-F238E27FC236}">
              <a16:creationId xmlns:a16="http://schemas.microsoft.com/office/drawing/2014/main" id="{F6DE725F-5CCC-48B0-A237-40FC128421E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0" name="Text Box 1">
          <a:extLst>
            <a:ext uri="{FF2B5EF4-FFF2-40B4-BE49-F238E27FC236}">
              <a16:creationId xmlns:a16="http://schemas.microsoft.com/office/drawing/2014/main" id="{5C2395E4-58E2-4755-BD16-9E83DB5417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1" name="Text Box 1">
          <a:extLst>
            <a:ext uri="{FF2B5EF4-FFF2-40B4-BE49-F238E27FC236}">
              <a16:creationId xmlns:a16="http://schemas.microsoft.com/office/drawing/2014/main" id="{B4EE08D6-7CFD-4BDF-9271-54E3B494D1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2" name="Text Box 1">
          <a:extLst>
            <a:ext uri="{FF2B5EF4-FFF2-40B4-BE49-F238E27FC236}">
              <a16:creationId xmlns:a16="http://schemas.microsoft.com/office/drawing/2014/main" id="{DC370F2C-1B42-4507-A017-839F3364694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3" name="Text Box 1">
          <a:extLst>
            <a:ext uri="{FF2B5EF4-FFF2-40B4-BE49-F238E27FC236}">
              <a16:creationId xmlns:a16="http://schemas.microsoft.com/office/drawing/2014/main" id="{588DEE40-5550-4F8E-B989-942796456B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4" name="Text Box 1">
          <a:extLst>
            <a:ext uri="{FF2B5EF4-FFF2-40B4-BE49-F238E27FC236}">
              <a16:creationId xmlns:a16="http://schemas.microsoft.com/office/drawing/2014/main" id="{00CBC2AA-59F3-4EFE-B917-DDC2F98924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5" name="Text Box 1">
          <a:extLst>
            <a:ext uri="{FF2B5EF4-FFF2-40B4-BE49-F238E27FC236}">
              <a16:creationId xmlns:a16="http://schemas.microsoft.com/office/drawing/2014/main" id="{DEAAF795-9690-4DFD-B051-06340996D9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6" name="Text Box 1">
          <a:extLst>
            <a:ext uri="{FF2B5EF4-FFF2-40B4-BE49-F238E27FC236}">
              <a16:creationId xmlns:a16="http://schemas.microsoft.com/office/drawing/2014/main" id="{AC146EAE-889D-4AF0-9303-A4AA84CEC78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7" name="Text Box 1">
          <a:extLst>
            <a:ext uri="{FF2B5EF4-FFF2-40B4-BE49-F238E27FC236}">
              <a16:creationId xmlns:a16="http://schemas.microsoft.com/office/drawing/2014/main" id="{A90CB611-B0C4-4793-8BA5-758A958AE7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8" name="Text Box 1">
          <a:extLst>
            <a:ext uri="{FF2B5EF4-FFF2-40B4-BE49-F238E27FC236}">
              <a16:creationId xmlns:a16="http://schemas.microsoft.com/office/drawing/2014/main" id="{B0A9B9C1-3329-4AB8-987B-B2E6A01578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9" name="Text Box 1">
          <a:extLst>
            <a:ext uri="{FF2B5EF4-FFF2-40B4-BE49-F238E27FC236}">
              <a16:creationId xmlns:a16="http://schemas.microsoft.com/office/drawing/2014/main" id="{7180F093-3379-48E9-9138-330BF931B79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0" name="Text Box 1">
          <a:extLst>
            <a:ext uri="{FF2B5EF4-FFF2-40B4-BE49-F238E27FC236}">
              <a16:creationId xmlns:a16="http://schemas.microsoft.com/office/drawing/2014/main" id="{2203AE8A-76BF-4980-B073-7B6507405A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1" name="Text Box 1">
          <a:extLst>
            <a:ext uri="{FF2B5EF4-FFF2-40B4-BE49-F238E27FC236}">
              <a16:creationId xmlns:a16="http://schemas.microsoft.com/office/drawing/2014/main" id="{4BB4858F-E99D-4C6C-ABC3-271156A1525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2" name="Text Box 1">
          <a:extLst>
            <a:ext uri="{FF2B5EF4-FFF2-40B4-BE49-F238E27FC236}">
              <a16:creationId xmlns:a16="http://schemas.microsoft.com/office/drawing/2014/main" id="{8DFE7779-628B-41E5-817D-6CCFF13EDC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3" name="Text Box 1">
          <a:extLst>
            <a:ext uri="{FF2B5EF4-FFF2-40B4-BE49-F238E27FC236}">
              <a16:creationId xmlns:a16="http://schemas.microsoft.com/office/drawing/2014/main" id="{8CBDC0F1-45DD-456D-8A7E-DADF766787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4" name="Text Box 1">
          <a:extLst>
            <a:ext uri="{FF2B5EF4-FFF2-40B4-BE49-F238E27FC236}">
              <a16:creationId xmlns:a16="http://schemas.microsoft.com/office/drawing/2014/main" id="{9D4D4618-EE78-4F28-A16C-E641E431FC1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5" name="Text Box 1">
          <a:extLst>
            <a:ext uri="{FF2B5EF4-FFF2-40B4-BE49-F238E27FC236}">
              <a16:creationId xmlns:a16="http://schemas.microsoft.com/office/drawing/2014/main" id="{0C554452-DA16-4D7E-BB75-6CA5EE170E2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6" name="Text Box 1">
          <a:extLst>
            <a:ext uri="{FF2B5EF4-FFF2-40B4-BE49-F238E27FC236}">
              <a16:creationId xmlns:a16="http://schemas.microsoft.com/office/drawing/2014/main" id="{3CCA48DF-E2C8-4EF4-9E2F-38042318E46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7" name="Text Box 1">
          <a:extLst>
            <a:ext uri="{FF2B5EF4-FFF2-40B4-BE49-F238E27FC236}">
              <a16:creationId xmlns:a16="http://schemas.microsoft.com/office/drawing/2014/main" id="{24936BCC-7CAE-4527-A517-21136D9486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8" name="Text Box 1">
          <a:extLst>
            <a:ext uri="{FF2B5EF4-FFF2-40B4-BE49-F238E27FC236}">
              <a16:creationId xmlns:a16="http://schemas.microsoft.com/office/drawing/2014/main" id="{81E47287-678C-4ADA-872E-A860B09F4C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9" name="Text Box 1">
          <a:extLst>
            <a:ext uri="{FF2B5EF4-FFF2-40B4-BE49-F238E27FC236}">
              <a16:creationId xmlns:a16="http://schemas.microsoft.com/office/drawing/2014/main" id="{D7F2283D-3D6D-4905-A29F-A4EE87152B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0" name="Text Box 1">
          <a:extLst>
            <a:ext uri="{FF2B5EF4-FFF2-40B4-BE49-F238E27FC236}">
              <a16:creationId xmlns:a16="http://schemas.microsoft.com/office/drawing/2014/main" id="{44C9AF2D-AC55-49AD-9DD2-F3297FA5251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1" name="Text Box 1">
          <a:extLst>
            <a:ext uri="{FF2B5EF4-FFF2-40B4-BE49-F238E27FC236}">
              <a16:creationId xmlns:a16="http://schemas.microsoft.com/office/drawing/2014/main" id="{B0AD2F13-2149-4371-AD14-B2289ED207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2" name="Text Box 1">
          <a:extLst>
            <a:ext uri="{FF2B5EF4-FFF2-40B4-BE49-F238E27FC236}">
              <a16:creationId xmlns:a16="http://schemas.microsoft.com/office/drawing/2014/main" id="{DC9CF578-6248-4136-B879-2FBC1D1BFE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3" name="Text Box 1">
          <a:extLst>
            <a:ext uri="{FF2B5EF4-FFF2-40B4-BE49-F238E27FC236}">
              <a16:creationId xmlns:a16="http://schemas.microsoft.com/office/drawing/2014/main" id="{72AE0483-566A-4796-8CF9-2BD4CCAB15B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4" name="Text Box 1">
          <a:extLst>
            <a:ext uri="{FF2B5EF4-FFF2-40B4-BE49-F238E27FC236}">
              <a16:creationId xmlns:a16="http://schemas.microsoft.com/office/drawing/2014/main" id="{A0D58E29-FA31-48D3-A076-43EA3825281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5" name="Text Box 1">
          <a:extLst>
            <a:ext uri="{FF2B5EF4-FFF2-40B4-BE49-F238E27FC236}">
              <a16:creationId xmlns:a16="http://schemas.microsoft.com/office/drawing/2014/main" id="{BB11BB63-E660-46E5-8550-EA2B1AFF1A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6" name="Text Box 1">
          <a:extLst>
            <a:ext uri="{FF2B5EF4-FFF2-40B4-BE49-F238E27FC236}">
              <a16:creationId xmlns:a16="http://schemas.microsoft.com/office/drawing/2014/main" id="{DAA4A26B-86B8-467A-ABB9-DB5DAFEE70C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7" name="Text Box 1">
          <a:extLst>
            <a:ext uri="{FF2B5EF4-FFF2-40B4-BE49-F238E27FC236}">
              <a16:creationId xmlns:a16="http://schemas.microsoft.com/office/drawing/2014/main" id="{69BC5D80-261B-43CC-B970-C451CBF2464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8" name="Text Box 1">
          <a:extLst>
            <a:ext uri="{FF2B5EF4-FFF2-40B4-BE49-F238E27FC236}">
              <a16:creationId xmlns:a16="http://schemas.microsoft.com/office/drawing/2014/main" id="{392255A8-41E5-4B8B-8840-87CE0DB3506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9" name="Text Box 1">
          <a:extLst>
            <a:ext uri="{FF2B5EF4-FFF2-40B4-BE49-F238E27FC236}">
              <a16:creationId xmlns:a16="http://schemas.microsoft.com/office/drawing/2014/main" id="{1286BE58-A03B-4B50-8845-210F7507CAD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0" name="Text Box 1">
          <a:extLst>
            <a:ext uri="{FF2B5EF4-FFF2-40B4-BE49-F238E27FC236}">
              <a16:creationId xmlns:a16="http://schemas.microsoft.com/office/drawing/2014/main" id="{32BFEAEA-F3AD-4FA8-BDFD-A514E62625C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1" name="Text Box 1">
          <a:extLst>
            <a:ext uri="{FF2B5EF4-FFF2-40B4-BE49-F238E27FC236}">
              <a16:creationId xmlns:a16="http://schemas.microsoft.com/office/drawing/2014/main" id="{8E7088DF-7A8A-4122-88B5-AB84C248908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2" name="Text Box 1">
          <a:extLst>
            <a:ext uri="{FF2B5EF4-FFF2-40B4-BE49-F238E27FC236}">
              <a16:creationId xmlns:a16="http://schemas.microsoft.com/office/drawing/2014/main" id="{DE524C95-A43B-48CC-B8C5-5B1D352138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3" name="Text Box 1">
          <a:extLst>
            <a:ext uri="{FF2B5EF4-FFF2-40B4-BE49-F238E27FC236}">
              <a16:creationId xmlns:a16="http://schemas.microsoft.com/office/drawing/2014/main" id="{A356E58C-1623-4C69-883F-611CB909A4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4" name="Text Box 1">
          <a:extLst>
            <a:ext uri="{FF2B5EF4-FFF2-40B4-BE49-F238E27FC236}">
              <a16:creationId xmlns:a16="http://schemas.microsoft.com/office/drawing/2014/main" id="{7ED69920-9739-40E5-991E-7581FB5558C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5" name="Text Box 1">
          <a:extLst>
            <a:ext uri="{FF2B5EF4-FFF2-40B4-BE49-F238E27FC236}">
              <a16:creationId xmlns:a16="http://schemas.microsoft.com/office/drawing/2014/main" id="{872B8734-84D0-488D-961C-10B409F72A4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6" name="Text Box 1">
          <a:extLst>
            <a:ext uri="{FF2B5EF4-FFF2-40B4-BE49-F238E27FC236}">
              <a16:creationId xmlns:a16="http://schemas.microsoft.com/office/drawing/2014/main" id="{C60FFFEE-E2DD-4BD0-8720-79230B40DF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7" name="Text Box 1">
          <a:extLst>
            <a:ext uri="{FF2B5EF4-FFF2-40B4-BE49-F238E27FC236}">
              <a16:creationId xmlns:a16="http://schemas.microsoft.com/office/drawing/2014/main" id="{225D9C76-342B-494D-864B-16D5AF8588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8" name="Text Box 1">
          <a:extLst>
            <a:ext uri="{FF2B5EF4-FFF2-40B4-BE49-F238E27FC236}">
              <a16:creationId xmlns:a16="http://schemas.microsoft.com/office/drawing/2014/main" id="{CED85A1D-A80E-4F53-871F-D5AE12908F1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9" name="Text Box 1">
          <a:extLst>
            <a:ext uri="{FF2B5EF4-FFF2-40B4-BE49-F238E27FC236}">
              <a16:creationId xmlns:a16="http://schemas.microsoft.com/office/drawing/2014/main" id="{11402C85-211F-465A-8808-FB63D3B6584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0" name="Text Box 1">
          <a:extLst>
            <a:ext uri="{FF2B5EF4-FFF2-40B4-BE49-F238E27FC236}">
              <a16:creationId xmlns:a16="http://schemas.microsoft.com/office/drawing/2014/main" id="{BCAA60C6-DD2D-4C7D-9488-0B5E5B582BE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1" name="Text Box 1">
          <a:extLst>
            <a:ext uri="{FF2B5EF4-FFF2-40B4-BE49-F238E27FC236}">
              <a16:creationId xmlns:a16="http://schemas.microsoft.com/office/drawing/2014/main" id="{A09C0611-33E3-47DE-88DD-A6069EE54BF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2" name="Text Box 1">
          <a:extLst>
            <a:ext uri="{FF2B5EF4-FFF2-40B4-BE49-F238E27FC236}">
              <a16:creationId xmlns:a16="http://schemas.microsoft.com/office/drawing/2014/main" id="{FEA50DBC-409E-439A-93F6-74889E05EFB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3" name="Text Box 1">
          <a:extLst>
            <a:ext uri="{FF2B5EF4-FFF2-40B4-BE49-F238E27FC236}">
              <a16:creationId xmlns:a16="http://schemas.microsoft.com/office/drawing/2014/main" id="{480DA754-9492-4B74-BA2D-9377ED418A5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4" name="Text Box 1">
          <a:extLst>
            <a:ext uri="{FF2B5EF4-FFF2-40B4-BE49-F238E27FC236}">
              <a16:creationId xmlns:a16="http://schemas.microsoft.com/office/drawing/2014/main" id="{D6C9797F-1728-4955-A176-03AAE7650A2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5" name="Text Box 1">
          <a:extLst>
            <a:ext uri="{FF2B5EF4-FFF2-40B4-BE49-F238E27FC236}">
              <a16:creationId xmlns:a16="http://schemas.microsoft.com/office/drawing/2014/main" id="{385134F6-714F-4983-B01E-3FDBE32D21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6" name="Text Box 1">
          <a:extLst>
            <a:ext uri="{FF2B5EF4-FFF2-40B4-BE49-F238E27FC236}">
              <a16:creationId xmlns:a16="http://schemas.microsoft.com/office/drawing/2014/main" id="{A1752514-3687-4584-B4DB-041B76BCCF2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7" name="Text Box 1">
          <a:extLst>
            <a:ext uri="{FF2B5EF4-FFF2-40B4-BE49-F238E27FC236}">
              <a16:creationId xmlns:a16="http://schemas.microsoft.com/office/drawing/2014/main" id="{38557233-9D56-4466-B7D8-DDD96AFD5F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8" name="Text Box 1">
          <a:extLst>
            <a:ext uri="{FF2B5EF4-FFF2-40B4-BE49-F238E27FC236}">
              <a16:creationId xmlns:a16="http://schemas.microsoft.com/office/drawing/2014/main" id="{1D8CF800-2877-4477-A165-20CE6C6B58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9" name="Text Box 1">
          <a:extLst>
            <a:ext uri="{FF2B5EF4-FFF2-40B4-BE49-F238E27FC236}">
              <a16:creationId xmlns:a16="http://schemas.microsoft.com/office/drawing/2014/main" id="{84AE1D8F-7CE7-4F70-89B6-40EE2F914E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0" name="Text Box 1">
          <a:extLst>
            <a:ext uri="{FF2B5EF4-FFF2-40B4-BE49-F238E27FC236}">
              <a16:creationId xmlns:a16="http://schemas.microsoft.com/office/drawing/2014/main" id="{8DD3DC47-DAD3-40C9-B806-146DA9E8146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1" name="Text Box 1">
          <a:extLst>
            <a:ext uri="{FF2B5EF4-FFF2-40B4-BE49-F238E27FC236}">
              <a16:creationId xmlns:a16="http://schemas.microsoft.com/office/drawing/2014/main" id="{6B28837D-1B89-455D-A053-6AA11BA3D98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2" name="Text Box 1">
          <a:extLst>
            <a:ext uri="{FF2B5EF4-FFF2-40B4-BE49-F238E27FC236}">
              <a16:creationId xmlns:a16="http://schemas.microsoft.com/office/drawing/2014/main" id="{E350030D-C292-4FAA-A5DA-F22CA749107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3" name="Text Box 1">
          <a:extLst>
            <a:ext uri="{FF2B5EF4-FFF2-40B4-BE49-F238E27FC236}">
              <a16:creationId xmlns:a16="http://schemas.microsoft.com/office/drawing/2014/main" id="{8B49E7C9-9EFC-4B2E-A9BF-87BC7E07FB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4" name="Text Box 1">
          <a:extLst>
            <a:ext uri="{FF2B5EF4-FFF2-40B4-BE49-F238E27FC236}">
              <a16:creationId xmlns:a16="http://schemas.microsoft.com/office/drawing/2014/main" id="{9A42728B-2FC0-41DA-90F4-E2B88307F44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5" name="Text Box 1">
          <a:extLst>
            <a:ext uri="{FF2B5EF4-FFF2-40B4-BE49-F238E27FC236}">
              <a16:creationId xmlns:a16="http://schemas.microsoft.com/office/drawing/2014/main" id="{6C64ED8F-911F-427F-A653-80A7576339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6" name="Text Box 1">
          <a:extLst>
            <a:ext uri="{FF2B5EF4-FFF2-40B4-BE49-F238E27FC236}">
              <a16:creationId xmlns:a16="http://schemas.microsoft.com/office/drawing/2014/main" id="{F807AE24-7F70-4CF8-8CA9-0F7F8CEF8A3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7" name="Text Box 1">
          <a:extLst>
            <a:ext uri="{FF2B5EF4-FFF2-40B4-BE49-F238E27FC236}">
              <a16:creationId xmlns:a16="http://schemas.microsoft.com/office/drawing/2014/main" id="{196AE32F-DE85-4B87-A1CD-7852A60A6ED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8" name="Text Box 1">
          <a:extLst>
            <a:ext uri="{FF2B5EF4-FFF2-40B4-BE49-F238E27FC236}">
              <a16:creationId xmlns:a16="http://schemas.microsoft.com/office/drawing/2014/main" id="{A5F7472B-77BF-4EA5-9BEE-8B6A562261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9" name="Text Box 1">
          <a:extLst>
            <a:ext uri="{FF2B5EF4-FFF2-40B4-BE49-F238E27FC236}">
              <a16:creationId xmlns:a16="http://schemas.microsoft.com/office/drawing/2014/main" id="{80ADBFD9-1FAC-40F1-AB8D-CD2A2621FF0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0" name="Text Box 1">
          <a:extLst>
            <a:ext uri="{FF2B5EF4-FFF2-40B4-BE49-F238E27FC236}">
              <a16:creationId xmlns:a16="http://schemas.microsoft.com/office/drawing/2014/main" id="{0A97C5BF-596F-433A-9FD1-7A12A04E123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1" name="Text Box 1">
          <a:extLst>
            <a:ext uri="{FF2B5EF4-FFF2-40B4-BE49-F238E27FC236}">
              <a16:creationId xmlns:a16="http://schemas.microsoft.com/office/drawing/2014/main" id="{AA907499-5128-4D76-8B19-0EC7032FBD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2" name="Text Box 1">
          <a:extLst>
            <a:ext uri="{FF2B5EF4-FFF2-40B4-BE49-F238E27FC236}">
              <a16:creationId xmlns:a16="http://schemas.microsoft.com/office/drawing/2014/main" id="{EB9B9E45-5820-4984-A1BB-C13AE477C7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3" name="Text Box 1">
          <a:extLst>
            <a:ext uri="{FF2B5EF4-FFF2-40B4-BE49-F238E27FC236}">
              <a16:creationId xmlns:a16="http://schemas.microsoft.com/office/drawing/2014/main" id="{29B1D0A0-D1C2-451C-99D5-5F281E7E50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4" name="Text Box 1">
          <a:extLst>
            <a:ext uri="{FF2B5EF4-FFF2-40B4-BE49-F238E27FC236}">
              <a16:creationId xmlns:a16="http://schemas.microsoft.com/office/drawing/2014/main" id="{89B35668-92E8-436E-8A80-4DBF780D4B2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5" name="Text Box 1">
          <a:extLst>
            <a:ext uri="{FF2B5EF4-FFF2-40B4-BE49-F238E27FC236}">
              <a16:creationId xmlns:a16="http://schemas.microsoft.com/office/drawing/2014/main" id="{F34404B9-4FE7-4D25-93E8-D1007CD1B9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6" name="Text Box 1">
          <a:extLst>
            <a:ext uri="{FF2B5EF4-FFF2-40B4-BE49-F238E27FC236}">
              <a16:creationId xmlns:a16="http://schemas.microsoft.com/office/drawing/2014/main" id="{9909F896-966C-4FAE-B887-B51C5912E0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7" name="Text Box 1">
          <a:extLst>
            <a:ext uri="{FF2B5EF4-FFF2-40B4-BE49-F238E27FC236}">
              <a16:creationId xmlns:a16="http://schemas.microsoft.com/office/drawing/2014/main" id="{A92FEE6D-9C66-424D-B12C-A8A944E3CA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8" name="Text Box 1">
          <a:extLst>
            <a:ext uri="{FF2B5EF4-FFF2-40B4-BE49-F238E27FC236}">
              <a16:creationId xmlns:a16="http://schemas.microsoft.com/office/drawing/2014/main" id="{18D53F17-594F-4C51-BB82-C022EF0450D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9" name="Text Box 1">
          <a:extLst>
            <a:ext uri="{FF2B5EF4-FFF2-40B4-BE49-F238E27FC236}">
              <a16:creationId xmlns:a16="http://schemas.microsoft.com/office/drawing/2014/main" id="{7E7CAF5D-6344-4A68-806B-C36F9415376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0" name="Text Box 1">
          <a:extLst>
            <a:ext uri="{FF2B5EF4-FFF2-40B4-BE49-F238E27FC236}">
              <a16:creationId xmlns:a16="http://schemas.microsoft.com/office/drawing/2014/main" id="{3BE651F4-0C59-4958-95AC-A02EB46E89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1" name="Text Box 1">
          <a:extLst>
            <a:ext uri="{FF2B5EF4-FFF2-40B4-BE49-F238E27FC236}">
              <a16:creationId xmlns:a16="http://schemas.microsoft.com/office/drawing/2014/main" id="{B5C44E31-2536-4C33-A231-81211CBD159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2" name="Text Box 1">
          <a:extLst>
            <a:ext uri="{FF2B5EF4-FFF2-40B4-BE49-F238E27FC236}">
              <a16:creationId xmlns:a16="http://schemas.microsoft.com/office/drawing/2014/main" id="{58889F38-7258-44F2-A88B-6F81124D6CE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3" name="Text Box 1">
          <a:extLst>
            <a:ext uri="{FF2B5EF4-FFF2-40B4-BE49-F238E27FC236}">
              <a16:creationId xmlns:a16="http://schemas.microsoft.com/office/drawing/2014/main" id="{0EA4883D-2EA6-4771-A9A6-63DD94805DC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4" name="Text Box 1">
          <a:extLst>
            <a:ext uri="{FF2B5EF4-FFF2-40B4-BE49-F238E27FC236}">
              <a16:creationId xmlns:a16="http://schemas.microsoft.com/office/drawing/2014/main" id="{0BEC92EB-79FA-48A8-A6A8-8E1EBE7D974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5" name="Text Box 1">
          <a:extLst>
            <a:ext uri="{FF2B5EF4-FFF2-40B4-BE49-F238E27FC236}">
              <a16:creationId xmlns:a16="http://schemas.microsoft.com/office/drawing/2014/main" id="{552E0F66-B99B-4477-BF4E-19E8D60213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6" name="Text Box 1">
          <a:extLst>
            <a:ext uri="{FF2B5EF4-FFF2-40B4-BE49-F238E27FC236}">
              <a16:creationId xmlns:a16="http://schemas.microsoft.com/office/drawing/2014/main" id="{94114348-6D0E-46B8-B478-8A7E576E12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7" name="Text Box 1">
          <a:extLst>
            <a:ext uri="{FF2B5EF4-FFF2-40B4-BE49-F238E27FC236}">
              <a16:creationId xmlns:a16="http://schemas.microsoft.com/office/drawing/2014/main" id="{CD854D1B-F1FC-435F-924B-BD5C0AA3D6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8" name="Text Box 1">
          <a:extLst>
            <a:ext uri="{FF2B5EF4-FFF2-40B4-BE49-F238E27FC236}">
              <a16:creationId xmlns:a16="http://schemas.microsoft.com/office/drawing/2014/main" id="{B9362E3D-35CB-4F62-9F4E-D24FA3FCAC3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9" name="Text Box 1">
          <a:extLst>
            <a:ext uri="{FF2B5EF4-FFF2-40B4-BE49-F238E27FC236}">
              <a16:creationId xmlns:a16="http://schemas.microsoft.com/office/drawing/2014/main" id="{5505C2B4-2216-45EC-B530-6743BB7901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0" name="Text Box 1">
          <a:extLst>
            <a:ext uri="{FF2B5EF4-FFF2-40B4-BE49-F238E27FC236}">
              <a16:creationId xmlns:a16="http://schemas.microsoft.com/office/drawing/2014/main" id="{56AA4A51-5B91-4ECD-89BE-D9C670FEB8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1" name="Text Box 1">
          <a:extLst>
            <a:ext uri="{FF2B5EF4-FFF2-40B4-BE49-F238E27FC236}">
              <a16:creationId xmlns:a16="http://schemas.microsoft.com/office/drawing/2014/main" id="{5C0CD8C9-0C54-4B81-99C0-253D10ADE0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2" name="Text Box 1">
          <a:extLst>
            <a:ext uri="{FF2B5EF4-FFF2-40B4-BE49-F238E27FC236}">
              <a16:creationId xmlns:a16="http://schemas.microsoft.com/office/drawing/2014/main" id="{B86FD9C8-CFF6-4F21-BDBD-DCA9BE307B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3" name="Text Box 1">
          <a:extLst>
            <a:ext uri="{FF2B5EF4-FFF2-40B4-BE49-F238E27FC236}">
              <a16:creationId xmlns:a16="http://schemas.microsoft.com/office/drawing/2014/main" id="{E47BD400-E220-4B16-8A44-6CE78FE94E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4" name="Text Box 1">
          <a:extLst>
            <a:ext uri="{FF2B5EF4-FFF2-40B4-BE49-F238E27FC236}">
              <a16:creationId xmlns:a16="http://schemas.microsoft.com/office/drawing/2014/main" id="{1A846425-59EC-4C60-8933-53529A5E315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5" name="Text Box 1">
          <a:extLst>
            <a:ext uri="{FF2B5EF4-FFF2-40B4-BE49-F238E27FC236}">
              <a16:creationId xmlns:a16="http://schemas.microsoft.com/office/drawing/2014/main" id="{8C40C6E1-0C5D-4D99-8997-9A7E70128C5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6" name="Text Box 1">
          <a:extLst>
            <a:ext uri="{FF2B5EF4-FFF2-40B4-BE49-F238E27FC236}">
              <a16:creationId xmlns:a16="http://schemas.microsoft.com/office/drawing/2014/main" id="{C1B7648B-FB84-4EC1-9EC9-0CBBB045DB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7" name="Text Box 1">
          <a:extLst>
            <a:ext uri="{FF2B5EF4-FFF2-40B4-BE49-F238E27FC236}">
              <a16:creationId xmlns:a16="http://schemas.microsoft.com/office/drawing/2014/main" id="{BA00D370-ABB6-4DF4-9855-F4C20D9DBDE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8" name="Text Box 1">
          <a:extLst>
            <a:ext uri="{FF2B5EF4-FFF2-40B4-BE49-F238E27FC236}">
              <a16:creationId xmlns:a16="http://schemas.microsoft.com/office/drawing/2014/main" id="{ED3FC7BA-6EAA-4728-991B-07E732B906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9" name="Text Box 1">
          <a:extLst>
            <a:ext uri="{FF2B5EF4-FFF2-40B4-BE49-F238E27FC236}">
              <a16:creationId xmlns:a16="http://schemas.microsoft.com/office/drawing/2014/main" id="{B2CD05A5-A33C-4E46-814E-F6775BC1A3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0" name="Text Box 1">
          <a:extLst>
            <a:ext uri="{FF2B5EF4-FFF2-40B4-BE49-F238E27FC236}">
              <a16:creationId xmlns:a16="http://schemas.microsoft.com/office/drawing/2014/main" id="{F5757051-CBDA-45F0-8388-EC39EF48BD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1" name="Text Box 1">
          <a:extLst>
            <a:ext uri="{FF2B5EF4-FFF2-40B4-BE49-F238E27FC236}">
              <a16:creationId xmlns:a16="http://schemas.microsoft.com/office/drawing/2014/main" id="{4331AF88-B89A-4629-A084-5CB30ABBE0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2" name="Text Box 1">
          <a:extLst>
            <a:ext uri="{FF2B5EF4-FFF2-40B4-BE49-F238E27FC236}">
              <a16:creationId xmlns:a16="http://schemas.microsoft.com/office/drawing/2014/main" id="{9820C2EE-3EA4-47D8-94AC-EDDD32A8C7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3" name="Text Box 1">
          <a:extLst>
            <a:ext uri="{FF2B5EF4-FFF2-40B4-BE49-F238E27FC236}">
              <a16:creationId xmlns:a16="http://schemas.microsoft.com/office/drawing/2014/main" id="{801D005C-4D62-4B7E-8AD5-A52ED28A01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4" name="Text Box 1">
          <a:extLst>
            <a:ext uri="{FF2B5EF4-FFF2-40B4-BE49-F238E27FC236}">
              <a16:creationId xmlns:a16="http://schemas.microsoft.com/office/drawing/2014/main" id="{02AB4CBA-3960-4D5F-BFD8-55B3CD5A78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5" name="Text Box 1">
          <a:extLst>
            <a:ext uri="{FF2B5EF4-FFF2-40B4-BE49-F238E27FC236}">
              <a16:creationId xmlns:a16="http://schemas.microsoft.com/office/drawing/2014/main" id="{407B083C-5DC4-4606-8DA8-AF80B7D324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6" name="Text Box 1">
          <a:extLst>
            <a:ext uri="{FF2B5EF4-FFF2-40B4-BE49-F238E27FC236}">
              <a16:creationId xmlns:a16="http://schemas.microsoft.com/office/drawing/2014/main" id="{6865D50E-9FE4-40BE-A271-D57F94CB4EE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7" name="Text Box 1">
          <a:extLst>
            <a:ext uri="{FF2B5EF4-FFF2-40B4-BE49-F238E27FC236}">
              <a16:creationId xmlns:a16="http://schemas.microsoft.com/office/drawing/2014/main" id="{44E97292-A4BF-4877-A732-57FCAE4F91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8" name="Text Box 1">
          <a:extLst>
            <a:ext uri="{FF2B5EF4-FFF2-40B4-BE49-F238E27FC236}">
              <a16:creationId xmlns:a16="http://schemas.microsoft.com/office/drawing/2014/main" id="{97FF17F4-BD02-43D5-8907-EE86F1ABF8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9" name="Text Box 1">
          <a:extLst>
            <a:ext uri="{FF2B5EF4-FFF2-40B4-BE49-F238E27FC236}">
              <a16:creationId xmlns:a16="http://schemas.microsoft.com/office/drawing/2014/main" id="{5C415F92-3B04-4686-B28F-EA3E7D93D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0" name="Text Box 1">
          <a:extLst>
            <a:ext uri="{FF2B5EF4-FFF2-40B4-BE49-F238E27FC236}">
              <a16:creationId xmlns:a16="http://schemas.microsoft.com/office/drawing/2014/main" id="{A5220C2A-D4B8-4384-8A2A-180F2C6088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1" name="Text Box 1">
          <a:extLst>
            <a:ext uri="{FF2B5EF4-FFF2-40B4-BE49-F238E27FC236}">
              <a16:creationId xmlns:a16="http://schemas.microsoft.com/office/drawing/2014/main" id="{6B6FF45C-6A23-429B-9DF9-44E5EF1585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2" name="Text Box 1">
          <a:extLst>
            <a:ext uri="{FF2B5EF4-FFF2-40B4-BE49-F238E27FC236}">
              <a16:creationId xmlns:a16="http://schemas.microsoft.com/office/drawing/2014/main" id="{3EFDABD2-9295-4F6D-A636-1E148F5C7E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3" name="Text Box 1">
          <a:extLst>
            <a:ext uri="{FF2B5EF4-FFF2-40B4-BE49-F238E27FC236}">
              <a16:creationId xmlns:a16="http://schemas.microsoft.com/office/drawing/2014/main" id="{3BABE209-42B2-43B9-ADA0-AEA114587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4" name="Text Box 1">
          <a:extLst>
            <a:ext uri="{FF2B5EF4-FFF2-40B4-BE49-F238E27FC236}">
              <a16:creationId xmlns:a16="http://schemas.microsoft.com/office/drawing/2014/main" id="{13FC289C-7B8A-46C5-A1D0-09B98EBBEA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5" name="Text Box 1">
          <a:extLst>
            <a:ext uri="{FF2B5EF4-FFF2-40B4-BE49-F238E27FC236}">
              <a16:creationId xmlns:a16="http://schemas.microsoft.com/office/drawing/2014/main" id="{1B4850C4-AC38-40CD-B247-8F68292781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6" name="Text Box 1">
          <a:extLst>
            <a:ext uri="{FF2B5EF4-FFF2-40B4-BE49-F238E27FC236}">
              <a16:creationId xmlns:a16="http://schemas.microsoft.com/office/drawing/2014/main" id="{9982CC83-7839-47AC-9997-C7BCE49C61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7" name="Text Box 1">
          <a:extLst>
            <a:ext uri="{FF2B5EF4-FFF2-40B4-BE49-F238E27FC236}">
              <a16:creationId xmlns:a16="http://schemas.microsoft.com/office/drawing/2014/main" id="{A5F0D295-8278-44DB-ABD9-EDCC996500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8" name="Text Box 1">
          <a:extLst>
            <a:ext uri="{FF2B5EF4-FFF2-40B4-BE49-F238E27FC236}">
              <a16:creationId xmlns:a16="http://schemas.microsoft.com/office/drawing/2014/main" id="{156C5DDF-7131-4CA8-99FC-D41309AE12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9" name="Text Box 1">
          <a:extLst>
            <a:ext uri="{FF2B5EF4-FFF2-40B4-BE49-F238E27FC236}">
              <a16:creationId xmlns:a16="http://schemas.microsoft.com/office/drawing/2014/main" id="{8E1DC88C-BD0E-438E-8EBA-E36A164690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0" name="Text Box 1">
          <a:extLst>
            <a:ext uri="{FF2B5EF4-FFF2-40B4-BE49-F238E27FC236}">
              <a16:creationId xmlns:a16="http://schemas.microsoft.com/office/drawing/2014/main" id="{9F64F415-2ABC-4A5C-B2B9-98B650634B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1" name="Text Box 1">
          <a:extLst>
            <a:ext uri="{FF2B5EF4-FFF2-40B4-BE49-F238E27FC236}">
              <a16:creationId xmlns:a16="http://schemas.microsoft.com/office/drawing/2014/main" id="{2FAF652C-FE95-4865-BDC0-FCAF6105C4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2" name="Text Box 1">
          <a:extLst>
            <a:ext uri="{FF2B5EF4-FFF2-40B4-BE49-F238E27FC236}">
              <a16:creationId xmlns:a16="http://schemas.microsoft.com/office/drawing/2014/main" id="{75E5D7BF-ED8B-4031-AE1A-6B6D741BD9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3" name="Text Box 1">
          <a:extLst>
            <a:ext uri="{FF2B5EF4-FFF2-40B4-BE49-F238E27FC236}">
              <a16:creationId xmlns:a16="http://schemas.microsoft.com/office/drawing/2014/main" id="{0DCBE801-E44A-40B3-AB23-63E787074A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4" name="Text Box 1">
          <a:extLst>
            <a:ext uri="{FF2B5EF4-FFF2-40B4-BE49-F238E27FC236}">
              <a16:creationId xmlns:a16="http://schemas.microsoft.com/office/drawing/2014/main" id="{174C8599-4EDE-401A-9F75-AF83275470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5" name="Text Box 1">
          <a:extLst>
            <a:ext uri="{FF2B5EF4-FFF2-40B4-BE49-F238E27FC236}">
              <a16:creationId xmlns:a16="http://schemas.microsoft.com/office/drawing/2014/main" id="{41BDDD80-5DA4-475A-90E8-F6A32C175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6" name="Text Box 1">
          <a:extLst>
            <a:ext uri="{FF2B5EF4-FFF2-40B4-BE49-F238E27FC236}">
              <a16:creationId xmlns:a16="http://schemas.microsoft.com/office/drawing/2014/main" id="{388F5DCB-B797-4C40-B431-BD7765F931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7" name="Text Box 1">
          <a:extLst>
            <a:ext uri="{FF2B5EF4-FFF2-40B4-BE49-F238E27FC236}">
              <a16:creationId xmlns:a16="http://schemas.microsoft.com/office/drawing/2014/main" id="{394C6F64-9AD2-4386-B638-D1C0E09292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8" name="Text Box 1">
          <a:extLst>
            <a:ext uri="{FF2B5EF4-FFF2-40B4-BE49-F238E27FC236}">
              <a16:creationId xmlns:a16="http://schemas.microsoft.com/office/drawing/2014/main" id="{A1D281E7-C986-43F3-BBFB-D799C18D48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9" name="Text Box 1">
          <a:extLst>
            <a:ext uri="{FF2B5EF4-FFF2-40B4-BE49-F238E27FC236}">
              <a16:creationId xmlns:a16="http://schemas.microsoft.com/office/drawing/2014/main" id="{CD1B3CEA-B1C2-445F-870A-1F2D5A3E0D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0" name="Text Box 1">
          <a:extLst>
            <a:ext uri="{FF2B5EF4-FFF2-40B4-BE49-F238E27FC236}">
              <a16:creationId xmlns:a16="http://schemas.microsoft.com/office/drawing/2014/main" id="{4BD4F5E5-A9D5-4DE5-A2D5-B68A02CCBD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1" name="Text Box 1">
          <a:extLst>
            <a:ext uri="{FF2B5EF4-FFF2-40B4-BE49-F238E27FC236}">
              <a16:creationId xmlns:a16="http://schemas.microsoft.com/office/drawing/2014/main" id="{F5FEAE35-C818-4D9A-808C-B137D738CE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2" name="Text Box 1">
          <a:extLst>
            <a:ext uri="{FF2B5EF4-FFF2-40B4-BE49-F238E27FC236}">
              <a16:creationId xmlns:a16="http://schemas.microsoft.com/office/drawing/2014/main" id="{50312AB6-DC34-4EBF-9FDF-DAAF1C742F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3" name="Text Box 1">
          <a:extLst>
            <a:ext uri="{FF2B5EF4-FFF2-40B4-BE49-F238E27FC236}">
              <a16:creationId xmlns:a16="http://schemas.microsoft.com/office/drawing/2014/main" id="{25585165-C4D8-48A5-9651-F35D7586BF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4" name="Text Box 1">
          <a:extLst>
            <a:ext uri="{FF2B5EF4-FFF2-40B4-BE49-F238E27FC236}">
              <a16:creationId xmlns:a16="http://schemas.microsoft.com/office/drawing/2014/main" id="{4F000591-E4E2-4B83-9DC5-870B285BDD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5" name="Text Box 1">
          <a:extLst>
            <a:ext uri="{FF2B5EF4-FFF2-40B4-BE49-F238E27FC236}">
              <a16:creationId xmlns:a16="http://schemas.microsoft.com/office/drawing/2014/main" id="{DCAC3F10-D169-479E-B0D8-E58EC9FD03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6" name="Text Box 1">
          <a:extLst>
            <a:ext uri="{FF2B5EF4-FFF2-40B4-BE49-F238E27FC236}">
              <a16:creationId xmlns:a16="http://schemas.microsoft.com/office/drawing/2014/main" id="{FBBF7D96-0518-491A-BF8B-7951AC13CD4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7" name="Text Box 1">
          <a:extLst>
            <a:ext uri="{FF2B5EF4-FFF2-40B4-BE49-F238E27FC236}">
              <a16:creationId xmlns:a16="http://schemas.microsoft.com/office/drawing/2014/main" id="{5B437F74-D078-477F-92A9-807926A53E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8" name="Text Box 1">
          <a:extLst>
            <a:ext uri="{FF2B5EF4-FFF2-40B4-BE49-F238E27FC236}">
              <a16:creationId xmlns:a16="http://schemas.microsoft.com/office/drawing/2014/main" id="{3F71DCFA-D5E0-4E59-B7FB-300F21604A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9" name="Text Box 1">
          <a:extLst>
            <a:ext uri="{FF2B5EF4-FFF2-40B4-BE49-F238E27FC236}">
              <a16:creationId xmlns:a16="http://schemas.microsoft.com/office/drawing/2014/main" id="{A8E86A0D-8E36-473F-8450-1AF292FBD8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0" name="Text Box 1">
          <a:extLst>
            <a:ext uri="{FF2B5EF4-FFF2-40B4-BE49-F238E27FC236}">
              <a16:creationId xmlns:a16="http://schemas.microsoft.com/office/drawing/2014/main" id="{BF97807F-CE76-4FDD-9D42-58BC37B59C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1" name="Text Box 1">
          <a:extLst>
            <a:ext uri="{FF2B5EF4-FFF2-40B4-BE49-F238E27FC236}">
              <a16:creationId xmlns:a16="http://schemas.microsoft.com/office/drawing/2014/main" id="{C7A1E5F8-BCBE-4CFE-94D5-2FC784818C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2" name="Text Box 1">
          <a:extLst>
            <a:ext uri="{FF2B5EF4-FFF2-40B4-BE49-F238E27FC236}">
              <a16:creationId xmlns:a16="http://schemas.microsoft.com/office/drawing/2014/main" id="{80C0BCDB-356F-4050-970B-74F3E45E36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3" name="Text Box 1">
          <a:extLst>
            <a:ext uri="{FF2B5EF4-FFF2-40B4-BE49-F238E27FC236}">
              <a16:creationId xmlns:a16="http://schemas.microsoft.com/office/drawing/2014/main" id="{00E4076E-BEDB-4DF5-A989-102ACF6873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4" name="Text Box 1">
          <a:extLst>
            <a:ext uri="{FF2B5EF4-FFF2-40B4-BE49-F238E27FC236}">
              <a16:creationId xmlns:a16="http://schemas.microsoft.com/office/drawing/2014/main" id="{FBA8E36F-DF01-45D2-A5ED-27AC386C54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5" name="Text Box 1">
          <a:extLst>
            <a:ext uri="{FF2B5EF4-FFF2-40B4-BE49-F238E27FC236}">
              <a16:creationId xmlns:a16="http://schemas.microsoft.com/office/drawing/2014/main" id="{7BDC8FEC-1627-482B-8EAA-B1AA7D6C6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6" name="Text Box 1">
          <a:extLst>
            <a:ext uri="{FF2B5EF4-FFF2-40B4-BE49-F238E27FC236}">
              <a16:creationId xmlns:a16="http://schemas.microsoft.com/office/drawing/2014/main" id="{CE6295A2-BC9E-4DDA-9215-A428CECDFE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7" name="Text Box 1">
          <a:extLst>
            <a:ext uri="{FF2B5EF4-FFF2-40B4-BE49-F238E27FC236}">
              <a16:creationId xmlns:a16="http://schemas.microsoft.com/office/drawing/2014/main" id="{E3DC04FA-99FF-411A-9D7A-3A5773E809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8" name="Text Box 1">
          <a:extLst>
            <a:ext uri="{FF2B5EF4-FFF2-40B4-BE49-F238E27FC236}">
              <a16:creationId xmlns:a16="http://schemas.microsoft.com/office/drawing/2014/main" id="{CBE4B832-C58A-4075-97AE-10EE162AB4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9" name="Text Box 1">
          <a:extLst>
            <a:ext uri="{FF2B5EF4-FFF2-40B4-BE49-F238E27FC236}">
              <a16:creationId xmlns:a16="http://schemas.microsoft.com/office/drawing/2014/main" id="{F83CF705-D03B-40EB-8286-D32B22A64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0" name="Text Box 1">
          <a:extLst>
            <a:ext uri="{FF2B5EF4-FFF2-40B4-BE49-F238E27FC236}">
              <a16:creationId xmlns:a16="http://schemas.microsoft.com/office/drawing/2014/main" id="{5A6D9951-4506-4368-80D8-2E79BBB48A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1" name="Text Box 1">
          <a:extLst>
            <a:ext uri="{FF2B5EF4-FFF2-40B4-BE49-F238E27FC236}">
              <a16:creationId xmlns:a16="http://schemas.microsoft.com/office/drawing/2014/main" id="{57A6FE61-9E64-4696-9FD9-328AFE3191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2" name="Text Box 1">
          <a:extLst>
            <a:ext uri="{FF2B5EF4-FFF2-40B4-BE49-F238E27FC236}">
              <a16:creationId xmlns:a16="http://schemas.microsoft.com/office/drawing/2014/main" id="{791106FD-69BD-461C-828B-30E801CDF7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3" name="Text Box 1">
          <a:extLst>
            <a:ext uri="{FF2B5EF4-FFF2-40B4-BE49-F238E27FC236}">
              <a16:creationId xmlns:a16="http://schemas.microsoft.com/office/drawing/2014/main" id="{905056CE-FDC5-474B-B455-9DABFA0286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4" name="Text Box 1">
          <a:extLst>
            <a:ext uri="{FF2B5EF4-FFF2-40B4-BE49-F238E27FC236}">
              <a16:creationId xmlns:a16="http://schemas.microsoft.com/office/drawing/2014/main" id="{839C0688-94A8-42DE-A8D6-1AFA560B14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5" name="Text Box 1">
          <a:extLst>
            <a:ext uri="{FF2B5EF4-FFF2-40B4-BE49-F238E27FC236}">
              <a16:creationId xmlns:a16="http://schemas.microsoft.com/office/drawing/2014/main" id="{BA1E859F-DA91-436C-9C71-FB217A6424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6" name="Text Box 1">
          <a:extLst>
            <a:ext uri="{FF2B5EF4-FFF2-40B4-BE49-F238E27FC236}">
              <a16:creationId xmlns:a16="http://schemas.microsoft.com/office/drawing/2014/main" id="{E8E3A4CB-C952-4983-B5E6-45E4DE2540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7" name="Text Box 1">
          <a:extLst>
            <a:ext uri="{FF2B5EF4-FFF2-40B4-BE49-F238E27FC236}">
              <a16:creationId xmlns:a16="http://schemas.microsoft.com/office/drawing/2014/main" id="{E5B99EBF-10A9-4118-B239-6F9C533823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8" name="Text Box 1">
          <a:extLst>
            <a:ext uri="{FF2B5EF4-FFF2-40B4-BE49-F238E27FC236}">
              <a16:creationId xmlns:a16="http://schemas.microsoft.com/office/drawing/2014/main" id="{39795CEC-0EDD-4210-816C-E6930AC6D1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9" name="Text Box 1">
          <a:extLst>
            <a:ext uri="{FF2B5EF4-FFF2-40B4-BE49-F238E27FC236}">
              <a16:creationId xmlns:a16="http://schemas.microsoft.com/office/drawing/2014/main" id="{5F40018A-E884-4325-AF1A-D419DDF0EB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0" name="Text Box 1">
          <a:extLst>
            <a:ext uri="{FF2B5EF4-FFF2-40B4-BE49-F238E27FC236}">
              <a16:creationId xmlns:a16="http://schemas.microsoft.com/office/drawing/2014/main" id="{C5CFFF24-3370-4370-AE79-A0DD0CA544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1" name="Text Box 1">
          <a:extLst>
            <a:ext uri="{FF2B5EF4-FFF2-40B4-BE49-F238E27FC236}">
              <a16:creationId xmlns:a16="http://schemas.microsoft.com/office/drawing/2014/main" id="{AA261D0F-82E4-433F-B160-F7ACC345A4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2" name="Text Box 1">
          <a:extLst>
            <a:ext uri="{FF2B5EF4-FFF2-40B4-BE49-F238E27FC236}">
              <a16:creationId xmlns:a16="http://schemas.microsoft.com/office/drawing/2014/main" id="{13894797-1B7C-42D1-84FB-8DCB47FEA8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3" name="Text Box 1">
          <a:extLst>
            <a:ext uri="{FF2B5EF4-FFF2-40B4-BE49-F238E27FC236}">
              <a16:creationId xmlns:a16="http://schemas.microsoft.com/office/drawing/2014/main" id="{06E9A728-974D-4D03-A170-4F277E0BC2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4" name="Text Box 1">
          <a:extLst>
            <a:ext uri="{FF2B5EF4-FFF2-40B4-BE49-F238E27FC236}">
              <a16:creationId xmlns:a16="http://schemas.microsoft.com/office/drawing/2014/main" id="{B09D0496-7749-4039-BB92-CC274F780A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5" name="Text Box 1">
          <a:extLst>
            <a:ext uri="{FF2B5EF4-FFF2-40B4-BE49-F238E27FC236}">
              <a16:creationId xmlns:a16="http://schemas.microsoft.com/office/drawing/2014/main" id="{9A973730-7B6E-4286-9D9A-D6080385B2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6" name="Text Box 1">
          <a:extLst>
            <a:ext uri="{FF2B5EF4-FFF2-40B4-BE49-F238E27FC236}">
              <a16:creationId xmlns:a16="http://schemas.microsoft.com/office/drawing/2014/main" id="{17AE1C0C-CCE1-4A79-95F9-E6DCACFB46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7" name="Text Box 1">
          <a:extLst>
            <a:ext uri="{FF2B5EF4-FFF2-40B4-BE49-F238E27FC236}">
              <a16:creationId xmlns:a16="http://schemas.microsoft.com/office/drawing/2014/main" id="{29AB3B56-6E37-4747-9951-DDE2CE8D2B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8" name="Text Box 1">
          <a:extLst>
            <a:ext uri="{FF2B5EF4-FFF2-40B4-BE49-F238E27FC236}">
              <a16:creationId xmlns:a16="http://schemas.microsoft.com/office/drawing/2014/main" id="{D0704C84-46FF-48B2-B086-9D713C0868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9" name="Text Box 1">
          <a:extLst>
            <a:ext uri="{FF2B5EF4-FFF2-40B4-BE49-F238E27FC236}">
              <a16:creationId xmlns:a16="http://schemas.microsoft.com/office/drawing/2014/main" id="{5F0A8C88-8BB0-4BE2-8B00-A57BB34965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0" name="Text Box 1">
          <a:extLst>
            <a:ext uri="{FF2B5EF4-FFF2-40B4-BE49-F238E27FC236}">
              <a16:creationId xmlns:a16="http://schemas.microsoft.com/office/drawing/2014/main" id="{C3EFFB52-8811-4F0C-BACB-51D30BD51E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1" name="Text Box 1">
          <a:extLst>
            <a:ext uri="{FF2B5EF4-FFF2-40B4-BE49-F238E27FC236}">
              <a16:creationId xmlns:a16="http://schemas.microsoft.com/office/drawing/2014/main" id="{5E09265B-2940-4502-8190-FA7BE9CF80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2" name="Text Box 1">
          <a:extLst>
            <a:ext uri="{FF2B5EF4-FFF2-40B4-BE49-F238E27FC236}">
              <a16:creationId xmlns:a16="http://schemas.microsoft.com/office/drawing/2014/main" id="{13884262-77B6-41B1-85C3-F749E2F132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3" name="Text Box 1">
          <a:extLst>
            <a:ext uri="{FF2B5EF4-FFF2-40B4-BE49-F238E27FC236}">
              <a16:creationId xmlns:a16="http://schemas.microsoft.com/office/drawing/2014/main" id="{9A9FA9FF-0645-4E94-988F-FF013D7973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4" name="Text Box 1">
          <a:extLst>
            <a:ext uri="{FF2B5EF4-FFF2-40B4-BE49-F238E27FC236}">
              <a16:creationId xmlns:a16="http://schemas.microsoft.com/office/drawing/2014/main" id="{945E2DE7-214E-46E6-B3DA-ACC7A7F6C0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5" name="Text Box 1">
          <a:extLst>
            <a:ext uri="{FF2B5EF4-FFF2-40B4-BE49-F238E27FC236}">
              <a16:creationId xmlns:a16="http://schemas.microsoft.com/office/drawing/2014/main" id="{3BB73EDF-193D-44EB-88E9-B7A830FD0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6" name="Text Box 1">
          <a:extLst>
            <a:ext uri="{FF2B5EF4-FFF2-40B4-BE49-F238E27FC236}">
              <a16:creationId xmlns:a16="http://schemas.microsoft.com/office/drawing/2014/main" id="{F28B21D9-AC6A-4C32-AB36-1C126EA592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7" name="Text Box 1">
          <a:extLst>
            <a:ext uri="{FF2B5EF4-FFF2-40B4-BE49-F238E27FC236}">
              <a16:creationId xmlns:a16="http://schemas.microsoft.com/office/drawing/2014/main" id="{C4120B70-1982-44B2-8955-788159D8AE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8" name="Text Box 1">
          <a:extLst>
            <a:ext uri="{FF2B5EF4-FFF2-40B4-BE49-F238E27FC236}">
              <a16:creationId xmlns:a16="http://schemas.microsoft.com/office/drawing/2014/main" id="{B01BC768-BDD6-49AB-89B1-5960E8D8F6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9" name="Text Box 1">
          <a:extLst>
            <a:ext uri="{FF2B5EF4-FFF2-40B4-BE49-F238E27FC236}">
              <a16:creationId xmlns:a16="http://schemas.microsoft.com/office/drawing/2014/main" id="{C9650F4D-FDC8-4E74-A62E-AF2B0FA11F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0" name="Text Box 1">
          <a:extLst>
            <a:ext uri="{FF2B5EF4-FFF2-40B4-BE49-F238E27FC236}">
              <a16:creationId xmlns:a16="http://schemas.microsoft.com/office/drawing/2014/main" id="{B398DA43-75CF-4385-B255-04FB4BCEAB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1" name="Text Box 1">
          <a:extLst>
            <a:ext uri="{FF2B5EF4-FFF2-40B4-BE49-F238E27FC236}">
              <a16:creationId xmlns:a16="http://schemas.microsoft.com/office/drawing/2014/main" id="{D23F3810-4836-4855-9BB8-2A10513E5A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2" name="Text Box 1">
          <a:extLst>
            <a:ext uri="{FF2B5EF4-FFF2-40B4-BE49-F238E27FC236}">
              <a16:creationId xmlns:a16="http://schemas.microsoft.com/office/drawing/2014/main" id="{679C17DE-8EF5-4FA8-B57B-C284AAFF3E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3" name="Text Box 1">
          <a:extLst>
            <a:ext uri="{FF2B5EF4-FFF2-40B4-BE49-F238E27FC236}">
              <a16:creationId xmlns:a16="http://schemas.microsoft.com/office/drawing/2014/main" id="{40B69CBB-2B0C-4F56-A5F0-9919B30E8E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4" name="Text Box 1">
          <a:extLst>
            <a:ext uri="{FF2B5EF4-FFF2-40B4-BE49-F238E27FC236}">
              <a16:creationId xmlns:a16="http://schemas.microsoft.com/office/drawing/2014/main" id="{FF3732A3-998A-48A8-8914-FA1F51FD55B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5" name="Text Box 1">
          <a:extLst>
            <a:ext uri="{FF2B5EF4-FFF2-40B4-BE49-F238E27FC236}">
              <a16:creationId xmlns:a16="http://schemas.microsoft.com/office/drawing/2014/main" id="{5ADE129C-5667-46EC-8C8F-0EAFBD9406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6" name="Text Box 1">
          <a:extLst>
            <a:ext uri="{FF2B5EF4-FFF2-40B4-BE49-F238E27FC236}">
              <a16:creationId xmlns:a16="http://schemas.microsoft.com/office/drawing/2014/main" id="{ACD7BED2-E861-47BE-AF64-584A26024E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7" name="Text Box 1">
          <a:extLst>
            <a:ext uri="{FF2B5EF4-FFF2-40B4-BE49-F238E27FC236}">
              <a16:creationId xmlns:a16="http://schemas.microsoft.com/office/drawing/2014/main" id="{859E2B00-A75F-4F70-A51B-37EF3D5EC6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8" name="Text Box 1">
          <a:extLst>
            <a:ext uri="{FF2B5EF4-FFF2-40B4-BE49-F238E27FC236}">
              <a16:creationId xmlns:a16="http://schemas.microsoft.com/office/drawing/2014/main" id="{48CB35FB-5B5E-4141-B613-7C60DDD1B2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9" name="Text Box 1">
          <a:extLst>
            <a:ext uri="{FF2B5EF4-FFF2-40B4-BE49-F238E27FC236}">
              <a16:creationId xmlns:a16="http://schemas.microsoft.com/office/drawing/2014/main" id="{D8C45F3E-DEF3-4DC3-9069-0E018D6229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0" name="Text Box 1">
          <a:extLst>
            <a:ext uri="{FF2B5EF4-FFF2-40B4-BE49-F238E27FC236}">
              <a16:creationId xmlns:a16="http://schemas.microsoft.com/office/drawing/2014/main" id="{3A761552-42B7-4B99-A69F-8DF0271E94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1" name="Text Box 1">
          <a:extLst>
            <a:ext uri="{FF2B5EF4-FFF2-40B4-BE49-F238E27FC236}">
              <a16:creationId xmlns:a16="http://schemas.microsoft.com/office/drawing/2014/main" id="{2D0AB511-76CA-4FB7-9843-A9983EB5B3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2" name="Text Box 1">
          <a:extLst>
            <a:ext uri="{FF2B5EF4-FFF2-40B4-BE49-F238E27FC236}">
              <a16:creationId xmlns:a16="http://schemas.microsoft.com/office/drawing/2014/main" id="{DDAA9E2C-1B51-4241-9286-AD33692F9F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3" name="Text Box 1">
          <a:extLst>
            <a:ext uri="{FF2B5EF4-FFF2-40B4-BE49-F238E27FC236}">
              <a16:creationId xmlns:a16="http://schemas.microsoft.com/office/drawing/2014/main" id="{68C286FB-F6A3-4E1D-8DDC-53EA421C02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4" name="Text Box 1">
          <a:extLst>
            <a:ext uri="{FF2B5EF4-FFF2-40B4-BE49-F238E27FC236}">
              <a16:creationId xmlns:a16="http://schemas.microsoft.com/office/drawing/2014/main" id="{E9ADEAFC-69C9-4290-AD46-D663CE5929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5" name="Text Box 1">
          <a:extLst>
            <a:ext uri="{FF2B5EF4-FFF2-40B4-BE49-F238E27FC236}">
              <a16:creationId xmlns:a16="http://schemas.microsoft.com/office/drawing/2014/main" id="{5A5DA27F-3EE0-4844-96C4-EA4B37DDA8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6" name="Text Box 1">
          <a:extLst>
            <a:ext uri="{FF2B5EF4-FFF2-40B4-BE49-F238E27FC236}">
              <a16:creationId xmlns:a16="http://schemas.microsoft.com/office/drawing/2014/main" id="{C71CA9F1-E684-4E48-854B-BC0D3DF07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7" name="Text Box 1">
          <a:extLst>
            <a:ext uri="{FF2B5EF4-FFF2-40B4-BE49-F238E27FC236}">
              <a16:creationId xmlns:a16="http://schemas.microsoft.com/office/drawing/2014/main" id="{691FD259-E3FD-4A29-8798-D469A81A25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8" name="Text Box 1">
          <a:extLst>
            <a:ext uri="{FF2B5EF4-FFF2-40B4-BE49-F238E27FC236}">
              <a16:creationId xmlns:a16="http://schemas.microsoft.com/office/drawing/2014/main" id="{C132CF38-DDD5-409E-9688-7150AAE132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9" name="Text Box 1">
          <a:extLst>
            <a:ext uri="{FF2B5EF4-FFF2-40B4-BE49-F238E27FC236}">
              <a16:creationId xmlns:a16="http://schemas.microsoft.com/office/drawing/2014/main" id="{0301E8FA-9993-48FD-957F-FC2E16E8C4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0" name="Text Box 1">
          <a:extLst>
            <a:ext uri="{FF2B5EF4-FFF2-40B4-BE49-F238E27FC236}">
              <a16:creationId xmlns:a16="http://schemas.microsoft.com/office/drawing/2014/main" id="{AB356022-DA61-4794-B02F-D9F94AA118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1" name="Text Box 1">
          <a:extLst>
            <a:ext uri="{FF2B5EF4-FFF2-40B4-BE49-F238E27FC236}">
              <a16:creationId xmlns:a16="http://schemas.microsoft.com/office/drawing/2014/main" id="{571E1527-49F0-434D-B500-8582B84FC8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2" name="Text Box 1">
          <a:extLst>
            <a:ext uri="{FF2B5EF4-FFF2-40B4-BE49-F238E27FC236}">
              <a16:creationId xmlns:a16="http://schemas.microsoft.com/office/drawing/2014/main" id="{82A334B3-6D5B-4DC8-9139-CD80665325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3" name="Text Box 1">
          <a:extLst>
            <a:ext uri="{FF2B5EF4-FFF2-40B4-BE49-F238E27FC236}">
              <a16:creationId xmlns:a16="http://schemas.microsoft.com/office/drawing/2014/main" id="{7FC08C7A-E746-4CCA-9EC9-0BB2505C8E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4" name="Text Box 1">
          <a:extLst>
            <a:ext uri="{FF2B5EF4-FFF2-40B4-BE49-F238E27FC236}">
              <a16:creationId xmlns:a16="http://schemas.microsoft.com/office/drawing/2014/main" id="{E2945E50-C529-46AA-AB19-49DEBA3DBC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5" name="Text Box 1">
          <a:extLst>
            <a:ext uri="{FF2B5EF4-FFF2-40B4-BE49-F238E27FC236}">
              <a16:creationId xmlns:a16="http://schemas.microsoft.com/office/drawing/2014/main" id="{644AB704-B5D3-43A9-84C0-6ACFF218D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6" name="Text Box 1">
          <a:extLst>
            <a:ext uri="{FF2B5EF4-FFF2-40B4-BE49-F238E27FC236}">
              <a16:creationId xmlns:a16="http://schemas.microsoft.com/office/drawing/2014/main" id="{2155BDCA-A89B-424C-8DE7-C62D5581F4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7" name="Text Box 1">
          <a:extLst>
            <a:ext uri="{FF2B5EF4-FFF2-40B4-BE49-F238E27FC236}">
              <a16:creationId xmlns:a16="http://schemas.microsoft.com/office/drawing/2014/main" id="{93DEBB8D-5F5D-451A-B4F1-6E34C18E8C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8" name="Text Box 1">
          <a:extLst>
            <a:ext uri="{FF2B5EF4-FFF2-40B4-BE49-F238E27FC236}">
              <a16:creationId xmlns:a16="http://schemas.microsoft.com/office/drawing/2014/main" id="{1053BA13-0FC8-48A9-B624-EECAA8215A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9" name="Text Box 1">
          <a:extLst>
            <a:ext uri="{FF2B5EF4-FFF2-40B4-BE49-F238E27FC236}">
              <a16:creationId xmlns:a16="http://schemas.microsoft.com/office/drawing/2014/main" id="{77C662FD-0CD2-4DC4-97CE-4CED734E27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0" name="Text Box 1">
          <a:extLst>
            <a:ext uri="{FF2B5EF4-FFF2-40B4-BE49-F238E27FC236}">
              <a16:creationId xmlns:a16="http://schemas.microsoft.com/office/drawing/2014/main" id="{F2609450-E456-48FB-9910-4363126A95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1" name="Text Box 1">
          <a:extLst>
            <a:ext uri="{FF2B5EF4-FFF2-40B4-BE49-F238E27FC236}">
              <a16:creationId xmlns:a16="http://schemas.microsoft.com/office/drawing/2014/main" id="{D1911D65-796F-4454-A148-361E1CB26D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2" name="Text Box 1">
          <a:extLst>
            <a:ext uri="{FF2B5EF4-FFF2-40B4-BE49-F238E27FC236}">
              <a16:creationId xmlns:a16="http://schemas.microsoft.com/office/drawing/2014/main" id="{6B9B40CD-96E2-496F-9567-A29622D66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3" name="Text Box 1">
          <a:extLst>
            <a:ext uri="{FF2B5EF4-FFF2-40B4-BE49-F238E27FC236}">
              <a16:creationId xmlns:a16="http://schemas.microsoft.com/office/drawing/2014/main" id="{9DAA32C6-5C74-4D2B-8E31-D36AC15799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4" name="Text Box 1">
          <a:extLst>
            <a:ext uri="{FF2B5EF4-FFF2-40B4-BE49-F238E27FC236}">
              <a16:creationId xmlns:a16="http://schemas.microsoft.com/office/drawing/2014/main" id="{3909BB2F-0A1F-4615-9B37-47C5D45268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5" name="Text Box 1">
          <a:extLst>
            <a:ext uri="{FF2B5EF4-FFF2-40B4-BE49-F238E27FC236}">
              <a16:creationId xmlns:a16="http://schemas.microsoft.com/office/drawing/2014/main" id="{4A4BB683-D6F4-4E95-BDFB-8844B9EE5C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6" name="Text Box 1">
          <a:extLst>
            <a:ext uri="{FF2B5EF4-FFF2-40B4-BE49-F238E27FC236}">
              <a16:creationId xmlns:a16="http://schemas.microsoft.com/office/drawing/2014/main" id="{E8AD2E1F-5E5D-4B7C-AB98-F5AEFE3D31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7" name="Text Box 1">
          <a:extLst>
            <a:ext uri="{FF2B5EF4-FFF2-40B4-BE49-F238E27FC236}">
              <a16:creationId xmlns:a16="http://schemas.microsoft.com/office/drawing/2014/main" id="{3AA775D8-ADC3-4A79-916B-C23A31CBD7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8" name="Text Box 1">
          <a:extLst>
            <a:ext uri="{FF2B5EF4-FFF2-40B4-BE49-F238E27FC236}">
              <a16:creationId xmlns:a16="http://schemas.microsoft.com/office/drawing/2014/main" id="{0A130CB2-122A-4AEF-8B63-67380A2D8A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9" name="Text Box 1">
          <a:extLst>
            <a:ext uri="{FF2B5EF4-FFF2-40B4-BE49-F238E27FC236}">
              <a16:creationId xmlns:a16="http://schemas.microsoft.com/office/drawing/2014/main" id="{9416C13D-337B-4896-B971-CA54E0B921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0" name="Text Box 1">
          <a:extLst>
            <a:ext uri="{FF2B5EF4-FFF2-40B4-BE49-F238E27FC236}">
              <a16:creationId xmlns:a16="http://schemas.microsoft.com/office/drawing/2014/main" id="{9DC54BAA-EC01-49F1-8A24-01E9588F86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1" name="Text Box 1">
          <a:extLst>
            <a:ext uri="{FF2B5EF4-FFF2-40B4-BE49-F238E27FC236}">
              <a16:creationId xmlns:a16="http://schemas.microsoft.com/office/drawing/2014/main" id="{1FB52D49-C54E-42C0-BFBA-2527177E1C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2" name="Text Box 1">
          <a:extLst>
            <a:ext uri="{FF2B5EF4-FFF2-40B4-BE49-F238E27FC236}">
              <a16:creationId xmlns:a16="http://schemas.microsoft.com/office/drawing/2014/main" id="{F964849A-DD9A-40C3-8143-B0FAA18F0D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3" name="Text Box 1">
          <a:extLst>
            <a:ext uri="{FF2B5EF4-FFF2-40B4-BE49-F238E27FC236}">
              <a16:creationId xmlns:a16="http://schemas.microsoft.com/office/drawing/2014/main" id="{38DC02B9-954F-473C-BDC2-993589494E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4" name="Text Box 1">
          <a:extLst>
            <a:ext uri="{FF2B5EF4-FFF2-40B4-BE49-F238E27FC236}">
              <a16:creationId xmlns:a16="http://schemas.microsoft.com/office/drawing/2014/main" id="{B6D601F0-F471-483E-87D3-2CBCFDA11B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5" name="Text Box 1">
          <a:extLst>
            <a:ext uri="{FF2B5EF4-FFF2-40B4-BE49-F238E27FC236}">
              <a16:creationId xmlns:a16="http://schemas.microsoft.com/office/drawing/2014/main" id="{9EC6FB11-8D21-44C7-8F37-3B58D67F89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6" name="Text Box 1">
          <a:extLst>
            <a:ext uri="{FF2B5EF4-FFF2-40B4-BE49-F238E27FC236}">
              <a16:creationId xmlns:a16="http://schemas.microsoft.com/office/drawing/2014/main" id="{1451843A-4ECD-4704-806B-9E9A345296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7" name="Text Box 1">
          <a:extLst>
            <a:ext uri="{FF2B5EF4-FFF2-40B4-BE49-F238E27FC236}">
              <a16:creationId xmlns:a16="http://schemas.microsoft.com/office/drawing/2014/main" id="{DFA3E047-5231-4710-AE35-823FC849B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8" name="Text Box 1">
          <a:extLst>
            <a:ext uri="{FF2B5EF4-FFF2-40B4-BE49-F238E27FC236}">
              <a16:creationId xmlns:a16="http://schemas.microsoft.com/office/drawing/2014/main" id="{A568A7C5-B7F7-400E-B29A-E1A416994E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9" name="Text Box 1">
          <a:extLst>
            <a:ext uri="{FF2B5EF4-FFF2-40B4-BE49-F238E27FC236}">
              <a16:creationId xmlns:a16="http://schemas.microsoft.com/office/drawing/2014/main" id="{8005D4BA-2E69-490A-9E89-00FFE78BDC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0" name="Text Box 1">
          <a:extLst>
            <a:ext uri="{FF2B5EF4-FFF2-40B4-BE49-F238E27FC236}">
              <a16:creationId xmlns:a16="http://schemas.microsoft.com/office/drawing/2014/main" id="{34C12CF3-15DC-4371-BFA7-ED1031872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1" name="Text Box 1">
          <a:extLst>
            <a:ext uri="{FF2B5EF4-FFF2-40B4-BE49-F238E27FC236}">
              <a16:creationId xmlns:a16="http://schemas.microsoft.com/office/drawing/2014/main" id="{35A6917F-9863-443B-9972-A2E2BC5D6E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2" name="Text Box 1">
          <a:extLst>
            <a:ext uri="{FF2B5EF4-FFF2-40B4-BE49-F238E27FC236}">
              <a16:creationId xmlns:a16="http://schemas.microsoft.com/office/drawing/2014/main" id="{948DA773-8082-4A95-A9B9-568AA60D83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3" name="Text Box 1">
          <a:extLst>
            <a:ext uri="{FF2B5EF4-FFF2-40B4-BE49-F238E27FC236}">
              <a16:creationId xmlns:a16="http://schemas.microsoft.com/office/drawing/2014/main" id="{5BA8B6A4-2A8E-431F-8513-5078052318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4" name="Text Box 1">
          <a:extLst>
            <a:ext uri="{FF2B5EF4-FFF2-40B4-BE49-F238E27FC236}">
              <a16:creationId xmlns:a16="http://schemas.microsoft.com/office/drawing/2014/main" id="{B965E756-D787-4E15-A5B0-994F42EEF2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5" name="Text Box 1">
          <a:extLst>
            <a:ext uri="{FF2B5EF4-FFF2-40B4-BE49-F238E27FC236}">
              <a16:creationId xmlns:a16="http://schemas.microsoft.com/office/drawing/2014/main" id="{E0E38D8A-88D1-48DE-9277-C2C081397B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6" name="Text Box 1">
          <a:extLst>
            <a:ext uri="{FF2B5EF4-FFF2-40B4-BE49-F238E27FC236}">
              <a16:creationId xmlns:a16="http://schemas.microsoft.com/office/drawing/2014/main" id="{FBA25DDA-5E1C-4AA5-9196-68D1F8A49C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7" name="Text Box 1">
          <a:extLst>
            <a:ext uri="{FF2B5EF4-FFF2-40B4-BE49-F238E27FC236}">
              <a16:creationId xmlns:a16="http://schemas.microsoft.com/office/drawing/2014/main" id="{E463BB03-A284-4D22-9350-0D88964FD0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8" name="Text Box 1">
          <a:extLst>
            <a:ext uri="{FF2B5EF4-FFF2-40B4-BE49-F238E27FC236}">
              <a16:creationId xmlns:a16="http://schemas.microsoft.com/office/drawing/2014/main" id="{CCEDA753-6EC4-4047-9831-D0EDA56FC8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9" name="Text Box 1">
          <a:extLst>
            <a:ext uri="{FF2B5EF4-FFF2-40B4-BE49-F238E27FC236}">
              <a16:creationId xmlns:a16="http://schemas.microsoft.com/office/drawing/2014/main" id="{4D467DCA-A11D-4769-8967-C63233D56A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0" name="Text Box 1">
          <a:extLst>
            <a:ext uri="{FF2B5EF4-FFF2-40B4-BE49-F238E27FC236}">
              <a16:creationId xmlns:a16="http://schemas.microsoft.com/office/drawing/2014/main" id="{D9ED9CEF-DBA4-4350-947A-3E4CF1B40E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1" name="Text Box 1">
          <a:extLst>
            <a:ext uri="{FF2B5EF4-FFF2-40B4-BE49-F238E27FC236}">
              <a16:creationId xmlns:a16="http://schemas.microsoft.com/office/drawing/2014/main" id="{2826F3E4-310A-490B-9D41-A0C4B931E6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2" name="Text Box 1">
          <a:extLst>
            <a:ext uri="{FF2B5EF4-FFF2-40B4-BE49-F238E27FC236}">
              <a16:creationId xmlns:a16="http://schemas.microsoft.com/office/drawing/2014/main" id="{B0D8507A-3D9D-47AB-A4D0-E8C8A336F8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3" name="Text Box 1">
          <a:extLst>
            <a:ext uri="{FF2B5EF4-FFF2-40B4-BE49-F238E27FC236}">
              <a16:creationId xmlns:a16="http://schemas.microsoft.com/office/drawing/2014/main" id="{DCEF241A-AFCD-4473-8DA2-ADA16F7F7F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4" name="Text Box 1">
          <a:extLst>
            <a:ext uri="{FF2B5EF4-FFF2-40B4-BE49-F238E27FC236}">
              <a16:creationId xmlns:a16="http://schemas.microsoft.com/office/drawing/2014/main" id="{35A2AADC-9817-4B6D-8DFB-EA5910AE28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5" name="Text Box 1">
          <a:extLst>
            <a:ext uri="{FF2B5EF4-FFF2-40B4-BE49-F238E27FC236}">
              <a16:creationId xmlns:a16="http://schemas.microsoft.com/office/drawing/2014/main" id="{52C05059-5A95-4742-8066-898196C2B2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6" name="Text Box 1">
          <a:extLst>
            <a:ext uri="{FF2B5EF4-FFF2-40B4-BE49-F238E27FC236}">
              <a16:creationId xmlns:a16="http://schemas.microsoft.com/office/drawing/2014/main" id="{31D81948-D4ED-4520-A998-81537E3B41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7" name="Text Box 1">
          <a:extLst>
            <a:ext uri="{FF2B5EF4-FFF2-40B4-BE49-F238E27FC236}">
              <a16:creationId xmlns:a16="http://schemas.microsoft.com/office/drawing/2014/main" id="{1F6A0F54-E1EB-458E-B075-4B02599D2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8" name="Text Box 1">
          <a:extLst>
            <a:ext uri="{FF2B5EF4-FFF2-40B4-BE49-F238E27FC236}">
              <a16:creationId xmlns:a16="http://schemas.microsoft.com/office/drawing/2014/main" id="{3E8DCD68-F410-4EF3-83F6-3634038429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9" name="Text Box 1">
          <a:extLst>
            <a:ext uri="{FF2B5EF4-FFF2-40B4-BE49-F238E27FC236}">
              <a16:creationId xmlns:a16="http://schemas.microsoft.com/office/drawing/2014/main" id="{B98EDE9B-0975-4332-87BE-52AB92B240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0" name="Text Box 1">
          <a:extLst>
            <a:ext uri="{FF2B5EF4-FFF2-40B4-BE49-F238E27FC236}">
              <a16:creationId xmlns:a16="http://schemas.microsoft.com/office/drawing/2014/main" id="{CC340712-9C99-42D3-AD88-58890BFD6D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1" name="Text Box 1">
          <a:extLst>
            <a:ext uri="{FF2B5EF4-FFF2-40B4-BE49-F238E27FC236}">
              <a16:creationId xmlns:a16="http://schemas.microsoft.com/office/drawing/2014/main" id="{0F74EA79-B61A-4354-95BE-D09007FB10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2" name="Text Box 1">
          <a:extLst>
            <a:ext uri="{FF2B5EF4-FFF2-40B4-BE49-F238E27FC236}">
              <a16:creationId xmlns:a16="http://schemas.microsoft.com/office/drawing/2014/main" id="{80866FD0-1707-43FA-94D3-F888C7F5C8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3" name="Text Box 1">
          <a:extLst>
            <a:ext uri="{FF2B5EF4-FFF2-40B4-BE49-F238E27FC236}">
              <a16:creationId xmlns:a16="http://schemas.microsoft.com/office/drawing/2014/main" id="{A72B43C8-E989-46C9-BC35-F8AA2A55E1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4" name="Text Box 1">
          <a:extLst>
            <a:ext uri="{FF2B5EF4-FFF2-40B4-BE49-F238E27FC236}">
              <a16:creationId xmlns:a16="http://schemas.microsoft.com/office/drawing/2014/main" id="{5046F8EC-8586-4776-A1EA-B1669FB54F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5" name="Text Box 1">
          <a:extLst>
            <a:ext uri="{FF2B5EF4-FFF2-40B4-BE49-F238E27FC236}">
              <a16:creationId xmlns:a16="http://schemas.microsoft.com/office/drawing/2014/main" id="{5C1186BC-39F0-4D21-B57D-C5F32EA36B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6" name="Text Box 1">
          <a:extLst>
            <a:ext uri="{FF2B5EF4-FFF2-40B4-BE49-F238E27FC236}">
              <a16:creationId xmlns:a16="http://schemas.microsoft.com/office/drawing/2014/main" id="{D32BB47F-4FF0-4C48-9FAB-D67C09ED70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7" name="Text Box 1">
          <a:extLst>
            <a:ext uri="{FF2B5EF4-FFF2-40B4-BE49-F238E27FC236}">
              <a16:creationId xmlns:a16="http://schemas.microsoft.com/office/drawing/2014/main" id="{66CCDC97-5748-4CCC-A075-340167F47F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8" name="Text Box 1">
          <a:extLst>
            <a:ext uri="{FF2B5EF4-FFF2-40B4-BE49-F238E27FC236}">
              <a16:creationId xmlns:a16="http://schemas.microsoft.com/office/drawing/2014/main" id="{5D93D56B-5E95-4B63-A9AD-3C6F006901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9" name="Text Box 1">
          <a:extLst>
            <a:ext uri="{FF2B5EF4-FFF2-40B4-BE49-F238E27FC236}">
              <a16:creationId xmlns:a16="http://schemas.microsoft.com/office/drawing/2014/main" id="{8473419A-A748-4260-8303-97FF7CC19B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0" name="Text Box 1">
          <a:extLst>
            <a:ext uri="{FF2B5EF4-FFF2-40B4-BE49-F238E27FC236}">
              <a16:creationId xmlns:a16="http://schemas.microsoft.com/office/drawing/2014/main" id="{19854E77-18AE-48D0-B6F5-27DF57F9DE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1" name="Text Box 1">
          <a:extLst>
            <a:ext uri="{FF2B5EF4-FFF2-40B4-BE49-F238E27FC236}">
              <a16:creationId xmlns:a16="http://schemas.microsoft.com/office/drawing/2014/main" id="{5AEAA9EA-7754-4562-8F1F-C5C6D673F5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2" name="Text Box 1">
          <a:extLst>
            <a:ext uri="{FF2B5EF4-FFF2-40B4-BE49-F238E27FC236}">
              <a16:creationId xmlns:a16="http://schemas.microsoft.com/office/drawing/2014/main" id="{B8B4B63D-79E5-46DE-80C5-5AAE0835C1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3" name="Text Box 1">
          <a:extLst>
            <a:ext uri="{FF2B5EF4-FFF2-40B4-BE49-F238E27FC236}">
              <a16:creationId xmlns:a16="http://schemas.microsoft.com/office/drawing/2014/main" id="{A932728B-45E3-4813-A716-6BFF8BF00E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4" name="Text Box 1">
          <a:extLst>
            <a:ext uri="{FF2B5EF4-FFF2-40B4-BE49-F238E27FC236}">
              <a16:creationId xmlns:a16="http://schemas.microsoft.com/office/drawing/2014/main" id="{39C9D488-8072-4C86-9A29-9B9317CD2E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5" name="Text Box 1">
          <a:extLst>
            <a:ext uri="{FF2B5EF4-FFF2-40B4-BE49-F238E27FC236}">
              <a16:creationId xmlns:a16="http://schemas.microsoft.com/office/drawing/2014/main" id="{CA13CF9B-C0AF-4139-AD70-EB21ECAA95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6" name="Text Box 1">
          <a:extLst>
            <a:ext uri="{FF2B5EF4-FFF2-40B4-BE49-F238E27FC236}">
              <a16:creationId xmlns:a16="http://schemas.microsoft.com/office/drawing/2014/main" id="{03800783-B85E-4120-958C-1842C2944B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7" name="Text Box 1">
          <a:extLst>
            <a:ext uri="{FF2B5EF4-FFF2-40B4-BE49-F238E27FC236}">
              <a16:creationId xmlns:a16="http://schemas.microsoft.com/office/drawing/2014/main" id="{25CA7324-0E16-4079-9A7E-50684510EB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8" name="Text Box 1">
          <a:extLst>
            <a:ext uri="{FF2B5EF4-FFF2-40B4-BE49-F238E27FC236}">
              <a16:creationId xmlns:a16="http://schemas.microsoft.com/office/drawing/2014/main" id="{ACCB7EB3-572A-4441-9475-C60C789DBD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9" name="Text Box 1">
          <a:extLst>
            <a:ext uri="{FF2B5EF4-FFF2-40B4-BE49-F238E27FC236}">
              <a16:creationId xmlns:a16="http://schemas.microsoft.com/office/drawing/2014/main" id="{E85A1078-C2F5-4F9D-A18D-B37A3DC40A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0" name="Text Box 1">
          <a:extLst>
            <a:ext uri="{FF2B5EF4-FFF2-40B4-BE49-F238E27FC236}">
              <a16:creationId xmlns:a16="http://schemas.microsoft.com/office/drawing/2014/main" id="{F5659721-8EC0-48F2-87A9-B249639F7B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1" name="Text Box 1">
          <a:extLst>
            <a:ext uri="{FF2B5EF4-FFF2-40B4-BE49-F238E27FC236}">
              <a16:creationId xmlns:a16="http://schemas.microsoft.com/office/drawing/2014/main" id="{4E3E5591-8303-4447-9BF2-8CD233DB69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2" name="Text Box 1">
          <a:extLst>
            <a:ext uri="{FF2B5EF4-FFF2-40B4-BE49-F238E27FC236}">
              <a16:creationId xmlns:a16="http://schemas.microsoft.com/office/drawing/2014/main" id="{A67F4A30-F607-48CC-B663-D740996D23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3" name="Text Box 1">
          <a:extLst>
            <a:ext uri="{FF2B5EF4-FFF2-40B4-BE49-F238E27FC236}">
              <a16:creationId xmlns:a16="http://schemas.microsoft.com/office/drawing/2014/main" id="{DCC46203-9DD2-48DD-8499-CFC03A8E9F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4" name="Text Box 1">
          <a:extLst>
            <a:ext uri="{FF2B5EF4-FFF2-40B4-BE49-F238E27FC236}">
              <a16:creationId xmlns:a16="http://schemas.microsoft.com/office/drawing/2014/main" id="{290FBAB8-64C5-4F58-93EF-B7FDFBAEB2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5" name="Text Box 1">
          <a:extLst>
            <a:ext uri="{FF2B5EF4-FFF2-40B4-BE49-F238E27FC236}">
              <a16:creationId xmlns:a16="http://schemas.microsoft.com/office/drawing/2014/main" id="{ECE718EA-8D67-4B31-84CC-E1F5C47FD2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6" name="Text Box 1">
          <a:extLst>
            <a:ext uri="{FF2B5EF4-FFF2-40B4-BE49-F238E27FC236}">
              <a16:creationId xmlns:a16="http://schemas.microsoft.com/office/drawing/2014/main" id="{4CCB8295-4561-41AB-95D3-B942E51E6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7" name="Text Box 1">
          <a:extLst>
            <a:ext uri="{FF2B5EF4-FFF2-40B4-BE49-F238E27FC236}">
              <a16:creationId xmlns:a16="http://schemas.microsoft.com/office/drawing/2014/main" id="{081BD0E4-D7BF-4EE6-AF33-A4AB85A244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8" name="Text Box 1">
          <a:extLst>
            <a:ext uri="{FF2B5EF4-FFF2-40B4-BE49-F238E27FC236}">
              <a16:creationId xmlns:a16="http://schemas.microsoft.com/office/drawing/2014/main" id="{06171EF6-2BE9-4C17-8FE3-1AF2C04716A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9" name="Text Box 1">
          <a:extLst>
            <a:ext uri="{FF2B5EF4-FFF2-40B4-BE49-F238E27FC236}">
              <a16:creationId xmlns:a16="http://schemas.microsoft.com/office/drawing/2014/main" id="{A195F45C-77BE-4F13-B1EE-87E384A6DF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0" name="Text Box 1">
          <a:extLst>
            <a:ext uri="{FF2B5EF4-FFF2-40B4-BE49-F238E27FC236}">
              <a16:creationId xmlns:a16="http://schemas.microsoft.com/office/drawing/2014/main" id="{70EC2196-1BF6-428D-BD39-404CCDC1E8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1" name="Text Box 1">
          <a:extLst>
            <a:ext uri="{FF2B5EF4-FFF2-40B4-BE49-F238E27FC236}">
              <a16:creationId xmlns:a16="http://schemas.microsoft.com/office/drawing/2014/main" id="{322A93EA-64FE-47DD-A551-06C8CAAE8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2" name="Text Box 1">
          <a:extLst>
            <a:ext uri="{FF2B5EF4-FFF2-40B4-BE49-F238E27FC236}">
              <a16:creationId xmlns:a16="http://schemas.microsoft.com/office/drawing/2014/main" id="{9E215A06-92DA-4976-A703-BA08B9A436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3" name="Text Box 1">
          <a:extLst>
            <a:ext uri="{FF2B5EF4-FFF2-40B4-BE49-F238E27FC236}">
              <a16:creationId xmlns:a16="http://schemas.microsoft.com/office/drawing/2014/main" id="{0BDD9F0C-EF4C-4A4C-84E6-943E82F05D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4" name="Text Box 1">
          <a:extLst>
            <a:ext uri="{FF2B5EF4-FFF2-40B4-BE49-F238E27FC236}">
              <a16:creationId xmlns:a16="http://schemas.microsoft.com/office/drawing/2014/main" id="{C4C7ADD6-8347-428F-9CB1-C2CAA37EBB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5" name="Text Box 1">
          <a:extLst>
            <a:ext uri="{FF2B5EF4-FFF2-40B4-BE49-F238E27FC236}">
              <a16:creationId xmlns:a16="http://schemas.microsoft.com/office/drawing/2014/main" id="{0C809447-7E63-4950-83DD-66259B7ED6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6" name="Text Box 1">
          <a:extLst>
            <a:ext uri="{FF2B5EF4-FFF2-40B4-BE49-F238E27FC236}">
              <a16:creationId xmlns:a16="http://schemas.microsoft.com/office/drawing/2014/main" id="{1E0F9580-A886-4864-A1D8-26BEDE9852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7" name="Text Box 1">
          <a:extLst>
            <a:ext uri="{FF2B5EF4-FFF2-40B4-BE49-F238E27FC236}">
              <a16:creationId xmlns:a16="http://schemas.microsoft.com/office/drawing/2014/main" id="{B8B1240F-62AE-47CC-926D-CCF715C248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8" name="Text Box 1">
          <a:extLst>
            <a:ext uri="{FF2B5EF4-FFF2-40B4-BE49-F238E27FC236}">
              <a16:creationId xmlns:a16="http://schemas.microsoft.com/office/drawing/2014/main" id="{5346B4D5-DC45-4995-BB79-A2A19DAFD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9" name="Text Box 1">
          <a:extLst>
            <a:ext uri="{FF2B5EF4-FFF2-40B4-BE49-F238E27FC236}">
              <a16:creationId xmlns:a16="http://schemas.microsoft.com/office/drawing/2014/main" id="{8D52FC09-5875-4490-A206-537AE28015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0" name="Text Box 1">
          <a:extLst>
            <a:ext uri="{FF2B5EF4-FFF2-40B4-BE49-F238E27FC236}">
              <a16:creationId xmlns:a16="http://schemas.microsoft.com/office/drawing/2014/main" id="{A5AFCDFC-EC4C-427F-9ADE-5D63E6616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1" name="Text Box 1">
          <a:extLst>
            <a:ext uri="{FF2B5EF4-FFF2-40B4-BE49-F238E27FC236}">
              <a16:creationId xmlns:a16="http://schemas.microsoft.com/office/drawing/2014/main" id="{17A9C902-D78A-4478-A8EB-7D7B694FD3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2" name="Text Box 1">
          <a:extLst>
            <a:ext uri="{FF2B5EF4-FFF2-40B4-BE49-F238E27FC236}">
              <a16:creationId xmlns:a16="http://schemas.microsoft.com/office/drawing/2014/main" id="{97F136FA-F969-4C76-BD58-6365290C04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3" name="Text Box 1">
          <a:extLst>
            <a:ext uri="{FF2B5EF4-FFF2-40B4-BE49-F238E27FC236}">
              <a16:creationId xmlns:a16="http://schemas.microsoft.com/office/drawing/2014/main" id="{1F57DD54-FFF5-4EF7-A898-67085C73B2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4" name="Text Box 1">
          <a:extLst>
            <a:ext uri="{FF2B5EF4-FFF2-40B4-BE49-F238E27FC236}">
              <a16:creationId xmlns:a16="http://schemas.microsoft.com/office/drawing/2014/main" id="{8B9CB11F-34FE-4CD1-8A57-50815AC560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5" name="Text Box 1">
          <a:extLst>
            <a:ext uri="{FF2B5EF4-FFF2-40B4-BE49-F238E27FC236}">
              <a16:creationId xmlns:a16="http://schemas.microsoft.com/office/drawing/2014/main" id="{9719DF38-4656-4B3F-838C-F0FAD84B10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6" name="Text Box 1">
          <a:extLst>
            <a:ext uri="{FF2B5EF4-FFF2-40B4-BE49-F238E27FC236}">
              <a16:creationId xmlns:a16="http://schemas.microsoft.com/office/drawing/2014/main" id="{2C822E09-2FB2-40F3-A65C-6E13681946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7" name="Text Box 1">
          <a:extLst>
            <a:ext uri="{FF2B5EF4-FFF2-40B4-BE49-F238E27FC236}">
              <a16:creationId xmlns:a16="http://schemas.microsoft.com/office/drawing/2014/main" id="{35C4F7AA-665A-4019-9EF8-DD81AB4CD6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8" name="Text Box 1">
          <a:extLst>
            <a:ext uri="{FF2B5EF4-FFF2-40B4-BE49-F238E27FC236}">
              <a16:creationId xmlns:a16="http://schemas.microsoft.com/office/drawing/2014/main" id="{BA8D35DC-7257-414C-8391-68A2FCA33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9" name="Text Box 1">
          <a:extLst>
            <a:ext uri="{FF2B5EF4-FFF2-40B4-BE49-F238E27FC236}">
              <a16:creationId xmlns:a16="http://schemas.microsoft.com/office/drawing/2014/main" id="{DB40CD53-A648-4FCF-BC67-B672DF6C52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0" name="Text Box 1">
          <a:extLst>
            <a:ext uri="{FF2B5EF4-FFF2-40B4-BE49-F238E27FC236}">
              <a16:creationId xmlns:a16="http://schemas.microsoft.com/office/drawing/2014/main" id="{40953D59-457B-493C-A815-164E838115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1" name="Text Box 1">
          <a:extLst>
            <a:ext uri="{FF2B5EF4-FFF2-40B4-BE49-F238E27FC236}">
              <a16:creationId xmlns:a16="http://schemas.microsoft.com/office/drawing/2014/main" id="{19F2346F-33DF-4904-9758-750C80C42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2" name="Text Box 1">
          <a:extLst>
            <a:ext uri="{FF2B5EF4-FFF2-40B4-BE49-F238E27FC236}">
              <a16:creationId xmlns:a16="http://schemas.microsoft.com/office/drawing/2014/main" id="{125185E4-093E-49DA-BEF3-7052595898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3" name="Text Box 1">
          <a:extLst>
            <a:ext uri="{FF2B5EF4-FFF2-40B4-BE49-F238E27FC236}">
              <a16:creationId xmlns:a16="http://schemas.microsoft.com/office/drawing/2014/main" id="{CB3E9390-E9BB-4410-B2DB-8D2038EE93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4" name="Text Box 1">
          <a:extLst>
            <a:ext uri="{FF2B5EF4-FFF2-40B4-BE49-F238E27FC236}">
              <a16:creationId xmlns:a16="http://schemas.microsoft.com/office/drawing/2014/main" id="{5305F11A-7D51-466F-892E-F5966AFB5C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5" name="Text Box 1">
          <a:extLst>
            <a:ext uri="{FF2B5EF4-FFF2-40B4-BE49-F238E27FC236}">
              <a16:creationId xmlns:a16="http://schemas.microsoft.com/office/drawing/2014/main" id="{83CF230B-6C0D-43C9-A4E1-A61CB81400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6" name="Text Box 1">
          <a:extLst>
            <a:ext uri="{FF2B5EF4-FFF2-40B4-BE49-F238E27FC236}">
              <a16:creationId xmlns:a16="http://schemas.microsoft.com/office/drawing/2014/main" id="{F7F98771-9063-40EC-8F09-1A262B63F5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7" name="Text Box 1">
          <a:extLst>
            <a:ext uri="{FF2B5EF4-FFF2-40B4-BE49-F238E27FC236}">
              <a16:creationId xmlns:a16="http://schemas.microsoft.com/office/drawing/2014/main" id="{1D50598D-9113-4AEE-B0A8-8DCDA9E7F9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8" name="Text Box 1">
          <a:extLst>
            <a:ext uri="{FF2B5EF4-FFF2-40B4-BE49-F238E27FC236}">
              <a16:creationId xmlns:a16="http://schemas.microsoft.com/office/drawing/2014/main" id="{B68E2302-1AD5-497A-9884-F11845E6B8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9" name="Text Box 1">
          <a:extLst>
            <a:ext uri="{FF2B5EF4-FFF2-40B4-BE49-F238E27FC236}">
              <a16:creationId xmlns:a16="http://schemas.microsoft.com/office/drawing/2014/main" id="{88AC4542-FACD-4E5F-B5FD-A2A7F86D50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0" name="Text Box 1">
          <a:extLst>
            <a:ext uri="{FF2B5EF4-FFF2-40B4-BE49-F238E27FC236}">
              <a16:creationId xmlns:a16="http://schemas.microsoft.com/office/drawing/2014/main" id="{05489D80-B16F-4C91-95F0-6B4F5A1681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1" name="Text Box 1">
          <a:extLst>
            <a:ext uri="{FF2B5EF4-FFF2-40B4-BE49-F238E27FC236}">
              <a16:creationId xmlns:a16="http://schemas.microsoft.com/office/drawing/2014/main" id="{2625A1F0-2917-459D-802F-467F81B29F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2" name="Text Box 1">
          <a:extLst>
            <a:ext uri="{FF2B5EF4-FFF2-40B4-BE49-F238E27FC236}">
              <a16:creationId xmlns:a16="http://schemas.microsoft.com/office/drawing/2014/main" id="{54769BC0-6CAC-4FF9-B1AF-379224BDAD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3" name="Text Box 1">
          <a:extLst>
            <a:ext uri="{FF2B5EF4-FFF2-40B4-BE49-F238E27FC236}">
              <a16:creationId xmlns:a16="http://schemas.microsoft.com/office/drawing/2014/main" id="{B0290EB2-CA1B-4DAC-BF1D-9BEACB8B29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4" name="Text Box 1">
          <a:extLst>
            <a:ext uri="{FF2B5EF4-FFF2-40B4-BE49-F238E27FC236}">
              <a16:creationId xmlns:a16="http://schemas.microsoft.com/office/drawing/2014/main" id="{DC0BFEA7-F4E0-48F0-B065-7A8E364F92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5" name="Text Box 1">
          <a:extLst>
            <a:ext uri="{FF2B5EF4-FFF2-40B4-BE49-F238E27FC236}">
              <a16:creationId xmlns:a16="http://schemas.microsoft.com/office/drawing/2014/main" id="{90DF9B2E-16C3-4FA9-82B8-0CD3497DED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6" name="Text Box 1">
          <a:extLst>
            <a:ext uri="{FF2B5EF4-FFF2-40B4-BE49-F238E27FC236}">
              <a16:creationId xmlns:a16="http://schemas.microsoft.com/office/drawing/2014/main" id="{D3FC4DBF-3D0C-4C26-B2A8-FB500946D1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7" name="Text Box 1">
          <a:extLst>
            <a:ext uri="{FF2B5EF4-FFF2-40B4-BE49-F238E27FC236}">
              <a16:creationId xmlns:a16="http://schemas.microsoft.com/office/drawing/2014/main" id="{B2539585-4E30-4023-8CC2-EC69B5881F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8" name="Text Box 1">
          <a:extLst>
            <a:ext uri="{FF2B5EF4-FFF2-40B4-BE49-F238E27FC236}">
              <a16:creationId xmlns:a16="http://schemas.microsoft.com/office/drawing/2014/main" id="{45E6D5F6-4FA4-467E-991B-FD7CA92D50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9" name="Text Box 1">
          <a:extLst>
            <a:ext uri="{FF2B5EF4-FFF2-40B4-BE49-F238E27FC236}">
              <a16:creationId xmlns:a16="http://schemas.microsoft.com/office/drawing/2014/main" id="{C13216F1-E115-4257-A513-24CA98C68F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0" name="Text Box 1">
          <a:extLst>
            <a:ext uri="{FF2B5EF4-FFF2-40B4-BE49-F238E27FC236}">
              <a16:creationId xmlns:a16="http://schemas.microsoft.com/office/drawing/2014/main" id="{C463C4B0-F704-46C2-A13A-4BA7B12FB9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1" name="Text Box 1">
          <a:extLst>
            <a:ext uri="{FF2B5EF4-FFF2-40B4-BE49-F238E27FC236}">
              <a16:creationId xmlns:a16="http://schemas.microsoft.com/office/drawing/2014/main" id="{6176BC95-533F-4788-947D-73D7C08589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2" name="Text Box 1">
          <a:extLst>
            <a:ext uri="{FF2B5EF4-FFF2-40B4-BE49-F238E27FC236}">
              <a16:creationId xmlns:a16="http://schemas.microsoft.com/office/drawing/2014/main" id="{F75A0F09-5592-490A-B604-61ED223B56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3" name="Text Box 1">
          <a:extLst>
            <a:ext uri="{FF2B5EF4-FFF2-40B4-BE49-F238E27FC236}">
              <a16:creationId xmlns:a16="http://schemas.microsoft.com/office/drawing/2014/main" id="{64D394B7-FAD3-4408-9B29-C70B008975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4" name="Text Box 1">
          <a:extLst>
            <a:ext uri="{FF2B5EF4-FFF2-40B4-BE49-F238E27FC236}">
              <a16:creationId xmlns:a16="http://schemas.microsoft.com/office/drawing/2014/main" id="{B9E7D687-A143-46F6-9A73-C0043D4452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5" name="Text Box 1">
          <a:extLst>
            <a:ext uri="{FF2B5EF4-FFF2-40B4-BE49-F238E27FC236}">
              <a16:creationId xmlns:a16="http://schemas.microsoft.com/office/drawing/2014/main" id="{87104788-3641-45AF-93C7-6658CD3B7C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6" name="Text Box 1">
          <a:extLst>
            <a:ext uri="{FF2B5EF4-FFF2-40B4-BE49-F238E27FC236}">
              <a16:creationId xmlns:a16="http://schemas.microsoft.com/office/drawing/2014/main" id="{2B79326E-386F-43CF-B9CC-B7FADB873C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7" name="Text Box 1">
          <a:extLst>
            <a:ext uri="{FF2B5EF4-FFF2-40B4-BE49-F238E27FC236}">
              <a16:creationId xmlns:a16="http://schemas.microsoft.com/office/drawing/2014/main" id="{67589C7C-BE6B-41FE-BFF5-0F0A3020E8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8" name="Text Box 1">
          <a:extLst>
            <a:ext uri="{FF2B5EF4-FFF2-40B4-BE49-F238E27FC236}">
              <a16:creationId xmlns:a16="http://schemas.microsoft.com/office/drawing/2014/main" id="{B616A90A-0C21-47C7-855F-500EFA17A3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9" name="Text Box 1">
          <a:extLst>
            <a:ext uri="{FF2B5EF4-FFF2-40B4-BE49-F238E27FC236}">
              <a16:creationId xmlns:a16="http://schemas.microsoft.com/office/drawing/2014/main" id="{E852BDAC-87BF-478E-985B-E865EF07A6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0" name="Text Box 1">
          <a:extLst>
            <a:ext uri="{FF2B5EF4-FFF2-40B4-BE49-F238E27FC236}">
              <a16:creationId xmlns:a16="http://schemas.microsoft.com/office/drawing/2014/main" id="{B645C12E-53DB-4DBD-87A4-17B0E5CD1F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1" name="Text Box 1">
          <a:extLst>
            <a:ext uri="{FF2B5EF4-FFF2-40B4-BE49-F238E27FC236}">
              <a16:creationId xmlns:a16="http://schemas.microsoft.com/office/drawing/2014/main" id="{52652F8C-7078-4F69-A69C-FF21D185A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2" name="Text Box 1">
          <a:extLst>
            <a:ext uri="{FF2B5EF4-FFF2-40B4-BE49-F238E27FC236}">
              <a16:creationId xmlns:a16="http://schemas.microsoft.com/office/drawing/2014/main" id="{0D69A4D0-D52C-450D-AA6D-55752C22A1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3" name="Text Box 1">
          <a:extLst>
            <a:ext uri="{FF2B5EF4-FFF2-40B4-BE49-F238E27FC236}">
              <a16:creationId xmlns:a16="http://schemas.microsoft.com/office/drawing/2014/main" id="{FC61BB5A-D4AE-4B0D-8379-C33FCC6CF8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4" name="Text Box 1">
          <a:extLst>
            <a:ext uri="{FF2B5EF4-FFF2-40B4-BE49-F238E27FC236}">
              <a16:creationId xmlns:a16="http://schemas.microsoft.com/office/drawing/2014/main" id="{CF2BB5BD-04F4-48E6-A642-93DC81D509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5" name="Text Box 1">
          <a:extLst>
            <a:ext uri="{FF2B5EF4-FFF2-40B4-BE49-F238E27FC236}">
              <a16:creationId xmlns:a16="http://schemas.microsoft.com/office/drawing/2014/main" id="{66AAAE99-EC29-4E4F-9437-18CF787653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6" name="Text Box 1">
          <a:extLst>
            <a:ext uri="{FF2B5EF4-FFF2-40B4-BE49-F238E27FC236}">
              <a16:creationId xmlns:a16="http://schemas.microsoft.com/office/drawing/2014/main" id="{612022A8-AF56-46F1-A7F7-8CE1CC335E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7" name="Text Box 1">
          <a:extLst>
            <a:ext uri="{FF2B5EF4-FFF2-40B4-BE49-F238E27FC236}">
              <a16:creationId xmlns:a16="http://schemas.microsoft.com/office/drawing/2014/main" id="{27300BEF-B486-4FD8-A6F9-2BDA699E21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8" name="Text Box 1">
          <a:extLst>
            <a:ext uri="{FF2B5EF4-FFF2-40B4-BE49-F238E27FC236}">
              <a16:creationId xmlns:a16="http://schemas.microsoft.com/office/drawing/2014/main" id="{916C6944-4394-419D-9D3C-5FFA0470B4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9" name="Text Box 1">
          <a:extLst>
            <a:ext uri="{FF2B5EF4-FFF2-40B4-BE49-F238E27FC236}">
              <a16:creationId xmlns:a16="http://schemas.microsoft.com/office/drawing/2014/main" id="{13FC929E-F8A5-434B-81BE-082970868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0" name="Text Box 1">
          <a:extLst>
            <a:ext uri="{FF2B5EF4-FFF2-40B4-BE49-F238E27FC236}">
              <a16:creationId xmlns:a16="http://schemas.microsoft.com/office/drawing/2014/main" id="{19912D41-B74A-4734-ABA9-DC2EA958FE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1" name="Text Box 1">
          <a:extLst>
            <a:ext uri="{FF2B5EF4-FFF2-40B4-BE49-F238E27FC236}">
              <a16:creationId xmlns:a16="http://schemas.microsoft.com/office/drawing/2014/main" id="{19B48A8D-9620-424A-981C-739325EDA1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2" name="Text Box 1">
          <a:extLst>
            <a:ext uri="{FF2B5EF4-FFF2-40B4-BE49-F238E27FC236}">
              <a16:creationId xmlns:a16="http://schemas.microsoft.com/office/drawing/2014/main" id="{BD0054F3-83EB-4F2E-853F-3E78B96607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3" name="Text Box 1">
          <a:extLst>
            <a:ext uri="{FF2B5EF4-FFF2-40B4-BE49-F238E27FC236}">
              <a16:creationId xmlns:a16="http://schemas.microsoft.com/office/drawing/2014/main" id="{B058F0A6-58BE-4516-9A20-E2827F0805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4" name="Text Box 1">
          <a:extLst>
            <a:ext uri="{FF2B5EF4-FFF2-40B4-BE49-F238E27FC236}">
              <a16:creationId xmlns:a16="http://schemas.microsoft.com/office/drawing/2014/main" id="{72C65621-A164-4165-8B95-7C2C8DF716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5" name="Text Box 1">
          <a:extLst>
            <a:ext uri="{FF2B5EF4-FFF2-40B4-BE49-F238E27FC236}">
              <a16:creationId xmlns:a16="http://schemas.microsoft.com/office/drawing/2014/main" id="{43566F1E-438C-4A44-B2B3-7E91509BCE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6" name="Text Box 1">
          <a:extLst>
            <a:ext uri="{FF2B5EF4-FFF2-40B4-BE49-F238E27FC236}">
              <a16:creationId xmlns:a16="http://schemas.microsoft.com/office/drawing/2014/main" id="{60340C3E-106A-47EB-B86D-A9CFC81063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7" name="Text Box 1">
          <a:extLst>
            <a:ext uri="{FF2B5EF4-FFF2-40B4-BE49-F238E27FC236}">
              <a16:creationId xmlns:a16="http://schemas.microsoft.com/office/drawing/2014/main" id="{997299C8-55E6-4A06-A8AC-3E5BD205D5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8" name="Text Box 1">
          <a:extLst>
            <a:ext uri="{FF2B5EF4-FFF2-40B4-BE49-F238E27FC236}">
              <a16:creationId xmlns:a16="http://schemas.microsoft.com/office/drawing/2014/main" id="{FE0A2854-F53F-421B-8BA5-C265D40051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9" name="Text Box 1">
          <a:extLst>
            <a:ext uri="{FF2B5EF4-FFF2-40B4-BE49-F238E27FC236}">
              <a16:creationId xmlns:a16="http://schemas.microsoft.com/office/drawing/2014/main" id="{87ABD520-AE58-4FAA-AEAA-82AFF07514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0" name="Text Box 1">
          <a:extLst>
            <a:ext uri="{FF2B5EF4-FFF2-40B4-BE49-F238E27FC236}">
              <a16:creationId xmlns:a16="http://schemas.microsoft.com/office/drawing/2014/main" id="{F54C9BEC-8B84-4E1F-968E-4E10584581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1" name="Text Box 1">
          <a:extLst>
            <a:ext uri="{FF2B5EF4-FFF2-40B4-BE49-F238E27FC236}">
              <a16:creationId xmlns:a16="http://schemas.microsoft.com/office/drawing/2014/main" id="{411F9378-74AC-48B4-B5A3-1921EA5053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2" name="Text Box 1">
          <a:extLst>
            <a:ext uri="{FF2B5EF4-FFF2-40B4-BE49-F238E27FC236}">
              <a16:creationId xmlns:a16="http://schemas.microsoft.com/office/drawing/2014/main" id="{12179B3B-13D5-448B-B758-42F1D23D91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3" name="Text Box 1">
          <a:extLst>
            <a:ext uri="{FF2B5EF4-FFF2-40B4-BE49-F238E27FC236}">
              <a16:creationId xmlns:a16="http://schemas.microsoft.com/office/drawing/2014/main" id="{2C09EA70-0C0C-424E-A156-2FC2EA67E4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4" name="Text Box 1">
          <a:extLst>
            <a:ext uri="{FF2B5EF4-FFF2-40B4-BE49-F238E27FC236}">
              <a16:creationId xmlns:a16="http://schemas.microsoft.com/office/drawing/2014/main" id="{B4DEB98A-E371-45E6-AB3B-7049CF563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5" name="Text Box 1">
          <a:extLst>
            <a:ext uri="{FF2B5EF4-FFF2-40B4-BE49-F238E27FC236}">
              <a16:creationId xmlns:a16="http://schemas.microsoft.com/office/drawing/2014/main" id="{DF1996DB-659E-4602-AAA0-78BF10432A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6" name="Text Box 1">
          <a:extLst>
            <a:ext uri="{FF2B5EF4-FFF2-40B4-BE49-F238E27FC236}">
              <a16:creationId xmlns:a16="http://schemas.microsoft.com/office/drawing/2014/main" id="{E4FAE6F4-9595-408B-A435-1A7B9D309B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7" name="Text Box 1">
          <a:extLst>
            <a:ext uri="{FF2B5EF4-FFF2-40B4-BE49-F238E27FC236}">
              <a16:creationId xmlns:a16="http://schemas.microsoft.com/office/drawing/2014/main" id="{0083EC7D-D240-4E3E-9FB9-38F4FE624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8" name="Text Box 1">
          <a:extLst>
            <a:ext uri="{FF2B5EF4-FFF2-40B4-BE49-F238E27FC236}">
              <a16:creationId xmlns:a16="http://schemas.microsoft.com/office/drawing/2014/main" id="{E640FCE2-328D-4D5A-A257-F72B94385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9" name="Text Box 1">
          <a:extLst>
            <a:ext uri="{FF2B5EF4-FFF2-40B4-BE49-F238E27FC236}">
              <a16:creationId xmlns:a16="http://schemas.microsoft.com/office/drawing/2014/main" id="{36425518-7061-42AB-99E6-9B6CF6505B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0" name="Text Box 1">
          <a:extLst>
            <a:ext uri="{FF2B5EF4-FFF2-40B4-BE49-F238E27FC236}">
              <a16:creationId xmlns:a16="http://schemas.microsoft.com/office/drawing/2014/main" id="{FE51868D-AE11-469B-A293-A7DEDD1963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1" name="Text Box 1">
          <a:extLst>
            <a:ext uri="{FF2B5EF4-FFF2-40B4-BE49-F238E27FC236}">
              <a16:creationId xmlns:a16="http://schemas.microsoft.com/office/drawing/2014/main" id="{24CCA184-EDA5-4717-BD61-6501FA6DE8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2" name="Text Box 1">
          <a:extLst>
            <a:ext uri="{FF2B5EF4-FFF2-40B4-BE49-F238E27FC236}">
              <a16:creationId xmlns:a16="http://schemas.microsoft.com/office/drawing/2014/main" id="{984160AF-1B4F-4843-B460-B267181AA8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3" name="Text Box 1">
          <a:extLst>
            <a:ext uri="{FF2B5EF4-FFF2-40B4-BE49-F238E27FC236}">
              <a16:creationId xmlns:a16="http://schemas.microsoft.com/office/drawing/2014/main" id="{2531F418-0C18-43D0-AA0F-37AFA935B7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4" name="Text Box 1">
          <a:extLst>
            <a:ext uri="{FF2B5EF4-FFF2-40B4-BE49-F238E27FC236}">
              <a16:creationId xmlns:a16="http://schemas.microsoft.com/office/drawing/2014/main" id="{AF5F9925-03BC-487E-9826-34064BAC23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5" name="Text Box 1">
          <a:extLst>
            <a:ext uri="{FF2B5EF4-FFF2-40B4-BE49-F238E27FC236}">
              <a16:creationId xmlns:a16="http://schemas.microsoft.com/office/drawing/2014/main" id="{59E4F74A-0D43-4B9C-9076-665E79A774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6" name="Text Box 1">
          <a:extLst>
            <a:ext uri="{FF2B5EF4-FFF2-40B4-BE49-F238E27FC236}">
              <a16:creationId xmlns:a16="http://schemas.microsoft.com/office/drawing/2014/main" id="{FF25B1CA-02D9-4564-BB01-05F5773F8D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7" name="Text Box 1">
          <a:extLst>
            <a:ext uri="{FF2B5EF4-FFF2-40B4-BE49-F238E27FC236}">
              <a16:creationId xmlns:a16="http://schemas.microsoft.com/office/drawing/2014/main" id="{F712177A-2199-45F2-80D6-4A78807995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8" name="Text Box 1">
          <a:extLst>
            <a:ext uri="{FF2B5EF4-FFF2-40B4-BE49-F238E27FC236}">
              <a16:creationId xmlns:a16="http://schemas.microsoft.com/office/drawing/2014/main" id="{E78736AC-5FB4-4046-822C-C1FE9120C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9" name="Text Box 1">
          <a:extLst>
            <a:ext uri="{FF2B5EF4-FFF2-40B4-BE49-F238E27FC236}">
              <a16:creationId xmlns:a16="http://schemas.microsoft.com/office/drawing/2014/main" id="{524AF815-4DD4-4567-BC78-90CAFA2906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0" name="Text Box 1">
          <a:extLst>
            <a:ext uri="{FF2B5EF4-FFF2-40B4-BE49-F238E27FC236}">
              <a16:creationId xmlns:a16="http://schemas.microsoft.com/office/drawing/2014/main" id="{3491E7E4-3EBE-43B6-8A90-CEDE326A68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1" name="Text Box 1">
          <a:extLst>
            <a:ext uri="{FF2B5EF4-FFF2-40B4-BE49-F238E27FC236}">
              <a16:creationId xmlns:a16="http://schemas.microsoft.com/office/drawing/2014/main" id="{313349B0-15C9-4DF7-8EF4-281F5CD2C7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2" name="Text Box 1">
          <a:extLst>
            <a:ext uri="{FF2B5EF4-FFF2-40B4-BE49-F238E27FC236}">
              <a16:creationId xmlns:a16="http://schemas.microsoft.com/office/drawing/2014/main" id="{A3F6AA07-052B-4124-9BC5-174B01C54C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3" name="Text Box 1">
          <a:extLst>
            <a:ext uri="{FF2B5EF4-FFF2-40B4-BE49-F238E27FC236}">
              <a16:creationId xmlns:a16="http://schemas.microsoft.com/office/drawing/2014/main" id="{C9C47CBA-EDB9-4B39-A6D3-6403FB92DD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4" name="Text Box 1">
          <a:extLst>
            <a:ext uri="{FF2B5EF4-FFF2-40B4-BE49-F238E27FC236}">
              <a16:creationId xmlns:a16="http://schemas.microsoft.com/office/drawing/2014/main" id="{735D687A-05DD-432A-B5F9-C6B2F7452A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5" name="Text Box 1">
          <a:extLst>
            <a:ext uri="{FF2B5EF4-FFF2-40B4-BE49-F238E27FC236}">
              <a16:creationId xmlns:a16="http://schemas.microsoft.com/office/drawing/2014/main" id="{3127EAD4-9B74-4E9C-8E3C-CF88187742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6" name="Text Box 1">
          <a:extLst>
            <a:ext uri="{FF2B5EF4-FFF2-40B4-BE49-F238E27FC236}">
              <a16:creationId xmlns:a16="http://schemas.microsoft.com/office/drawing/2014/main" id="{EB859517-6969-4094-937D-2CFB9540BF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7" name="Text Box 1">
          <a:extLst>
            <a:ext uri="{FF2B5EF4-FFF2-40B4-BE49-F238E27FC236}">
              <a16:creationId xmlns:a16="http://schemas.microsoft.com/office/drawing/2014/main" id="{4F80FAEB-95EE-49F2-91EB-C6B48E5E71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8" name="Text Box 1">
          <a:extLst>
            <a:ext uri="{FF2B5EF4-FFF2-40B4-BE49-F238E27FC236}">
              <a16:creationId xmlns:a16="http://schemas.microsoft.com/office/drawing/2014/main" id="{C54FEB8C-8834-493E-BE3C-E182CD8E22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9" name="Text Box 1">
          <a:extLst>
            <a:ext uri="{FF2B5EF4-FFF2-40B4-BE49-F238E27FC236}">
              <a16:creationId xmlns:a16="http://schemas.microsoft.com/office/drawing/2014/main" id="{8D475CC7-CBA1-49B8-B130-591E9183B8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0" name="Text Box 1">
          <a:extLst>
            <a:ext uri="{FF2B5EF4-FFF2-40B4-BE49-F238E27FC236}">
              <a16:creationId xmlns:a16="http://schemas.microsoft.com/office/drawing/2014/main" id="{B6B8E454-1CDE-422C-9DB6-A4FB2E8EAE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1" name="Text Box 1">
          <a:extLst>
            <a:ext uri="{FF2B5EF4-FFF2-40B4-BE49-F238E27FC236}">
              <a16:creationId xmlns:a16="http://schemas.microsoft.com/office/drawing/2014/main" id="{CDE2592F-5DBF-4FBB-AA6F-889479B4D6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2" name="Text Box 1">
          <a:extLst>
            <a:ext uri="{FF2B5EF4-FFF2-40B4-BE49-F238E27FC236}">
              <a16:creationId xmlns:a16="http://schemas.microsoft.com/office/drawing/2014/main" id="{0BC6EB94-4387-4AB2-AA3C-D98054087B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3" name="Text Box 1">
          <a:extLst>
            <a:ext uri="{FF2B5EF4-FFF2-40B4-BE49-F238E27FC236}">
              <a16:creationId xmlns:a16="http://schemas.microsoft.com/office/drawing/2014/main" id="{278209FA-DA10-4019-910F-24CAAF5011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4" name="Text Box 1">
          <a:extLst>
            <a:ext uri="{FF2B5EF4-FFF2-40B4-BE49-F238E27FC236}">
              <a16:creationId xmlns:a16="http://schemas.microsoft.com/office/drawing/2014/main" id="{C0954A0A-9F35-459B-B4FF-2CDD23B53B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5" name="Text Box 1">
          <a:extLst>
            <a:ext uri="{FF2B5EF4-FFF2-40B4-BE49-F238E27FC236}">
              <a16:creationId xmlns:a16="http://schemas.microsoft.com/office/drawing/2014/main" id="{978340EC-2DB5-4EF9-8B60-A5882A73DD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6" name="Text Box 1">
          <a:extLst>
            <a:ext uri="{FF2B5EF4-FFF2-40B4-BE49-F238E27FC236}">
              <a16:creationId xmlns:a16="http://schemas.microsoft.com/office/drawing/2014/main" id="{5B1D9967-F46E-4265-9B8A-DA8983D9CF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7" name="Text Box 1">
          <a:extLst>
            <a:ext uri="{FF2B5EF4-FFF2-40B4-BE49-F238E27FC236}">
              <a16:creationId xmlns:a16="http://schemas.microsoft.com/office/drawing/2014/main" id="{27238404-6F20-47DE-B4AF-6823C6581F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8" name="Text Box 1">
          <a:extLst>
            <a:ext uri="{FF2B5EF4-FFF2-40B4-BE49-F238E27FC236}">
              <a16:creationId xmlns:a16="http://schemas.microsoft.com/office/drawing/2014/main" id="{A009FEDD-29C2-44DD-B801-CD47E053EF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9" name="Text Box 1">
          <a:extLst>
            <a:ext uri="{FF2B5EF4-FFF2-40B4-BE49-F238E27FC236}">
              <a16:creationId xmlns:a16="http://schemas.microsoft.com/office/drawing/2014/main" id="{EB8A2BE5-9747-4B09-8278-1725A082A9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0" name="Text Box 1">
          <a:extLst>
            <a:ext uri="{FF2B5EF4-FFF2-40B4-BE49-F238E27FC236}">
              <a16:creationId xmlns:a16="http://schemas.microsoft.com/office/drawing/2014/main" id="{8E0F0196-90D5-48D9-94BB-48E2E503D2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1" name="Text Box 1">
          <a:extLst>
            <a:ext uri="{FF2B5EF4-FFF2-40B4-BE49-F238E27FC236}">
              <a16:creationId xmlns:a16="http://schemas.microsoft.com/office/drawing/2014/main" id="{144859EC-8BD9-4AB8-A106-89324023B1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2" name="Text Box 1">
          <a:extLst>
            <a:ext uri="{FF2B5EF4-FFF2-40B4-BE49-F238E27FC236}">
              <a16:creationId xmlns:a16="http://schemas.microsoft.com/office/drawing/2014/main" id="{737DE68A-31EC-4F9E-B4DB-C15551ED68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3" name="Text Box 1">
          <a:extLst>
            <a:ext uri="{FF2B5EF4-FFF2-40B4-BE49-F238E27FC236}">
              <a16:creationId xmlns:a16="http://schemas.microsoft.com/office/drawing/2014/main" id="{D55839FC-A43A-42C1-8642-0DDF8F34E5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4" name="Text Box 1">
          <a:extLst>
            <a:ext uri="{FF2B5EF4-FFF2-40B4-BE49-F238E27FC236}">
              <a16:creationId xmlns:a16="http://schemas.microsoft.com/office/drawing/2014/main" id="{4DAFB503-957C-4E2F-8612-67BF34D07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5" name="Text Box 1">
          <a:extLst>
            <a:ext uri="{FF2B5EF4-FFF2-40B4-BE49-F238E27FC236}">
              <a16:creationId xmlns:a16="http://schemas.microsoft.com/office/drawing/2014/main" id="{F6DD7CBA-79B2-4CF7-A4DF-B5D5098B47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6" name="Text Box 1">
          <a:extLst>
            <a:ext uri="{FF2B5EF4-FFF2-40B4-BE49-F238E27FC236}">
              <a16:creationId xmlns:a16="http://schemas.microsoft.com/office/drawing/2014/main" id="{3F93C4B0-4805-4AC4-84F1-18AA7BD7EB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7" name="Text Box 1">
          <a:extLst>
            <a:ext uri="{FF2B5EF4-FFF2-40B4-BE49-F238E27FC236}">
              <a16:creationId xmlns:a16="http://schemas.microsoft.com/office/drawing/2014/main" id="{AE9329B6-0785-4B5A-A1CA-C20ED270A2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8" name="Text Box 1">
          <a:extLst>
            <a:ext uri="{FF2B5EF4-FFF2-40B4-BE49-F238E27FC236}">
              <a16:creationId xmlns:a16="http://schemas.microsoft.com/office/drawing/2014/main" id="{67F0DD60-BD54-48F4-97C6-AE98B046FD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9" name="Text Box 1">
          <a:extLst>
            <a:ext uri="{FF2B5EF4-FFF2-40B4-BE49-F238E27FC236}">
              <a16:creationId xmlns:a16="http://schemas.microsoft.com/office/drawing/2014/main" id="{122D715C-773C-4E9C-8F51-CDF45A02B1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0" name="Text Box 1">
          <a:extLst>
            <a:ext uri="{FF2B5EF4-FFF2-40B4-BE49-F238E27FC236}">
              <a16:creationId xmlns:a16="http://schemas.microsoft.com/office/drawing/2014/main" id="{31A0A4E7-F84C-4807-A5F0-196E32F4C7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1" name="Text Box 1">
          <a:extLst>
            <a:ext uri="{FF2B5EF4-FFF2-40B4-BE49-F238E27FC236}">
              <a16:creationId xmlns:a16="http://schemas.microsoft.com/office/drawing/2014/main" id="{5D31C65C-FA8C-43BE-B5A8-57FE672A86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2" name="Text Box 1">
          <a:extLst>
            <a:ext uri="{FF2B5EF4-FFF2-40B4-BE49-F238E27FC236}">
              <a16:creationId xmlns:a16="http://schemas.microsoft.com/office/drawing/2014/main" id="{311F83FC-7F96-4876-9ED2-4E5E3437EB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3" name="Text Box 1">
          <a:extLst>
            <a:ext uri="{FF2B5EF4-FFF2-40B4-BE49-F238E27FC236}">
              <a16:creationId xmlns:a16="http://schemas.microsoft.com/office/drawing/2014/main" id="{B3F9C5AB-BF37-47D2-BD50-77481FAE79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4" name="Text Box 1">
          <a:extLst>
            <a:ext uri="{FF2B5EF4-FFF2-40B4-BE49-F238E27FC236}">
              <a16:creationId xmlns:a16="http://schemas.microsoft.com/office/drawing/2014/main" id="{CC9FED63-9659-4662-9181-2E582B584C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5" name="Text Box 1">
          <a:extLst>
            <a:ext uri="{FF2B5EF4-FFF2-40B4-BE49-F238E27FC236}">
              <a16:creationId xmlns:a16="http://schemas.microsoft.com/office/drawing/2014/main" id="{788863F2-5E8F-428F-BAE8-A38484C450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6" name="Text Box 1">
          <a:extLst>
            <a:ext uri="{FF2B5EF4-FFF2-40B4-BE49-F238E27FC236}">
              <a16:creationId xmlns:a16="http://schemas.microsoft.com/office/drawing/2014/main" id="{3EC77146-2A64-42E5-9417-EB41E0A21F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7" name="Text Box 1">
          <a:extLst>
            <a:ext uri="{FF2B5EF4-FFF2-40B4-BE49-F238E27FC236}">
              <a16:creationId xmlns:a16="http://schemas.microsoft.com/office/drawing/2014/main" id="{B2DD981E-EC63-4BEF-8611-DDA21F50FD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8" name="Text Box 1">
          <a:extLst>
            <a:ext uri="{FF2B5EF4-FFF2-40B4-BE49-F238E27FC236}">
              <a16:creationId xmlns:a16="http://schemas.microsoft.com/office/drawing/2014/main" id="{75946FCD-DBA7-4635-A63E-BD2C824D45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9" name="Text Box 1">
          <a:extLst>
            <a:ext uri="{FF2B5EF4-FFF2-40B4-BE49-F238E27FC236}">
              <a16:creationId xmlns:a16="http://schemas.microsoft.com/office/drawing/2014/main" id="{F69A6FDD-D675-4359-80CD-71F1B074B3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0" name="Text Box 1">
          <a:extLst>
            <a:ext uri="{FF2B5EF4-FFF2-40B4-BE49-F238E27FC236}">
              <a16:creationId xmlns:a16="http://schemas.microsoft.com/office/drawing/2014/main" id="{BA5ACED2-1A78-4993-AF8C-3BDE0B54E0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1" name="Text Box 1">
          <a:extLst>
            <a:ext uri="{FF2B5EF4-FFF2-40B4-BE49-F238E27FC236}">
              <a16:creationId xmlns:a16="http://schemas.microsoft.com/office/drawing/2014/main" id="{E2003C6D-6F4C-4400-836D-4CC43746D8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2" name="Text Box 1">
          <a:extLst>
            <a:ext uri="{FF2B5EF4-FFF2-40B4-BE49-F238E27FC236}">
              <a16:creationId xmlns:a16="http://schemas.microsoft.com/office/drawing/2014/main" id="{D33E3DED-198E-48C2-A4FB-A6528AE02A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3" name="Text Box 1">
          <a:extLst>
            <a:ext uri="{FF2B5EF4-FFF2-40B4-BE49-F238E27FC236}">
              <a16:creationId xmlns:a16="http://schemas.microsoft.com/office/drawing/2014/main" id="{0F0B571F-5C1D-4F97-8386-42EB662D8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4" name="Text Box 1">
          <a:extLst>
            <a:ext uri="{FF2B5EF4-FFF2-40B4-BE49-F238E27FC236}">
              <a16:creationId xmlns:a16="http://schemas.microsoft.com/office/drawing/2014/main" id="{0D526545-6AB5-4C96-93DC-0085EF3FB8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5" name="Text Box 1">
          <a:extLst>
            <a:ext uri="{FF2B5EF4-FFF2-40B4-BE49-F238E27FC236}">
              <a16:creationId xmlns:a16="http://schemas.microsoft.com/office/drawing/2014/main" id="{A13BCCC4-DBBF-495C-A12B-4644577F0E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6" name="Text Box 1">
          <a:extLst>
            <a:ext uri="{FF2B5EF4-FFF2-40B4-BE49-F238E27FC236}">
              <a16:creationId xmlns:a16="http://schemas.microsoft.com/office/drawing/2014/main" id="{BE2FBAF6-7C47-44E8-BA0E-AEEB418598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7" name="Text Box 1">
          <a:extLst>
            <a:ext uri="{FF2B5EF4-FFF2-40B4-BE49-F238E27FC236}">
              <a16:creationId xmlns:a16="http://schemas.microsoft.com/office/drawing/2014/main" id="{330374B9-478C-4898-8DE1-A227DEDEF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8" name="Text Box 1">
          <a:extLst>
            <a:ext uri="{FF2B5EF4-FFF2-40B4-BE49-F238E27FC236}">
              <a16:creationId xmlns:a16="http://schemas.microsoft.com/office/drawing/2014/main" id="{9ECE7801-82C1-430B-A270-7C83FD4A40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9" name="Text Box 1">
          <a:extLst>
            <a:ext uri="{FF2B5EF4-FFF2-40B4-BE49-F238E27FC236}">
              <a16:creationId xmlns:a16="http://schemas.microsoft.com/office/drawing/2014/main" id="{BF2010B5-0C1C-443D-8F74-FC02CCCD64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0" name="Text Box 1">
          <a:extLst>
            <a:ext uri="{FF2B5EF4-FFF2-40B4-BE49-F238E27FC236}">
              <a16:creationId xmlns:a16="http://schemas.microsoft.com/office/drawing/2014/main" id="{4DA04107-5354-4FED-9D4B-1BD8A7DBC1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1" name="Text Box 1">
          <a:extLst>
            <a:ext uri="{FF2B5EF4-FFF2-40B4-BE49-F238E27FC236}">
              <a16:creationId xmlns:a16="http://schemas.microsoft.com/office/drawing/2014/main" id="{A9783D3D-D20B-4A1D-8EF7-99A0FFC44A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2" name="Text Box 1">
          <a:extLst>
            <a:ext uri="{FF2B5EF4-FFF2-40B4-BE49-F238E27FC236}">
              <a16:creationId xmlns:a16="http://schemas.microsoft.com/office/drawing/2014/main" id="{3C28FCF9-A488-4AD0-8CB4-372AAFEBC8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3" name="Text Box 1">
          <a:extLst>
            <a:ext uri="{FF2B5EF4-FFF2-40B4-BE49-F238E27FC236}">
              <a16:creationId xmlns:a16="http://schemas.microsoft.com/office/drawing/2014/main" id="{59D30597-08A4-42E1-A517-00AA451051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4" name="Text Box 1">
          <a:extLst>
            <a:ext uri="{FF2B5EF4-FFF2-40B4-BE49-F238E27FC236}">
              <a16:creationId xmlns:a16="http://schemas.microsoft.com/office/drawing/2014/main" id="{DFB6B26B-BE18-41EF-ACBF-BD975AC04B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5" name="Text Box 1">
          <a:extLst>
            <a:ext uri="{FF2B5EF4-FFF2-40B4-BE49-F238E27FC236}">
              <a16:creationId xmlns:a16="http://schemas.microsoft.com/office/drawing/2014/main" id="{F5EDF3CF-2F5D-4644-8F98-BCF0B56DF6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6" name="Text Box 1">
          <a:extLst>
            <a:ext uri="{FF2B5EF4-FFF2-40B4-BE49-F238E27FC236}">
              <a16:creationId xmlns:a16="http://schemas.microsoft.com/office/drawing/2014/main" id="{9B018A58-AAAA-43A1-B3C7-F4FCDD8D92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7" name="Text Box 1">
          <a:extLst>
            <a:ext uri="{FF2B5EF4-FFF2-40B4-BE49-F238E27FC236}">
              <a16:creationId xmlns:a16="http://schemas.microsoft.com/office/drawing/2014/main" id="{6DA8FD81-CA0D-4F09-91E1-4B813437E6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8" name="Text Box 1">
          <a:extLst>
            <a:ext uri="{FF2B5EF4-FFF2-40B4-BE49-F238E27FC236}">
              <a16:creationId xmlns:a16="http://schemas.microsoft.com/office/drawing/2014/main" id="{379B93B7-D28C-4F9C-B28D-06F08E23DC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9" name="Text Box 1">
          <a:extLst>
            <a:ext uri="{FF2B5EF4-FFF2-40B4-BE49-F238E27FC236}">
              <a16:creationId xmlns:a16="http://schemas.microsoft.com/office/drawing/2014/main" id="{4ABEE797-F077-4FFE-92DF-5A9A4651E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0" name="Text Box 1">
          <a:extLst>
            <a:ext uri="{FF2B5EF4-FFF2-40B4-BE49-F238E27FC236}">
              <a16:creationId xmlns:a16="http://schemas.microsoft.com/office/drawing/2014/main" id="{304476FF-EA0F-45C8-895C-C83D7DBA6C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1" name="Text Box 1">
          <a:extLst>
            <a:ext uri="{FF2B5EF4-FFF2-40B4-BE49-F238E27FC236}">
              <a16:creationId xmlns:a16="http://schemas.microsoft.com/office/drawing/2014/main" id="{07799750-068D-4F05-9817-75C0587CF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2" name="Text Box 1">
          <a:extLst>
            <a:ext uri="{FF2B5EF4-FFF2-40B4-BE49-F238E27FC236}">
              <a16:creationId xmlns:a16="http://schemas.microsoft.com/office/drawing/2014/main" id="{917957DC-62E3-443E-9DF6-D7AAA17794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3" name="Text Box 1">
          <a:extLst>
            <a:ext uri="{FF2B5EF4-FFF2-40B4-BE49-F238E27FC236}">
              <a16:creationId xmlns:a16="http://schemas.microsoft.com/office/drawing/2014/main" id="{4D97CA74-7438-40AC-ACDA-0A672CF03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4" name="Text Box 1">
          <a:extLst>
            <a:ext uri="{FF2B5EF4-FFF2-40B4-BE49-F238E27FC236}">
              <a16:creationId xmlns:a16="http://schemas.microsoft.com/office/drawing/2014/main" id="{05236E32-465E-49A2-88F9-B56B8CA921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5" name="Text Box 1">
          <a:extLst>
            <a:ext uri="{FF2B5EF4-FFF2-40B4-BE49-F238E27FC236}">
              <a16:creationId xmlns:a16="http://schemas.microsoft.com/office/drawing/2014/main" id="{62EEBF95-FCE8-455E-99F3-A601E94FE4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6" name="Text Box 1">
          <a:extLst>
            <a:ext uri="{FF2B5EF4-FFF2-40B4-BE49-F238E27FC236}">
              <a16:creationId xmlns:a16="http://schemas.microsoft.com/office/drawing/2014/main" id="{FA6665C1-8AC2-4B26-8831-99F1FEA1B5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7" name="Text Box 1">
          <a:extLst>
            <a:ext uri="{FF2B5EF4-FFF2-40B4-BE49-F238E27FC236}">
              <a16:creationId xmlns:a16="http://schemas.microsoft.com/office/drawing/2014/main" id="{4F32FB92-922A-451B-A369-61CF5542F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8" name="Text Box 1">
          <a:extLst>
            <a:ext uri="{FF2B5EF4-FFF2-40B4-BE49-F238E27FC236}">
              <a16:creationId xmlns:a16="http://schemas.microsoft.com/office/drawing/2014/main" id="{6B449AA0-618A-4A40-B20E-632B104B37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9" name="Text Box 1">
          <a:extLst>
            <a:ext uri="{FF2B5EF4-FFF2-40B4-BE49-F238E27FC236}">
              <a16:creationId xmlns:a16="http://schemas.microsoft.com/office/drawing/2014/main" id="{8B6A716F-1C3C-4929-A45A-649B26844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0" name="Text Box 1">
          <a:extLst>
            <a:ext uri="{FF2B5EF4-FFF2-40B4-BE49-F238E27FC236}">
              <a16:creationId xmlns:a16="http://schemas.microsoft.com/office/drawing/2014/main" id="{7AEAE37A-02CD-477C-9B4C-86522A718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1" name="Text Box 1">
          <a:extLst>
            <a:ext uri="{FF2B5EF4-FFF2-40B4-BE49-F238E27FC236}">
              <a16:creationId xmlns:a16="http://schemas.microsoft.com/office/drawing/2014/main" id="{5BAA07C5-A668-4D40-85BF-59CE3062C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2" name="Text Box 1">
          <a:extLst>
            <a:ext uri="{FF2B5EF4-FFF2-40B4-BE49-F238E27FC236}">
              <a16:creationId xmlns:a16="http://schemas.microsoft.com/office/drawing/2014/main" id="{F7B53040-D056-439A-9A3A-BD9D62AED6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3" name="Text Box 1">
          <a:extLst>
            <a:ext uri="{FF2B5EF4-FFF2-40B4-BE49-F238E27FC236}">
              <a16:creationId xmlns:a16="http://schemas.microsoft.com/office/drawing/2014/main" id="{C0F2562E-34B6-4D93-942F-76210402D1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4" name="Text Box 1">
          <a:extLst>
            <a:ext uri="{FF2B5EF4-FFF2-40B4-BE49-F238E27FC236}">
              <a16:creationId xmlns:a16="http://schemas.microsoft.com/office/drawing/2014/main" id="{E8F7CD83-B54C-463A-A3E0-05860D633B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5" name="Text Box 1">
          <a:extLst>
            <a:ext uri="{FF2B5EF4-FFF2-40B4-BE49-F238E27FC236}">
              <a16:creationId xmlns:a16="http://schemas.microsoft.com/office/drawing/2014/main" id="{4719FDC3-8632-40E2-B3B7-4B8436F961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6" name="Text Box 1">
          <a:extLst>
            <a:ext uri="{FF2B5EF4-FFF2-40B4-BE49-F238E27FC236}">
              <a16:creationId xmlns:a16="http://schemas.microsoft.com/office/drawing/2014/main" id="{7005BD4A-08BB-4B53-9BF7-C212769960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7" name="Text Box 1">
          <a:extLst>
            <a:ext uri="{FF2B5EF4-FFF2-40B4-BE49-F238E27FC236}">
              <a16:creationId xmlns:a16="http://schemas.microsoft.com/office/drawing/2014/main" id="{18EA5DF5-0564-40CB-BA85-35FC0D8801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8" name="Text Box 1">
          <a:extLst>
            <a:ext uri="{FF2B5EF4-FFF2-40B4-BE49-F238E27FC236}">
              <a16:creationId xmlns:a16="http://schemas.microsoft.com/office/drawing/2014/main" id="{EA8CE29D-D4BB-4939-841E-C45B00EF4F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9" name="Text Box 1">
          <a:extLst>
            <a:ext uri="{FF2B5EF4-FFF2-40B4-BE49-F238E27FC236}">
              <a16:creationId xmlns:a16="http://schemas.microsoft.com/office/drawing/2014/main" id="{2A3BD7F6-B8CA-4B3D-B0F9-A2BDB551AC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0" name="Text Box 1">
          <a:extLst>
            <a:ext uri="{FF2B5EF4-FFF2-40B4-BE49-F238E27FC236}">
              <a16:creationId xmlns:a16="http://schemas.microsoft.com/office/drawing/2014/main" id="{2017DE39-AD31-4E2B-AE25-BE566087BE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1" name="Text Box 1">
          <a:extLst>
            <a:ext uri="{FF2B5EF4-FFF2-40B4-BE49-F238E27FC236}">
              <a16:creationId xmlns:a16="http://schemas.microsoft.com/office/drawing/2014/main" id="{EC44C3AC-D2E5-43D2-8D73-8D1ADB4662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2" name="Text Box 1">
          <a:extLst>
            <a:ext uri="{FF2B5EF4-FFF2-40B4-BE49-F238E27FC236}">
              <a16:creationId xmlns:a16="http://schemas.microsoft.com/office/drawing/2014/main" id="{E5473606-7DAC-421B-BF9B-E3C2FDEC53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3" name="Text Box 1">
          <a:extLst>
            <a:ext uri="{FF2B5EF4-FFF2-40B4-BE49-F238E27FC236}">
              <a16:creationId xmlns:a16="http://schemas.microsoft.com/office/drawing/2014/main" id="{22B55FD7-6EFC-4125-B19A-39E3417AC9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4" name="Text Box 1">
          <a:extLst>
            <a:ext uri="{FF2B5EF4-FFF2-40B4-BE49-F238E27FC236}">
              <a16:creationId xmlns:a16="http://schemas.microsoft.com/office/drawing/2014/main" id="{84FB25E0-4959-49CD-A94E-062195F51F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5" name="Text Box 1">
          <a:extLst>
            <a:ext uri="{FF2B5EF4-FFF2-40B4-BE49-F238E27FC236}">
              <a16:creationId xmlns:a16="http://schemas.microsoft.com/office/drawing/2014/main" id="{F51DE83A-9527-40A8-87BF-57525C6B99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6" name="Text Box 1">
          <a:extLst>
            <a:ext uri="{FF2B5EF4-FFF2-40B4-BE49-F238E27FC236}">
              <a16:creationId xmlns:a16="http://schemas.microsoft.com/office/drawing/2014/main" id="{F57795EA-95D1-4693-96FD-75CA9A0AAA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7" name="Text Box 1">
          <a:extLst>
            <a:ext uri="{FF2B5EF4-FFF2-40B4-BE49-F238E27FC236}">
              <a16:creationId xmlns:a16="http://schemas.microsoft.com/office/drawing/2014/main" id="{964A02F4-749B-41FD-A820-B80DB6333A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8" name="Text Box 1">
          <a:extLst>
            <a:ext uri="{FF2B5EF4-FFF2-40B4-BE49-F238E27FC236}">
              <a16:creationId xmlns:a16="http://schemas.microsoft.com/office/drawing/2014/main" id="{79C18F3F-563A-4AE5-91F5-648228C2F0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9" name="Text Box 1">
          <a:extLst>
            <a:ext uri="{FF2B5EF4-FFF2-40B4-BE49-F238E27FC236}">
              <a16:creationId xmlns:a16="http://schemas.microsoft.com/office/drawing/2014/main" id="{8C75CAF9-EC69-4003-A2AD-CCC58B4C2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0" name="Text Box 1">
          <a:extLst>
            <a:ext uri="{FF2B5EF4-FFF2-40B4-BE49-F238E27FC236}">
              <a16:creationId xmlns:a16="http://schemas.microsoft.com/office/drawing/2014/main" id="{9CE87F69-EE57-426A-9FF4-DD0B7501C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1" name="Text Box 1">
          <a:extLst>
            <a:ext uri="{FF2B5EF4-FFF2-40B4-BE49-F238E27FC236}">
              <a16:creationId xmlns:a16="http://schemas.microsoft.com/office/drawing/2014/main" id="{A2CBC50C-C15B-4098-9D60-437D479AFA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2" name="Text Box 1">
          <a:extLst>
            <a:ext uri="{FF2B5EF4-FFF2-40B4-BE49-F238E27FC236}">
              <a16:creationId xmlns:a16="http://schemas.microsoft.com/office/drawing/2014/main" id="{F27A1115-7FD6-468F-81AE-738D5F91E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3" name="Text Box 1">
          <a:extLst>
            <a:ext uri="{FF2B5EF4-FFF2-40B4-BE49-F238E27FC236}">
              <a16:creationId xmlns:a16="http://schemas.microsoft.com/office/drawing/2014/main" id="{45414C5A-50FF-4598-A6FD-83CB4F20AA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4" name="Text Box 1">
          <a:extLst>
            <a:ext uri="{FF2B5EF4-FFF2-40B4-BE49-F238E27FC236}">
              <a16:creationId xmlns:a16="http://schemas.microsoft.com/office/drawing/2014/main" id="{759C69EC-41F5-40AB-B47F-50A22D8060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5" name="Text Box 1">
          <a:extLst>
            <a:ext uri="{FF2B5EF4-FFF2-40B4-BE49-F238E27FC236}">
              <a16:creationId xmlns:a16="http://schemas.microsoft.com/office/drawing/2014/main" id="{D00FF1DF-5CB1-4BBD-A60D-CEE9B12AB6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6" name="Text Box 1">
          <a:extLst>
            <a:ext uri="{FF2B5EF4-FFF2-40B4-BE49-F238E27FC236}">
              <a16:creationId xmlns:a16="http://schemas.microsoft.com/office/drawing/2014/main" id="{0C8CEA86-326E-45FC-BCB2-CDB2554524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7" name="Text Box 1">
          <a:extLst>
            <a:ext uri="{FF2B5EF4-FFF2-40B4-BE49-F238E27FC236}">
              <a16:creationId xmlns:a16="http://schemas.microsoft.com/office/drawing/2014/main" id="{4DCB15DB-2B4F-4BA8-B504-2C262C493D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8" name="Text Box 1">
          <a:extLst>
            <a:ext uri="{FF2B5EF4-FFF2-40B4-BE49-F238E27FC236}">
              <a16:creationId xmlns:a16="http://schemas.microsoft.com/office/drawing/2014/main" id="{6F8FFAC3-229F-4F52-BCC9-1A15DB11D8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9" name="Text Box 1">
          <a:extLst>
            <a:ext uri="{FF2B5EF4-FFF2-40B4-BE49-F238E27FC236}">
              <a16:creationId xmlns:a16="http://schemas.microsoft.com/office/drawing/2014/main" id="{DBCAE06C-7F73-4A26-9E57-BAC4628544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0" name="Text Box 1">
          <a:extLst>
            <a:ext uri="{FF2B5EF4-FFF2-40B4-BE49-F238E27FC236}">
              <a16:creationId xmlns:a16="http://schemas.microsoft.com/office/drawing/2014/main" id="{7C67D6BF-78B1-4D7B-A345-98206F2BAB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1" name="Text Box 1">
          <a:extLst>
            <a:ext uri="{FF2B5EF4-FFF2-40B4-BE49-F238E27FC236}">
              <a16:creationId xmlns:a16="http://schemas.microsoft.com/office/drawing/2014/main" id="{498DD577-8368-430E-B57A-CDA99E843A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2" name="Text Box 1">
          <a:extLst>
            <a:ext uri="{FF2B5EF4-FFF2-40B4-BE49-F238E27FC236}">
              <a16:creationId xmlns:a16="http://schemas.microsoft.com/office/drawing/2014/main" id="{7AB60C14-2EF9-4B7A-9F2E-CB6B153C61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3" name="Text Box 1">
          <a:extLst>
            <a:ext uri="{FF2B5EF4-FFF2-40B4-BE49-F238E27FC236}">
              <a16:creationId xmlns:a16="http://schemas.microsoft.com/office/drawing/2014/main" id="{1D470E65-F966-4EB9-9A6B-D4325BC7FC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4" name="Text Box 1">
          <a:extLst>
            <a:ext uri="{FF2B5EF4-FFF2-40B4-BE49-F238E27FC236}">
              <a16:creationId xmlns:a16="http://schemas.microsoft.com/office/drawing/2014/main" id="{FC868463-30BF-4627-8329-F47DE99C7D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5" name="Text Box 1">
          <a:extLst>
            <a:ext uri="{FF2B5EF4-FFF2-40B4-BE49-F238E27FC236}">
              <a16:creationId xmlns:a16="http://schemas.microsoft.com/office/drawing/2014/main" id="{A47C3C84-E775-4A31-8955-930048C4C3E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6" name="Text Box 1">
          <a:extLst>
            <a:ext uri="{FF2B5EF4-FFF2-40B4-BE49-F238E27FC236}">
              <a16:creationId xmlns:a16="http://schemas.microsoft.com/office/drawing/2014/main" id="{F9FB120C-B80A-49D3-962A-3E58092919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7" name="Text Box 1">
          <a:extLst>
            <a:ext uri="{FF2B5EF4-FFF2-40B4-BE49-F238E27FC236}">
              <a16:creationId xmlns:a16="http://schemas.microsoft.com/office/drawing/2014/main" id="{CAE77C3A-F1AA-416E-8968-32EB2DE607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8" name="Text Box 1">
          <a:extLst>
            <a:ext uri="{FF2B5EF4-FFF2-40B4-BE49-F238E27FC236}">
              <a16:creationId xmlns:a16="http://schemas.microsoft.com/office/drawing/2014/main" id="{42DB78A6-C681-4E02-876C-BC03BFAA42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3592C360-841C-4982-9863-0F00D05C75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0" name="Text Box 1">
          <a:extLst>
            <a:ext uri="{FF2B5EF4-FFF2-40B4-BE49-F238E27FC236}">
              <a16:creationId xmlns:a16="http://schemas.microsoft.com/office/drawing/2014/main" id="{099EA1CE-20F6-41C0-9628-A502529C8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1" name="Text Box 1">
          <a:extLst>
            <a:ext uri="{FF2B5EF4-FFF2-40B4-BE49-F238E27FC236}">
              <a16:creationId xmlns:a16="http://schemas.microsoft.com/office/drawing/2014/main" id="{A3401CCD-FF8A-4DD0-80E8-268CBF8C5B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2" name="Text Box 1">
          <a:extLst>
            <a:ext uri="{FF2B5EF4-FFF2-40B4-BE49-F238E27FC236}">
              <a16:creationId xmlns:a16="http://schemas.microsoft.com/office/drawing/2014/main" id="{05C6D043-1F04-4157-BD8E-206143D133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3" name="Text Box 1">
          <a:extLst>
            <a:ext uri="{FF2B5EF4-FFF2-40B4-BE49-F238E27FC236}">
              <a16:creationId xmlns:a16="http://schemas.microsoft.com/office/drawing/2014/main" id="{727E8A64-1E96-43AB-972E-50B47818C7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4" name="Text Box 1">
          <a:extLst>
            <a:ext uri="{FF2B5EF4-FFF2-40B4-BE49-F238E27FC236}">
              <a16:creationId xmlns:a16="http://schemas.microsoft.com/office/drawing/2014/main" id="{79435622-6F25-4985-A2DF-A75B0D2B10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5" name="Text Box 1">
          <a:extLst>
            <a:ext uri="{FF2B5EF4-FFF2-40B4-BE49-F238E27FC236}">
              <a16:creationId xmlns:a16="http://schemas.microsoft.com/office/drawing/2014/main" id="{6CEACA59-D635-464C-A59F-70FB073162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6" name="Text Box 1">
          <a:extLst>
            <a:ext uri="{FF2B5EF4-FFF2-40B4-BE49-F238E27FC236}">
              <a16:creationId xmlns:a16="http://schemas.microsoft.com/office/drawing/2014/main" id="{A97B58C1-FE81-4A44-86EE-12ED49822E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7" name="Text Box 1">
          <a:extLst>
            <a:ext uri="{FF2B5EF4-FFF2-40B4-BE49-F238E27FC236}">
              <a16:creationId xmlns:a16="http://schemas.microsoft.com/office/drawing/2014/main" id="{013E2C19-7E41-4174-BCC1-9E70C81A45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8" name="Text Box 1">
          <a:extLst>
            <a:ext uri="{FF2B5EF4-FFF2-40B4-BE49-F238E27FC236}">
              <a16:creationId xmlns:a16="http://schemas.microsoft.com/office/drawing/2014/main" id="{932BB7E6-3906-481B-9B23-45DC62DA03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9" name="Text Box 1">
          <a:extLst>
            <a:ext uri="{FF2B5EF4-FFF2-40B4-BE49-F238E27FC236}">
              <a16:creationId xmlns:a16="http://schemas.microsoft.com/office/drawing/2014/main" id="{A695CE9A-EE50-4241-B873-99D97A13B3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0" name="Text Box 1">
          <a:extLst>
            <a:ext uri="{FF2B5EF4-FFF2-40B4-BE49-F238E27FC236}">
              <a16:creationId xmlns:a16="http://schemas.microsoft.com/office/drawing/2014/main" id="{2B437835-2589-4B02-A7F7-073B02BE4D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1" name="Text Box 1">
          <a:extLst>
            <a:ext uri="{FF2B5EF4-FFF2-40B4-BE49-F238E27FC236}">
              <a16:creationId xmlns:a16="http://schemas.microsoft.com/office/drawing/2014/main" id="{BA86DE60-B79B-4634-A7A4-6CEB3AE3C5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2" name="Text Box 1">
          <a:extLst>
            <a:ext uri="{FF2B5EF4-FFF2-40B4-BE49-F238E27FC236}">
              <a16:creationId xmlns:a16="http://schemas.microsoft.com/office/drawing/2014/main" id="{7412A8B8-8052-4134-98AC-1965F6051A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3" name="Text Box 1">
          <a:extLst>
            <a:ext uri="{FF2B5EF4-FFF2-40B4-BE49-F238E27FC236}">
              <a16:creationId xmlns:a16="http://schemas.microsoft.com/office/drawing/2014/main" id="{428E3376-2A00-41A4-A3CE-8A21616FD8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4" name="Text Box 1">
          <a:extLst>
            <a:ext uri="{FF2B5EF4-FFF2-40B4-BE49-F238E27FC236}">
              <a16:creationId xmlns:a16="http://schemas.microsoft.com/office/drawing/2014/main" id="{84C5FA98-E475-4EF7-8E98-126BC6006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5" name="Text Box 1">
          <a:extLst>
            <a:ext uri="{FF2B5EF4-FFF2-40B4-BE49-F238E27FC236}">
              <a16:creationId xmlns:a16="http://schemas.microsoft.com/office/drawing/2014/main" id="{4D4A9F57-0982-4086-8AD4-4CB7E8459A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6" name="Text Box 1">
          <a:extLst>
            <a:ext uri="{FF2B5EF4-FFF2-40B4-BE49-F238E27FC236}">
              <a16:creationId xmlns:a16="http://schemas.microsoft.com/office/drawing/2014/main" id="{15429F31-982F-4049-855C-E151733AEA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7" name="Text Box 1">
          <a:extLst>
            <a:ext uri="{FF2B5EF4-FFF2-40B4-BE49-F238E27FC236}">
              <a16:creationId xmlns:a16="http://schemas.microsoft.com/office/drawing/2014/main" id="{4DD293A5-CE29-4FF1-8970-E7E3C42DEB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8" name="Text Box 1">
          <a:extLst>
            <a:ext uri="{FF2B5EF4-FFF2-40B4-BE49-F238E27FC236}">
              <a16:creationId xmlns:a16="http://schemas.microsoft.com/office/drawing/2014/main" id="{3AC546F9-EB03-47D8-8AAC-2828C48EB9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9" name="Text Box 1">
          <a:extLst>
            <a:ext uri="{FF2B5EF4-FFF2-40B4-BE49-F238E27FC236}">
              <a16:creationId xmlns:a16="http://schemas.microsoft.com/office/drawing/2014/main" id="{A9A1F428-7621-42F3-AA74-3639ABDF02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0" name="Text Box 1">
          <a:extLst>
            <a:ext uri="{FF2B5EF4-FFF2-40B4-BE49-F238E27FC236}">
              <a16:creationId xmlns:a16="http://schemas.microsoft.com/office/drawing/2014/main" id="{92B94AB6-8B62-4EDF-A508-3B32CD978A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1" name="Text Box 1">
          <a:extLst>
            <a:ext uri="{FF2B5EF4-FFF2-40B4-BE49-F238E27FC236}">
              <a16:creationId xmlns:a16="http://schemas.microsoft.com/office/drawing/2014/main" id="{B0375736-6611-4B90-B4F0-83A10753AD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2" name="Text Box 1">
          <a:extLst>
            <a:ext uri="{FF2B5EF4-FFF2-40B4-BE49-F238E27FC236}">
              <a16:creationId xmlns:a16="http://schemas.microsoft.com/office/drawing/2014/main" id="{41D7A2CA-203F-4C75-B773-C3C34D5164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3" name="Text Box 1">
          <a:extLst>
            <a:ext uri="{FF2B5EF4-FFF2-40B4-BE49-F238E27FC236}">
              <a16:creationId xmlns:a16="http://schemas.microsoft.com/office/drawing/2014/main" id="{D792D4BC-8C42-4A53-8327-B61C10D120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4" name="Text Box 1">
          <a:extLst>
            <a:ext uri="{FF2B5EF4-FFF2-40B4-BE49-F238E27FC236}">
              <a16:creationId xmlns:a16="http://schemas.microsoft.com/office/drawing/2014/main" id="{F20F5DC3-C3A0-4484-AA96-F2F33D52A2B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5" name="Text Box 1">
          <a:extLst>
            <a:ext uri="{FF2B5EF4-FFF2-40B4-BE49-F238E27FC236}">
              <a16:creationId xmlns:a16="http://schemas.microsoft.com/office/drawing/2014/main" id="{7167C3D6-63D3-47EC-BBFC-1EAD502F26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6" name="Text Box 1">
          <a:extLst>
            <a:ext uri="{FF2B5EF4-FFF2-40B4-BE49-F238E27FC236}">
              <a16:creationId xmlns:a16="http://schemas.microsoft.com/office/drawing/2014/main" id="{31D2D074-51E3-4BFD-95CE-AC65697D2A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7" name="Text Box 1">
          <a:extLst>
            <a:ext uri="{FF2B5EF4-FFF2-40B4-BE49-F238E27FC236}">
              <a16:creationId xmlns:a16="http://schemas.microsoft.com/office/drawing/2014/main" id="{FDA36FC6-46B8-4585-8C52-0A89A5ACB5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8" name="Text Box 1">
          <a:extLst>
            <a:ext uri="{FF2B5EF4-FFF2-40B4-BE49-F238E27FC236}">
              <a16:creationId xmlns:a16="http://schemas.microsoft.com/office/drawing/2014/main" id="{B11640C2-30FB-4F9A-8704-33A0F37E4B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9" name="Text Box 1">
          <a:extLst>
            <a:ext uri="{FF2B5EF4-FFF2-40B4-BE49-F238E27FC236}">
              <a16:creationId xmlns:a16="http://schemas.microsoft.com/office/drawing/2014/main" id="{6456ACE4-4534-4F8C-9608-9B90D7EDF8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0" name="Text Box 1">
          <a:extLst>
            <a:ext uri="{FF2B5EF4-FFF2-40B4-BE49-F238E27FC236}">
              <a16:creationId xmlns:a16="http://schemas.microsoft.com/office/drawing/2014/main" id="{67CDB44D-A27B-4208-958F-C408F2AA7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1" name="Text Box 1">
          <a:extLst>
            <a:ext uri="{FF2B5EF4-FFF2-40B4-BE49-F238E27FC236}">
              <a16:creationId xmlns:a16="http://schemas.microsoft.com/office/drawing/2014/main" id="{3799BE85-128B-4445-A45B-5302C1D4E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2" name="Text Box 1">
          <a:extLst>
            <a:ext uri="{FF2B5EF4-FFF2-40B4-BE49-F238E27FC236}">
              <a16:creationId xmlns:a16="http://schemas.microsoft.com/office/drawing/2014/main" id="{FDB8E0C1-B46D-419C-9D40-8A0FA1AD11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3" name="Text Box 1">
          <a:extLst>
            <a:ext uri="{FF2B5EF4-FFF2-40B4-BE49-F238E27FC236}">
              <a16:creationId xmlns:a16="http://schemas.microsoft.com/office/drawing/2014/main" id="{E7219B0B-2A13-465F-9825-F199F41ABF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4" name="Text Box 1">
          <a:extLst>
            <a:ext uri="{FF2B5EF4-FFF2-40B4-BE49-F238E27FC236}">
              <a16:creationId xmlns:a16="http://schemas.microsoft.com/office/drawing/2014/main" id="{E6F4530A-27F3-434F-88A2-B66F184AFB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5" name="Text Box 1">
          <a:extLst>
            <a:ext uri="{FF2B5EF4-FFF2-40B4-BE49-F238E27FC236}">
              <a16:creationId xmlns:a16="http://schemas.microsoft.com/office/drawing/2014/main" id="{E3FBCE95-3B3D-44EB-A4BF-2D0DEE1491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6" name="Text Box 1">
          <a:extLst>
            <a:ext uri="{FF2B5EF4-FFF2-40B4-BE49-F238E27FC236}">
              <a16:creationId xmlns:a16="http://schemas.microsoft.com/office/drawing/2014/main" id="{07C75E36-5786-4AC7-9AB4-18FF43189E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5CA4B7D2-2A55-4D21-B624-01F903EB3F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8" name="Text Box 1">
          <a:extLst>
            <a:ext uri="{FF2B5EF4-FFF2-40B4-BE49-F238E27FC236}">
              <a16:creationId xmlns:a16="http://schemas.microsoft.com/office/drawing/2014/main" id="{FE8CE432-713C-4F1D-B34B-22A2A7A833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9" name="Text Box 1">
          <a:extLst>
            <a:ext uri="{FF2B5EF4-FFF2-40B4-BE49-F238E27FC236}">
              <a16:creationId xmlns:a16="http://schemas.microsoft.com/office/drawing/2014/main" id="{15B33EFA-A9F0-48F7-85A0-3F961829CB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0" name="Text Box 1">
          <a:extLst>
            <a:ext uri="{FF2B5EF4-FFF2-40B4-BE49-F238E27FC236}">
              <a16:creationId xmlns:a16="http://schemas.microsoft.com/office/drawing/2014/main" id="{20519546-C4CE-47DA-82D8-CEEDBE3740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1" name="Text Box 1">
          <a:extLst>
            <a:ext uri="{FF2B5EF4-FFF2-40B4-BE49-F238E27FC236}">
              <a16:creationId xmlns:a16="http://schemas.microsoft.com/office/drawing/2014/main" id="{57C91A9D-013E-48A0-B631-A897A95581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2" name="Text Box 1">
          <a:extLst>
            <a:ext uri="{FF2B5EF4-FFF2-40B4-BE49-F238E27FC236}">
              <a16:creationId xmlns:a16="http://schemas.microsoft.com/office/drawing/2014/main" id="{B422C2AA-27B2-4951-AE25-E000A85D1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3" name="Text Box 1">
          <a:extLst>
            <a:ext uri="{FF2B5EF4-FFF2-40B4-BE49-F238E27FC236}">
              <a16:creationId xmlns:a16="http://schemas.microsoft.com/office/drawing/2014/main" id="{36E401A3-9FAC-4BB9-BB31-8C3923EE3A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4" name="Text Box 1">
          <a:extLst>
            <a:ext uri="{FF2B5EF4-FFF2-40B4-BE49-F238E27FC236}">
              <a16:creationId xmlns:a16="http://schemas.microsoft.com/office/drawing/2014/main" id="{6F09C3E7-3BFE-49A4-A3E3-288B1CED54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5" name="Text Box 1">
          <a:extLst>
            <a:ext uri="{FF2B5EF4-FFF2-40B4-BE49-F238E27FC236}">
              <a16:creationId xmlns:a16="http://schemas.microsoft.com/office/drawing/2014/main" id="{AA760D05-99E8-41D2-BC0C-0D82AFB3BF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6" name="Text Box 1">
          <a:extLst>
            <a:ext uri="{FF2B5EF4-FFF2-40B4-BE49-F238E27FC236}">
              <a16:creationId xmlns:a16="http://schemas.microsoft.com/office/drawing/2014/main" id="{9CFE9104-3D69-4AF2-82A2-5070CD6E1F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7" name="Text Box 1">
          <a:extLst>
            <a:ext uri="{FF2B5EF4-FFF2-40B4-BE49-F238E27FC236}">
              <a16:creationId xmlns:a16="http://schemas.microsoft.com/office/drawing/2014/main" id="{1BB8CF44-FCE2-4773-AFA2-AE07637877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8" name="Text Box 1">
          <a:extLst>
            <a:ext uri="{FF2B5EF4-FFF2-40B4-BE49-F238E27FC236}">
              <a16:creationId xmlns:a16="http://schemas.microsoft.com/office/drawing/2014/main" id="{7A102282-4BF6-4134-B638-1B05269C59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9" name="Text Box 1">
          <a:extLst>
            <a:ext uri="{FF2B5EF4-FFF2-40B4-BE49-F238E27FC236}">
              <a16:creationId xmlns:a16="http://schemas.microsoft.com/office/drawing/2014/main" id="{B695891F-40AB-4762-902C-73059D0BA6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0" name="Text Box 1">
          <a:extLst>
            <a:ext uri="{FF2B5EF4-FFF2-40B4-BE49-F238E27FC236}">
              <a16:creationId xmlns:a16="http://schemas.microsoft.com/office/drawing/2014/main" id="{CA355A0C-D7E3-48AA-9C69-8275C70A19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1" name="Text Box 1">
          <a:extLst>
            <a:ext uri="{FF2B5EF4-FFF2-40B4-BE49-F238E27FC236}">
              <a16:creationId xmlns:a16="http://schemas.microsoft.com/office/drawing/2014/main" id="{F7962160-B4F5-416F-887A-6B9F78C48D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2" name="Text Box 1">
          <a:extLst>
            <a:ext uri="{FF2B5EF4-FFF2-40B4-BE49-F238E27FC236}">
              <a16:creationId xmlns:a16="http://schemas.microsoft.com/office/drawing/2014/main" id="{00959D9B-3A3A-40EF-8DA6-22156D712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3" name="Text Box 1">
          <a:extLst>
            <a:ext uri="{FF2B5EF4-FFF2-40B4-BE49-F238E27FC236}">
              <a16:creationId xmlns:a16="http://schemas.microsoft.com/office/drawing/2014/main" id="{40161F8D-F73B-479E-8938-3D242D107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4" name="Text Box 1">
          <a:extLst>
            <a:ext uri="{FF2B5EF4-FFF2-40B4-BE49-F238E27FC236}">
              <a16:creationId xmlns:a16="http://schemas.microsoft.com/office/drawing/2014/main" id="{95FDE535-4211-495E-81CF-A10D363E49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5" name="Text Box 1">
          <a:extLst>
            <a:ext uri="{FF2B5EF4-FFF2-40B4-BE49-F238E27FC236}">
              <a16:creationId xmlns:a16="http://schemas.microsoft.com/office/drawing/2014/main" id="{AA4A4298-1BCA-4E03-A2F5-02F9978138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6" name="Text Box 1">
          <a:extLst>
            <a:ext uri="{FF2B5EF4-FFF2-40B4-BE49-F238E27FC236}">
              <a16:creationId xmlns:a16="http://schemas.microsoft.com/office/drawing/2014/main" id="{7D01CEC3-D6F5-408A-8E35-4FAD001F8B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7" name="Text Box 1">
          <a:extLst>
            <a:ext uri="{FF2B5EF4-FFF2-40B4-BE49-F238E27FC236}">
              <a16:creationId xmlns:a16="http://schemas.microsoft.com/office/drawing/2014/main" id="{E0024DEC-E4F7-40A3-81F7-E7894589F3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8" name="Text Box 1">
          <a:extLst>
            <a:ext uri="{FF2B5EF4-FFF2-40B4-BE49-F238E27FC236}">
              <a16:creationId xmlns:a16="http://schemas.microsoft.com/office/drawing/2014/main" id="{C6C43A9C-3BB9-41B5-975A-7E907A7CF0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9" name="Text Box 1">
          <a:extLst>
            <a:ext uri="{FF2B5EF4-FFF2-40B4-BE49-F238E27FC236}">
              <a16:creationId xmlns:a16="http://schemas.microsoft.com/office/drawing/2014/main" id="{85928185-9C0E-4604-8429-972C5C3C04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10" name="Text Box 1">
          <a:extLst>
            <a:ext uri="{FF2B5EF4-FFF2-40B4-BE49-F238E27FC236}">
              <a16:creationId xmlns:a16="http://schemas.microsoft.com/office/drawing/2014/main" id="{6FB2162B-99F6-46F4-92C1-CF6F7107BA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11" name="Text Box 1">
          <a:extLst>
            <a:ext uri="{FF2B5EF4-FFF2-40B4-BE49-F238E27FC236}">
              <a16:creationId xmlns:a16="http://schemas.microsoft.com/office/drawing/2014/main" id="{18512ED4-990A-427E-BAA3-8C5E57BA399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2" name="Text Box 1">
          <a:extLst>
            <a:ext uri="{FF2B5EF4-FFF2-40B4-BE49-F238E27FC236}">
              <a16:creationId xmlns:a16="http://schemas.microsoft.com/office/drawing/2014/main" id="{380AD309-0520-4730-9710-1119BEF306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3" name="Text Box 1">
          <a:extLst>
            <a:ext uri="{FF2B5EF4-FFF2-40B4-BE49-F238E27FC236}">
              <a16:creationId xmlns:a16="http://schemas.microsoft.com/office/drawing/2014/main" id="{3F2EF464-7353-41A8-BD04-2D09DFB697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4" name="Text Box 1">
          <a:extLst>
            <a:ext uri="{FF2B5EF4-FFF2-40B4-BE49-F238E27FC236}">
              <a16:creationId xmlns:a16="http://schemas.microsoft.com/office/drawing/2014/main" id="{E42EBD94-84AC-4F7D-9668-EDBF0A3A58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5" name="Text Box 1">
          <a:extLst>
            <a:ext uri="{FF2B5EF4-FFF2-40B4-BE49-F238E27FC236}">
              <a16:creationId xmlns:a16="http://schemas.microsoft.com/office/drawing/2014/main" id="{BD783AA1-E4BB-47A4-85D2-4635003835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6" name="Text Box 1">
          <a:extLst>
            <a:ext uri="{FF2B5EF4-FFF2-40B4-BE49-F238E27FC236}">
              <a16:creationId xmlns:a16="http://schemas.microsoft.com/office/drawing/2014/main" id="{04147C7A-9B92-4383-A94A-C3E0688168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7" name="Text Box 1">
          <a:extLst>
            <a:ext uri="{FF2B5EF4-FFF2-40B4-BE49-F238E27FC236}">
              <a16:creationId xmlns:a16="http://schemas.microsoft.com/office/drawing/2014/main" id="{72F1A458-C030-49C7-A874-9729F2DD74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8" name="Text Box 1">
          <a:extLst>
            <a:ext uri="{FF2B5EF4-FFF2-40B4-BE49-F238E27FC236}">
              <a16:creationId xmlns:a16="http://schemas.microsoft.com/office/drawing/2014/main" id="{AAA7159D-0169-4ECC-80D6-220CE267CE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19" name="Text Box 1">
          <a:extLst>
            <a:ext uri="{FF2B5EF4-FFF2-40B4-BE49-F238E27FC236}">
              <a16:creationId xmlns:a16="http://schemas.microsoft.com/office/drawing/2014/main" id="{86B6BA89-B78F-498E-9315-A91B324BE2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0" name="Text Box 1">
          <a:extLst>
            <a:ext uri="{FF2B5EF4-FFF2-40B4-BE49-F238E27FC236}">
              <a16:creationId xmlns:a16="http://schemas.microsoft.com/office/drawing/2014/main" id="{8DEC0A8C-84FE-455A-B297-E86C84C70A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1" name="Text Box 1">
          <a:extLst>
            <a:ext uri="{FF2B5EF4-FFF2-40B4-BE49-F238E27FC236}">
              <a16:creationId xmlns:a16="http://schemas.microsoft.com/office/drawing/2014/main" id="{46ADF986-9C29-4AA7-BE10-F1685B2A8D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2" name="Text Box 1">
          <a:extLst>
            <a:ext uri="{FF2B5EF4-FFF2-40B4-BE49-F238E27FC236}">
              <a16:creationId xmlns:a16="http://schemas.microsoft.com/office/drawing/2014/main" id="{3962A641-219D-40A6-BD69-D322E8A0DD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3" name="Text Box 1">
          <a:extLst>
            <a:ext uri="{FF2B5EF4-FFF2-40B4-BE49-F238E27FC236}">
              <a16:creationId xmlns:a16="http://schemas.microsoft.com/office/drawing/2014/main" id="{2D02D620-DA27-4A52-9E6B-F0E41942F5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4" name="Text Box 1">
          <a:extLst>
            <a:ext uri="{FF2B5EF4-FFF2-40B4-BE49-F238E27FC236}">
              <a16:creationId xmlns:a16="http://schemas.microsoft.com/office/drawing/2014/main" id="{5809A94F-7D30-41AE-A091-7B4270C976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5" name="Text Box 1">
          <a:extLst>
            <a:ext uri="{FF2B5EF4-FFF2-40B4-BE49-F238E27FC236}">
              <a16:creationId xmlns:a16="http://schemas.microsoft.com/office/drawing/2014/main" id="{8B89EDD7-A9E7-4D66-992A-A090E005A3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6" name="Text Box 1">
          <a:extLst>
            <a:ext uri="{FF2B5EF4-FFF2-40B4-BE49-F238E27FC236}">
              <a16:creationId xmlns:a16="http://schemas.microsoft.com/office/drawing/2014/main" id="{35ED0E9B-7E02-4BDE-84DB-623F067668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7" name="Text Box 1">
          <a:extLst>
            <a:ext uri="{FF2B5EF4-FFF2-40B4-BE49-F238E27FC236}">
              <a16:creationId xmlns:a16="http://schemas.microsoft.com/office/drawing/2014/main" id="{2D3B1CB6-A3C6-4DB2-8D9B-1FA7912E9D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8" name="Text Box 1">
          <a:extLst>
            <a:ext uri="{FF2B5EF4-FFF2-40B4-BE49-F238E27FC236}">
              <a16:creationId xmlns:a16="http://schemas.microsoft.com/office/drawing/2014/main" id="{9D387640-2C1B-41F3-BA35-B863AF507B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29" name="Text Box 1">
          <a:extLst>
            <a:ext uri="{FF2B5EF4-FFF2-40B4-BE49-F238E27FC236}">
              <a16:creationId xmlns:a16="http://schemas.microsoft.com/office/drawing/2014/main" id="{0931CEA5-4941-4FED-97D5-B277F381A5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0" name="Text Box 1">
          <a:extLst>
            <a:ext uri="{FF2B5EF4-FFF2-40B4-BE49-F238E27FC236}">
              <a16:creationId xmlns:a16="http://schemas.microsoft.com/office/drawing/2014/main" id="{D530D179-88A0-4353-A9DC-9BB737C303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1" name="Text Box 1">
          <a:extLst>
            <a:ext uri="{FF2B5EF4-FFF2-40B4-BE49-F238E27FC236}">
              <a16:creationId xmlns:a16="http://schemas.microsoft.com/office/drawing/2014/main" id="{1A655157-F31B-481B-A358-1E009B4AF6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2" name="Text Box 1">
          <a:extLst>
            <a:ext uri="{FF2B5EF4-FFF2-40B4-BE49-F238E27FC236}">
              <a16:creationId xmlns:a16="http://schemas.microsoft.com/office/drawing/2014/main" id="{50C31DA3-5DC6-4616-8212-B2DE2C9F25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3" name="Text Box 1">
          <a:extLst>
            <a:ext uri="{FF2B5EF4-FFF2-40B4-BE49-F238E27FC236}">
              <a16:creationId xmlns:a16="http://schemas.microsoft.com/office/drawing/2014/main" id="{F0B30A4E-7B91-4D6E-BB38-87A5B89A70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4" name="Text Box 1">
          <a:extLst>
            <a:ext uri="{FF2B5EF4-FFF2-40B4-BE49-F238E27FC236}">
              <a16:creationId xmlns:a16="http://schemas.microsoft.com/office/drawing/2014/main" id="{62C20EBF-39D4-4C1B-9E96-596C4097FB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5" name="Text Box 1">
          <a:extLst>
            <a:ext uri="{FF2B5EF4-FFF2-40B4-BE49-F238E27FC236}">
              <a16:creationId xmlns:a16="http://schemas.microsoft.com/office/drawing/2014/main" id="{3D265EFA-833D-434F-BA64-4FA83550FE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6" name="Text Box 1">
          <a:extLst>
            <a:ext uri="{FF2B5EF4-FFF2-40B4-BE49-F238E27FC236}">
              <a16:creationId xmlns:a16="http://schemas.microsoft.com/office/drawing/2014/main" id="{A900A774-74C7-4B31-8EA0-5B0AE21165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7" name="Text Box 1">
          <a:extLst>
            <a:ext uri="{FF2B5EF4-FFF2-40B4-BE49-F238E27FC236}">
              <a16:creationId xmlns:a16="http://schemas.microsoft.com/office/drawing/2014/main" id="{139D0901-83FD-4B58-B739-1D5B531EC4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8" name="Text Box 1">
          <a:extLst>
            <a:ext uri="{FF2B5EF4-FFF2-40B4-BE49-F238E27FC236}">
              <a16:creationId xmlns:a16="http://schemas.microsoft.com/office/drawing/2014/main" id="{D1468C08-8274-4880-AB18-C7BEE43869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39" name="Text Box 1">
          <a:extLst>
            <a:ext uri="{FF2B5EF4-FFF2-40B4-BE49-F238E27FC236}">
              <a16:creationId xmlns:a16="http://schemas.microsoft.com/office/drawing/2014/main" id="{1DA7830C-0D8E-44A5-BB35-E8C142A3CC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0" name="Text Box 1">
          <a:extLst>
            <a:ext uri="{FF2B5EF4-FFF2-40B4-BE49-F238E27FC236}">
              <a16:creationId xmlns:a16="http://schemas.microsoft.com/office/drawing/2014/main" id="{F2D9A27B-7EB0-463F-81C4-1F55B98110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1" name="Text Box 1">
          <a:extLst>
            <a:ext uri="{FF2B5EF4-FFF2-40B4-BE49-F238E27FC236}">
              <a16:creationId xmlns:a16="http://schemas.microsoft.com/office/drawing/2014/main" id="{A80A5E85-F44D-493C-8CAF-752A0A10DC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2" name="Text Box 1">
          <a:extLst>
            <a:ext uri="{FF2B5EF4-FFF2-40B4-BE49-F238E27FC236}">
              <a16:creationId xmlns:a16="http://schemas.microsoft.com/office/drawing/2014/main" id="{0A285D7E-C103-4E48-9285-79260B2C4D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3" name="Text Box 1">
          <a:extLst>
            <a:ext uri="{FF2B5EF4-FFF2-40B4-BE49-F238E27FC236}">
              <a16:creationId xmlns:a16="http://schemas.microsoft.com/office/drawing/2014/main" id="{8B1E092D-44FD-4793-950E-6796065FCD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4" name="Text Box 1">
          <a:extLst>
            <a:ext uri="{FF2B5EF4-FFF2-40B4-BE49-F238E27FC236}">
              <a16:creationId xmlns:a16="http://schemas.microsoft.com/office/drawing/2014/main" id="{A8A11538-32E5-48DE-811A-7482D60EF4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5" name="Text Box 1">
          <a:extLst>
            <a:ext uri="{FF2B5EF4-FFF2-40B4-BE49-F238E27FC236}">
              <a16:creationId xmlns:a16="http://schemas.microsoft.com/office/drawing/2014/main" id="{B061AF62-9129-4D6D-92D5-2BA1617FA3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6" name="Text Box 1">
          <a:extLst>
            <a:ext uri="{FF2B5EF4-FFF2-40B4-BE49-F238E27FC236}">
              <a16:creationId xmlns:a16="http://schemas.microsoft.com/office/drawing/2014/main" id="{14C6C889-D216-4346-947B-B1A8DB088B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7" name="Text Box 1">
          <a:extLst>
            <a:ext uri="{FF2B5EF4-FFF2-40B4-BE49-F238E27FC236}">
              <a16:creationId xmlns:a16="http://schemas.microsoft.com/office/drawing/2014/main" id="{9C3DD956-685A-4AF3-BAA5-BDBEB80642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8" name="Text Box 1">
          <a:extLst>
            <a:ext uri="{FF2B5EF4-FFF2-40B4-BE49-F238E27FC236}">
              <a16:creationId xmlns:a16="http://schemas.microsoft.com/office/drawing/2014/main" id="{73FB3DFA-A362-4CC2-B611-DE310010B4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49" name="Text Box 1">
          <a:extLst>
            <a:ext uri="{FF2B5EF4-FFF2-40B4-BE49-F238E27FC236}">
              <a16:creationId xmlns:a16="http://schemas.microsoft.com/office/drawing/2014/main" id="{7C89DDD5-AC56-4008-978C-046794D09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0" name="Text Box 1">
          <a:extLst>
            <a:ext uri="{FF2B5EF4-FFF2-40B4-BE49-F238E27FC236}">
              <a16:creationId xmlns:a16="http://schemas.microsoft.com/office/drawing/2014/main" id="{6D6A401A-DBE8-4E4A-8950-D61B62FD8E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1" name="Text Box 1">
          <a:extLst>
            <a:ext uri="{FF2B5EF4-FFF2-40B4-BE49-F238E27FC236}">
              <a16:creationId xmlns:a16="http://schemas.microsoft.com/office/drawing/2014/main" id="{99B97CB9-D68D-4BF1-B9D7-D356264006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2" name="Text Box 1">
          <a:extLst>
            <a:ext uri="{FF2B5EF4-FFF2-40B4-BE49-F238E27FC236}">
              <a16:creationId xmlns:a16="http://schemas.microsoft.com/office/drawing/2014/main" id="{B7F102D4-BAE5-48BC-B75D-A59BA0D04F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3" name="Text Box 1">
          <a:extLst>
            <a:ext uri="{FF2B5EF4-FFF2-40B4-BE49-F238E27FC236}">
              <a16:creationId xmlns:a16="http://schemas.microsoft.com/office/drawing/2014/main" id="{FC559525-AA2B-410E-B274-4ABE199FEC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4" name="Text Box 1">
          <a:extLst>
            <a:ext uri="{FF2B5EF4-FFF2-40B4-BE49-F238E27FC236}">
              <a16:creationId xmlns:a16="http://schemas.microsoft.com/office/drawing/2014/main" id="{012B269B-B526-441F-BD28-F01F6DB0CE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5" name="Text Box 1">
          <a:extLst>
            <a:ext uri="{FF2B5EF4-FFF2-40B4-BE49-F238E27FC236}">
              <a16:creationId xmlns:a16="http://schemas.microsoft.com/office/drawing/2014/main" id="{2D04A36D-4BD0-4D29-AB21-76BB3505D8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6" name="Text Box 1">
          <a:extLst>
            <a:ext uri="{FF2B5EF4-FFF2-40B4-BE49-F238E27FC236}">
              <a16:creationId xmlns:a16="http://schemas.microsoft.com/office/drawing/2014/main" id="{1E08C048-0D26-4F40-9B77-B34D1306AA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7" name="Text Box 1">
          <a:extLst>
            <a:ext uri="{FF2B5EF4-FFF2-40B4-BE49-F238E27FC236}">
              <a16:creationId xmlns:a16="http://schemas.microsoft.com/office/drawing/2014/main" id="{4284EBD1-AF4C-48A6-BE0B-F07639D402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8" name="Text Box 1">
          <a:extLst>
            <a:ext uri="{FF2B5EF4-FFF2-40B4-BE49-F238E27FC236}">
              <a16:creationId xmlns:a16="http://schemas.microsoft.com/office/drawing/2014/main" id="{0F0A6D0F-87A1-4304-AFFA-59574A8823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59" name="Text Box 1">
          <a:extLst>
            <a:ext uri="{FF2B5EF4-FFF2-40B4-BE49-F238E27FC236}">
              <a16:creationId xmlns:a16="http://schemas.microsoft.com/office/drawing/2014/main" id="{02C944DF-8F58-4F77-A46C-EB39C70ECB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0" name="Text Box 1">
          <a:extLst>
            <a:ext uri="{FF2B5EF4-FFF2-40B4-BE49-F238E27FC236}">
              <a16:creationId xmlns:a16="http://schemas.microsoft.com/office/drawing/2014/main" id="{C887AB5E-2AD8-4A11-90CD-D8F8ECD7FB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1" name="Text Box 1">
          <a:extLst>
            <a:ext uri="{FF2B5EF4-FFF2-40B4-BE49-F238E27FC236}">
              <a16:creationId xmlns:a16="http://schemas.microsoft.com/office/drawing/2014/main" id="{BA32051F-AA29-400F-A919-4E51973346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2" name="Text Box 1">
          <a:extLst>
            <a:ext uri="{FF2B5EF4-FFF2-40B4-BE49-F238E27FC236}">
              <a16:creationId xmlns:a16="http://schemas.microsoft.com/office/drawing/2014/main" id="{A5D7A9B0-449B-495E-89B7-611C930BB4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3" name="Text Box 1">
          <a:extLst>
            <a:ext uri="{FF2B5EF4-FFF2-40B4-BE49-F238E27FC236}">
              <a16:creationId xmlns:a16="http://schemas.microsoft.com/office/drawing/2014/main" id="{B062DC67-F428-445D-BA6F-B4F723991E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4" name="Text Box 1">
          <a:extLst>
            <a:ext uri="{FF2B5EF4-FFF2-40B4-BE49-F238E27FC236}">
              <a16:creationId xmlns:a16="http://schemas.microsoft.com/office/drawing/2014/main" id="{B89D245A-868E-440E-A508-2F9EE02826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5" name="Text Box 1">
          <a:extLst>
            <a:ext uri="{FF2B5EF4-FFF2-40B4-BE49-F238E27FC236}">
              <a16:creationId xmlns:a16="http://schemas.microsoft.com/office/drawing/2014/main" id="{C5C9FAA0-82D3-4C52-9A30-6F7DEA0099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6" name="Text Box 1">
          <a:extLst>
            <a:ext uri="{FF2B5EF4-FFF2-40B4-BE49-F238E27FC236}">
              <a16:creationId xmlns:a16="http://schemas.microsoft.com/office/drawing/2014/main" id="{CAD01CBE-1E2E-4CA1-A362-FE60B9AEA1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7" name="Text Box 1">
          <a:extLst>
            <a:ext uri="{FF2B5EF4-FFF2-40B4-BE49-F238E27FC236}">
              <a16:creationId xmlns:a16="http://schemas.microsoft.com/office/drawing/2014/main" id="{7A2BB95E-45E0-4562-A973-C40F82F102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8" name="Text Box 1">
          <a:extLst>
            <a:ext uri="{FF2B5EF4-FFF2-40B4-BE49-F238E27FC236}">
              <a16:creationId xmlns:a16="http://schemas.microsoft.com/office/drawing/2014/main" id="{A4703C51-9132-49BB-9E91-3C573C63FB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69" name="Text Box 1">
          <a:extLst>
            <a:ext uri="{FF2B5EF4-FFF2-40B4-BE49-F238E27FC236}">
              <a16:creationId xmlns:a16="http://schemas.microsoft.com/office/drawing/2014/main" id="{66EB069C-E606-4709-B1B6-5CC6B26684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0" name="Text Box 1">
          <a:extLst>
            <a:ext uri="{FF2B5EF4-FFF2-40B4-BE49-F238E27FC236}">
              <a16:creationId xmlns:a16="http://schemas.microsoft.com/office/drawing/2014/main" id="{B025FBFF-9C30-46D6-979E-2CCC1213CB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1" name="Text Box 1">
          <a:extLst>
            <a:ext uri="{FF2B5EF4-FFF2-40B4-BE49-F238E27FC236}">
              <a16:creationId xmlns:a16="http://schemas.microsoft.com/office/drawing/2014/main" id="{B9C5D9D2-CD9C-4209-A9AB-906908F5E0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2" name="Text Box 1">
          <a:extLst>
            <a:ext uri="{FF2B5EF4-FFF2-40B4-BE49-F238E27FC236}">
              <a16:creationId xmlns:a16="http://schemas.microsoft.com/office/drawing/2014/main" id="{0120CEAB-E4F6-4A11-B129-7915EB49A8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3" name="Text Box 1">
          <a:extLst>
            <a:ext uri="{FF2B5EF4-FFF2-40B4-BE49-F238E27FC236}">
              <a16:creationId xmlns:a16="http://schemas.microsoft.com/office/drawing/2014/main" id="{9B233BC6-9A1C-49F8-BF8A-050E9B151D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4" name="Text Box 1">
          <a:extLst>
            <a:ext uri="{FF2B5EF4-FFF2-40B4-BE49-F238E27FC236}">
              <a16:creationId xmlns:a16="http://schemas.microsoft.com/office/drawing/2014/main" id="{01A73043-981A-4A11-B595-B9F7B41844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5" name="Text Box 1">
          <a:extLst>
            <a:ext uri="{FF2B5EF4-FFF2-40B4-BE49-F238E27FC236}">
              <a16:creationId xmlns:a16="http://schemas.microsoft.com/office/drawing/2014/main" id="{A81592DE-0A8C-4ECE-BF99-E6F834528A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6" name="Text Box 1">
          <a:extLst>
            <a:ext uri="{FF2B5EF4-FFF2-40B4-BE49-F238E27FC236}">
              <a16:creationId xmlns:a16="http://schemas.microsoft.com/office/drawing/2014/main" id="{E4303B57-8236-4275-8460-1809FCC2C2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7" name="Text Box 1">
          <a:extLst>
            <a:ext uri="{FF2B5EF4-FFF2-40B4-BE49-F238E27FC236}">
              <a16:creationId xmlns:a16="http://schemas.microsoft.com/office/drawing/2014/main" id="{2EA67B2D-329F-46AA-B1C3-79162917C4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8" name="Text Box 1">
          <a:extLst>
            <a:ext uri="{FF2B5EF4-FFF2-40B4-BE49-F238E27FC236}">
              <a16:creationId xmlns:a16="http://schemas.microsoft.com/office/drawing/2014/main" id="{5601ACF9-AC06-4D2E-999D-545776A13C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79" name="Text Box 1">
          <a:extLst>
            <a:ext uri="{FF2B5EF4-FFF2-40B4-BE49-F238E27FC236}">
              <a16:creationId xmlns:a16="http://schemas.microsoft.com/office/drawing/2014/main" id="{8CEDDAB3-2B82-4280-9BF4-14006DC60B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0" name="Text Box 1">
          <a:extLst>
            <a:ext uri="{FF2B5EF4-FFF2-40B4-BE49-F238E27FC236}">
              <a16:creationId xmlns:a16="http://schemas.microsoft.com/office/drawing/2014/main" id="{9CF28C5A-A774-493C-A201-31BC0D58BF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1" name="Text Box 1">
          <a:extLst>
            <a:ext uri="{FF2B5EF4-FFF2-40B4-BE49-F238E27FC236}">
              <a16:creationId xmlns:a16="http://schemas.microsoft.com/office/drawing/2014/main" id="{D5230994-B36E-4230-A747-9CF896F818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2" name="Text Box 1">
          <a:extLst>
            <a:ext uri="{FF2B5EF4-FFF2-40B4-BE49-F238E27FC236}">
              <a16:creationId xmlns:a16="http://schemas.microsoft.com/office/drawing/2014/main" id="{40587979-F05A-41BB-8133-66FC01E29C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3" name="Text Box 1">
          <a:extLst>
            <a:ext uri="{FF2B5EF4-FFF2-40B4-BE49-F238E27FC236}">
              <a16:creationId xmlns:a16="http://schemas.microsoft.com/office/drawing/2014/main" id="{625FC130-2A45-4D57-9A27-45ED0A4FB2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4" name="Text Box 1">
          <a:extLst>
            <a:ext uri="{FF2B5EF4-FFF2-40B4-BE49-F238E27FC236}">
              <a16:creationId xmlns:a16="http://schemas.microsoft.com/office/drawing/2014/main" id="{E018F8F2-60B6-4C4D-992B-BB366DEA3E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5" name="Text Box 1">
          <a:extLst>
            <a:ext uri="{FF2B5EF4-FFF2-40B4-BE49-F238E27FC236}">
              <a16:creationId xmlns:a16="http://schemas.microsoft.com/office/drawing/2014/main" id="{4AB7C169-D8E1-4B4E-8C8D-2E6B886360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86" name="Text Box 1">
          <a:extLst>
            <a:ext uri="{FF2B5EF4-FFF2-40B4-BE49-F238E27FC236}">
              <a16:creationId xmlns:a16="http://schemas.microsoft.com/office/drawing/2014/main" id="{163C7821-374A-416C-A584-B31374D286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7" name="Text Box 1">
          <a:extLst>
            <a:ext uri="{FF2B5EF4-FFF2-40B4-BE49-F238E27FC236}">
              <a16:creationId xmlns:a16="http://schemas.microsoft.com/office/drawing/2014/main" id="{5181C58B-77C3-4143-B9B5-F74FB73FB3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88" name="Text Box 1">
          <a:extLst>
            <a:ext uri="{FF2B5EF4-FFF2-40B4-BE49-F238E27FC236}">
              <a16:creationId xmlns:a16="http://schemas.microsoft.com/office/drawing/2014/main" id="{767379E6-F4B3-4204-BEED-B02C886782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89" name="Text Box 1">
          <a:extLst>
            <a:ext uri="{FF2B5EF4-FFF2-40B4-BE49-F238E27FC236}">
              <a16:creationId xmlns:a16="http://schemas.microsoft.com/office/drawing/2014/main" id="{9B26C4B2-E4A1-40B3-B4F4-185FD598BC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0" name="Text Box 1">
          <a:extLst>
            <a:ext uri="{FF2B5EF4-FFF2-40B4-BE49-F238E27FC236}">
              <a16:creationId xmlns:a16="http://schemas.microsoft.com/office/drawing/2014/main" id="{38817F40-8AF4-4A94-A6FE-EAA3FFE3ED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1" name="Text Box 1">
          <a:extLst>
            <a:ext uri="{FF2B5EF4-FFF2-40B4-BE49-F238E27FC236}">
              <a16:creationId xmlns:a16="http://schemas.microsoft.com/office/drawing/2014/main" id="{94E1F589-4A3E-41D3-B05C-A25B9D9FA8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2" name="Text Box 1">
          <a:extLst>
            <a:ext uri="{FF2B5EF4-FFF2-40B4-BE49-F238E27FC236}">
              <a16:creationId xmlns:a16="http://schemas.microsoft.com/office/drawing/2014/main" id="{DA61C510-7442-4ABA-AE0A-65E22DE62D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3" name="Text Box 1">
          <a:extLst>
            <a:ext uri="{FF2B5EF4-FFF2-40B4-BE49-F238E27FC236}">
              <a16:creationId xmlns:a16="http://schemas.microsoft.com/office/drawing/2014/main" id="{785617DC-B988-4E0C-BB38-1162317122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4" name="Text Box 1">
          <a:extLst>
            <a:ext uri="{FF2B5EF4-FFF2-40B4-BE49-F238E27FC236}">
              <a16:creationId xmlns:a16="http://schemas.microsoft.com/office/drawing/2014/main" id="{96F246C9-D933-44BD-A2AB-68919A7C20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2895" name="Text Box 1">
          <a:extLst>
            <a:ext uri="{FF2B5EF4-FFF2-40B4-BE49-F238E27FC236}">
              <a16:creationId xmlns:a16="http://schemas.microsoft.com/office/drawing/2014/main" id="{99D85BF8-2FAB-4C72-A181-6FF9EFF513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96" name="Text Box 1">
          <a:extLst>
            <a:ext uri="{FF2B5EF4-FFF2-40B4-BE49-F238E27FC236}">
              <a16:creationId xmlns:a16="http://schemas.microsoft.com/office/drawing/2014/main" id="{36BA52AF-B7B8-4C1C-96AB-64E73FAD87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97" name="Text Box 1">
          <a:extLst>
            <a:ext uri="{FF2B5EF4-FFF2-40B4-BE49-F238E27FC236}">
              <a16:creationId xmlns:a16="http://schemas.microsoft.com/office/drawing/2014/main" id="{0B792AB5-2A37-4BFB-B409-26C8F7CE706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98" name="Text Box 1">
          <a:extLst>
            <a:ext uri="{FF2B5EF4-FFF2-40B4-BE49-F238E27FC236}">
              <a16:creationId xmlns:a16="http://schemas.microsoft.com/office/drawing/2014/main" id="{B34D33A1-0634-4BF3-93EC-D74F9BEF1BB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899" name="Text Box 1">
          <a:extLst>
            <a:ext uri="{FF2B5EF4-FFF2-40B4-BE49-F238E27FC236}">
              <a16:creationId xmlns:a16="http://schemas.microsoft.com/office/drawing/2014/main" id="{0EFB1AD6-7485-412B-BFBC-9DF846239C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0" name="Text Box 1">
          <a:extLst>
            <a:ext uri="{FF2B5EF4-FFF2-40B4-BE49-F238E27FC236}">
              <a16:creationId xmlns:a16="http://schemas.microsoft.com/office/drawing/2014/main" id="{0B444347-A0C6-46C7-9E73-3071EF75202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1" name="Text Box 1">
          <a:extLst>
            <a:ext uri="{FF2B5EF4-FFF2-40B4-BE49-F238E27FC236}">
              <a16:creationId xmlns:a16="http://schemas.microsoft.com/office/drawing/2014/main" id="{FBC9BC27-FB1B-46A6-9B5C-9C9992CD458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2" name="Text Box 1">
          <a:extLst>
            <a:ext uri="{FF2B5EF4-FFF2-40B4-BE49-F238E27FC236}">
              <a16:creationId xmlns:a16="http://schemas.microsoft.com/office/drawing/2014/main" id="{8E05E81C-05CD-43DF-A06E-53AAC230B46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3" name="Text Box 1">
          <a:extLst>
            <a:ext uri="{FF2B5EF4-FFF2-40B4-BE49-F238E27FC236}">
              <a16:creationId xmlns:a16="http://schemas.microsoft.com/office/drawing/2014/main" id="{E7131AB3-743F-40F3-9C68-4F506B0B967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4" name="Text Box 1">
          <a:extLst>
            <a:ext uri="{FF2B5EF4-FFF2-40B4-BE49-F238E27FC236}">
              <a16:creationId xmlns:a16="http://schemas.microsoft.com/office/drawing/2014/main" id="{7FC2D764-BFB6-4EA4-82F6-CB87A477004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5" name="Text Box 1">
          <a:extLst>
            <a:ext uri="{FF2B5EF4-FFF2-40B4-BE49-F238E27FC236}">
              <a16:creationId xmlns:a16="http://schemas.microsoft.com/office/drawing/2014/main" id="{8CED87B6-9357-4963-B556-7617A74EBB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6" name="Text Box 1">
          <a:extLst>
            <a:ext uri="{FF2B5EF4-FFF2-40B4-BE49-F238E27FC236}">
              <a16:creationId xmlns:a16="http://schemas.microsoft.com/office/drawing/2014/main" id="{B04A73C4-1516-4C9F-B889-722C3A5D82A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7" name="Text Box 1">
          <a:extLst>
            <a:ext uri="{FF2B5EF4-FFF2-40B4-BE49-F238E27FC236}">
              <a16:creationId xmlns:a16="http://schemas.microsoft.com/office/drawing/2014/main" id="{315402C7-D3CF-42DF-883C-D936796AA09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8" name="Text Box 1">
          <a:extLst>
            <a:ext uri="{FF2B5EF4-FFF2-40B4-BE49-F238E27FC236}">
              <a16:creationId xmlns:a16="http://schemas.microsoft.com/office/drawing/2014/main" id="{F4BB5D64-F968-4026-8FC1-8ADB51E3A93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09" name="Text Box 1">
          <a:extLst>
            <a:ext uri="{FF2B5EF4-FFF2-40B4-BE49-F238E27FC236}">
              <a16:creationId xmlns:a16="http://schemas.microsoft.com/office/drawing/2014/main" id="{C05BC5C1-E943-4E40-A04B-03C3F6D2B8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0" name="Text Box 1">
          <a:extLst>
            <a:ext uri="{FF2B5EF4-FFF2-40B4-BE49-F238E27FC236}">
              <a16:creationId xmlns:a16="http://schemas.microsoft.com/office/drawing/2014/main" id="{1E1FD9FB-EF9F-4BCD-8F41-DE1A71AEAEE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1" name="Text Box 1">
          <a:extLst>
            <a:ext uri="{FF2B5EF4-FFF2-40B4-BE49-F238E27FC236}">
              <a16:creationId xmlns:a16="http://schemas.microsoft.com/office/drawing/2014/main" id="{1234FCD0-C1A5-46F5-B7F3-3AB51BEAB7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2" name="Text Box 1">
          <a:extLst>
            <a:ext uri="{FF2B5EF4-FFF2-40B4-BE49-F238E27FC236}">
              <a16:creationId xmlns:a16="http://schemas.microsoft.com/office/drawing/2014/main" id="{C6967F03-61DF-4F30-A4B2-342DEADBFB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3" name="Text Box 1">
          <a:extLst>
            <a:ext uri="{FF2B5EF4-FFF2-40B4-BE49-F238E27FC236}">
              <a16:creationId xmlns:a16="http://schemas.microsoft.com/office/drawing/2014/main" id="{BAFAC5FC-A647-4D7F-B767-95669434835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4" name="Text Box 1">
          <a:extLst>
            <a:ext uri="{FF2B5EF4-FFF2-40B4-BE49-F238E27FC236}">
              <a16:creationId xmlns:a16="http://schemas.microsoft.com/office/drawing/2014/main" id="{2C263F83-D22D-492F-8ABC-57289A9AE5A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5" name="Text Box 1">
          <a:extLst>
            <a:ext uri="{FF2B5EF4-FFF2-40B4-BE49-F238E27FC236}">
              <a16:creationId xmlns:a16="http://schemas.microsoft.com/office/drawing/2014/main" id="{466DBAA0-3127-4B30-8E54-20667788169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6" name="Text Box 1">
          <a:extLst>
            <a:ext uri="{FF2B5EF4-FFF2-40B4-BE49-F238E27FC236}">
              <a16:creationId xmlns:a16="http://schemas.microsoft.com/office/drawing/2014/main" id="{6572C3B5-B943-4930-A77D-EDC9C647DEB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7" name="Text Box 1">
          <a:extLst>
            <a:ext uri="{FF2B5EF4-FFF2-40B4-BE49-F238E27FC236}">
              <a16:creationId xmlns:a16="http://schemas.microsoft.com/office/drawing/2014/main" id="{201F412D-B842-482D-B19B-B5B3BE5292B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8" name="Text Box 1">
          <a:extLst>
            <a:ext uri="{FF2B5EF4-FFF2-40B4-BE49-F238E27FC236}">
              <a16:creationId xmlns:a16="http://schemas.microsoft.com/office/drawing/2014/main" id="{B34AD0A7-1E2C-47C5-98DF-024D2C8A42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19" name="Text Box 1">
          <a:extLst>
            <a:ext uri="{FF2B5EF4-FFF2-40B4-BE49-F238E27FC236}">
              <a16:creationId xmlns:a16="http://schemas.microsoft.com/office/drawing/2014/main" id="{D91E3642-1097-4C93-8CE9-625D54CE880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0" name="Text Box 1">
          <a:extLst>
            <a:ext uri="{FF2B5EF4-FFF2-40B4-BE49-F238E27FC236}">
              <a16:creationId xmlns:a16="http://schemas.microsoft.com/office/drawing/2014/main" id="{E610CC5F-35DF-4DB4-ACE0-E50FBDFDF75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1" name="Text Box 1">
          <a:extLst>
            <a:ext uri="{FF2B5EF4-FFF2-40B4-BE49-F238E27FC236}">
              <a16:creationId xmlns:a16="http://schemas.microsoft.com/office/drawing/2014/main" id="{30703B13-23E1-4CF3-B1B8-6BBA21D0037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2" name="Text Box 1">
          <a:extLst>
            <a:ext uri="{FF2B5EF4-FFF2-40B4-BE49-F238E27FC236}">
              <a16:creationId xmlns:a16="http://schemas.microsoft.com/office/drawing/2014/main" id="{E75AEB96-8CD5-4240-A61D-33391CB2815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3" name="Text Box 1">
          <a:extLst>
            <a:ext uri="{FF2B5EF4-FFF2-40B4-BE49-F238E27FC236}">
              <a16:creationId xmlns:a16="http://schemas.microsoft.com/office/drawing/2014/main" id="{F21AB875-8D08-4D6A-A9A7-52A9CF8B1F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4" name="Text Box 1">
          <a:extLst>
            <a:ext uri="{FF2B5EF4-FFF2-40B4-BE49-F238E27FC236}">
              <a16:creationId xmlns:a16="http://schemas.microsoft.com/office/drawing/2014/main" id="{A4DCC295-3267-4561-89B5-6F8E27B5B41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5" name="Text Box 1">
          <a:extLst>
            <a:ext uri="{FF2B5EF4-FFF2-40B4-BE49-F238E27FC236}">
              <a16:creationId xmlns:a16="http://schemas.microsoft.com/office/drawing/2014/main" id="{23BB998F-E77D-4FB6-8132-B46207AF71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6" name="Text Box 1">
          <a:extLst>
            <a:ext uri="{FF2B5EF4-FFF2-40B4-BE49-F238E27FC236}">
              <a16:creationId xmlns:a16="http://schemas.microsoft.com/office/drawing/2014/main" id="{370DEEF4-BF27-46AE-9BFF-2E846FB664C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7" name="Text Box 1">
          <a:extLst>
            <a:ext uri="{FF2B5EF4-FFF2-40B4-BE49-F238E27FC236}">
              <a16:creationId xmlns:a16="http://schemas.microsoft.com/office/drawing/2014/main" id="{52FF6DC3-FBB9-4446-9C90-31A0A606E79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8" name="Text Box 1">
          <a:extLst>
            <a:ext uri="{FF2B5EF4-FFF2-40B4-BE49-F238E27FC236}">
              <a16:creationId xmlns:a16="http://schemas.microsoft.com/office/drawing/2014/main" id="{F3534DB7-B0FA-4562-92BB-55B56F94CE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29" name="Text Box 1">
          <a:extLst>
            <a:ext uri="{FF2B5EF4-FFF2-40B4-BE49-F238E27FC236}">
              <a16:creationId xmlns:a16="http://schemas.microsoft.com/office/drawing/2014/main" id="{0DFF2238-DCD4-413E-9A68-52FB98A168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0" name="Text Box 1">
          <a:extLst>
            <a:ext uri="{FF2B5EF4-FFF2-40B4-BE49-F238E27FC236}">
              <a16:creationId xmlns:a16="http://schemas.microsoft.com/office/drawing/2014/main" id="{21C87C1A-F20F-4D0E-8315-EE765116E0B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1" name="Text Box 1">
          <a:extLst>
            <a:ext uri="{FF2B5EF4-FFF2-40B4-BE49-F238E27FC236}">
              <a16:creationId xmlns:a16="http://schemas.microsoft.com/office/drawing/2014/main" id="{8914E311-952C-4179-9728-11A120A163D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2" name="Text Box 1">
          <a:extLst>
            <a:ext uri="{FF2B5EF4-FFF2-40B4-BE49-F238E27FC236}">
              <a16:creationId xmlns:a16="http://schemas.microsoft.com/office/drawing/2014/main" id="{C4B53C0B-BF1D-4F72-BB6B-76550D91DCA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3" name="Text Box 1">
          <a:extLst>
            <a:ext uri="{FF2B5EF4-FFF2-40B4-BE49-F238E27FC236}">
              <a16:creationId xmlns:a16="http://schemas.microsoft.com/office/drawing/2014/main" id="{C762768E-2DD3-4B46-825A-77CB41F7D49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4" name="Text Box 1">
          <a:extLst>
            <a:ext uri="{FF2B5EF4-FFF2-40B4-BE49-F238E27FC236}">
              <a16:creationId xmlns:a16="http://schemas.microsoft.com/office/drawing/2014/main" id="{E85E106D-AEA4-428C-BD29-995BDB4C0A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5" name="Text Box 1">
          <a:extLst>
            <a:ext uri="{FF2B5EF4-FFF2-40B4-BE49-F238E27FC236}">
              <a16:creationId xmlns:a16="http://schemas.microsoft.com/office/drawing/2014/main" id="{E3AC3B76-DB71-42E0-A385-4A589B6EDC5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6" name="Text Box 1">
          <a:extLst>
            <a:ext uri="{FF2B5EF4-FFF2-40B4-BE49-F238E27FC236}">
              <a16:creationId xmlns:a16="http://schemas.microsoft.com/office/drawing/2014/main" id="{BA14F7DD-C82F-4312-BAC9-380D1F7DD4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7" name="Text Box 1">
          <a:extLst>
            <a:ext uri="{FF2B5EF4-FFF2-40B4-BE49-F238E27FC236}">
              <a16:creationId xmlns:a16="http://schemas.microsoft.com/office/drawing/2014/main" id="{CB0B6833-AD18-44FA-BD2A-B8B8A2DAF8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8" name="Text Box 1">
          <a:extLst>
            <a:ext uri="{FF2B5EF4-FFF2-40B4-BE49-F238E27FC236}">
              <a16:creationId xmlns:a16="http://schemas.microsoft.com/office/drawing/2014/main" id="{759225A0-F3AE-400C-AA16-E48B2CF77F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39" name="Text Box 1">
          <a:extLst>
            <a:ext uri="{FF2B5EF4-FFF2-40B4-BE49-F238E27FC236}">
              <a16:creationId xmlns:a16="http://schemas.microsoft.com/office/drawing/2014/main" id="{D61B1DBD-53DE-41FD-AE0D-E159557870A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0" name="Text Box 1">
          <a:extLst>
            <a:ext uri="{FF2B5EF4-FFF2-40B4-BE49-F238E27FC236}">
              <a16:creationId xmlns:a16="http://schemas.microsoft.com/office/drawing/2014/main" id="{30A2528B-CA24-46B2-8689-58E0F27E6CF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1" name="Text Box 1">
          <a:extLst>
            <a:ext uri="{FF2B5EF4-FFF2-40B4-BE49-F238E27FC236}">
              <a16:creationId xmlns:a16="http://schemas.microsoft.com/office/drawing/2014/main" id="{A6B2D7E6-B68D-4AC0-AFD8-99F0F8CEE9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2" name="Text Box 1">
          <a:extLst>
            <a:ext uri="{FF2B5EF4-FFF2-40B4-BE49-F238E27FC236}">
              <a16:creationId xmlns:a16="http://schemas.microsoft.com/office/drawing/2014/main" id="{F6F38FF8-0F51-41ED-BB27-0A40CE88163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3" name="Text Box 1">
          <a:extLst>
            <a:ext uri="{FF2B5EF4-FFF2-40B4-BE49-F238E27FC236}">
              <a16:creationId xmlns:a16="http://schemas.microsoft.com/office/drawing/2014/main" id="{733F3342-057D-4D5D-80B6-DF81E0BD1D8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4" name="Text Box 1">
          <a:extLst>
            <a:ext uri="{FF2B5EF4-FFF2-40B4-BE49-F238E27FC236}">
              <a16:creationId xmlns:a16="http://schemas.microsoft.com/office/drawing/2014/main" id="{9AF9509C-7289-458A-A1D8-69369C10564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5" name="Text Box 1">
          <a:extLst>
            <a:ext uri="{FF2B5EF4-FFF2-40B4-BE49-F238E27FC236}">
              <a16:creationId xmlns:a16="http://schemas.microsoft.com/office/drawing/2014/main" id="{EE6FCA73-737B-4525-B9B1-88F36581FD1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6" name="Text Box 1">
          <a:extLst>
            <a:ext uri="{FF2B5EF4-FFF2-40B4-BE49-F238E27FC236}">
              <a16:creationId xmlns:a16="http://schemas.microsoft.com/office/drawing/2014/main" id="{A4D040B8-560E-409D-BC83-356225D29F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7" name="Text Box 1">
          <a:extLst>
            <a:ext uri="{FF2B5EF4-FFF2-40B4-BE49-F238E27FC236}">
              <a16:creationId xmlns:a16="http://schemas.microsoft.com/office/drawing/2014/main" id="{BC6DB110-F764-47DE-A036-AE689AA8C5F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8" name="Text Box 1">
          <a:extLst>
            <a:ext uri="{FF2B5EF4-FFF2-40B4-BE49-F238E27FC236}">
              <a16:creationId xmlns:a16="http://schemas.microsoft.com/office/drawing/2014/main" id="{0083C9F4-2920-4816-A3A7-3E8B0199751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49" name="Text Box 1">
          <a:extLst>
            <a:ext uri="{FF2B5EF4-FFF2-40B4-BE49-F238E27FC236}">
              <a16:creationId xmlns:a16="http://schemas.microsoft.com/office/drawing/2014/main" id="{46A23B8F-DD44-4ED4-A3C5-BB95F643CB3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0" name="Text Box 1">
          <a:extLst>
            <a:ext uri="{FF2B5EF4-FFF2-40B4-BE49-F238E27FC236}">
              <a16:creationId xmlns:a16="http://schemas.microsoft.com/office/drawing/2014/main" id="{2B2EACFF-1120-425C-B60D-2168CB4AE2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1" name="Text Box 1">
          <a:extLst>
            <a:ext uri="{FF2B5EF4-FFF2-40B4-BE49-F238E27FC236}">
              <a16:creationId xmlns:a16="http://schemas.microsoft.com/office/drawing/2014/main" id="{F4C6614D-5861-4743-A736-587CF31B917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2" name="Text Box 1">
          <a:extLst>
            <a:ext uri="{FF2B5EF4-FFF2-40B4-BE49-F238E27FC236}">
              <a16:creationId xmlns:a16="http://schemas.microsoft.com/office/drawing/2014/main" id="{4C7851B1-3F19-468D-A3A1-98177052D95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3" name="Text Box 1">
          <a:extLst>
            <a:ext uri="{FF2B5EF4-FFF2-40B4-BE49-F238E27FC236}">
              <a16:creationId xmlns:a16="http://schemas.microsoft.com/office/drawing/2014/main" id="{0713C845-6637-4C96-990D-EDC23B0876C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4" name="Text Box 1">
          <a:extLst>
            <a:ext uri="{FF2B5EF4-FFF2-40B4-BE49-F238E27FC236}">
              <a16:creationId xmlns:a16="http://schemas.microsoft.com/office/drawing/2014/main" id="{6CA55D3C-F4E0-4FC7-BFC3-7333CB761CB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5" name="Text Box 1">
          <a:extLst>
            <a:ext uri="{FF2B5EF4-FFF2-40B4-BE49-F238E27FC236}">
              <a16:creationId xmlns:a16="http://schemas.microsoft.com/office/drawing/2014/main" id="{426EBA38-F515-4B64-B2AE-66DC65E5E64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6" name="Text Box 1">
          <a:extLst>
            <a:ext uri="{FF2B5EF4-FFF2-40B4-BE49-F238E27FC236}">
              <a16:creationId xmlns:a16="http://schemas.microsoft.com/office/drawing/2014/main" id="{95E3E0FF-44D2-4351-A5CA-4D9376C9770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7" name="Text Box 1">
          <a:extLst>
            <a:ext uri="{FF2B5EF4-FFF2-40B4-BE49-F238E27FC236}">
              <a16:creationId xmlns:a16="http://schemas.microsoft.com/office/drawing/2014/main" id="{4BAAE688-E7F7-4A07-A667-8B47C6F42DB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8" name="Text Box 1">
          <a:extLst>
            <a:ext uri="{FF2B5EF4-FFF2-40B4-BE49-F238E27FC236}">
              <a16:creationId xmlns:a16="http://schemas.microsoft.com/office/drawing/2014/main" id="{693F8F4D-6C3A-4712-8D12-E1455DAC562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59" name="Text Box 1">
          <a:extLst>
            <a:ext uri="{FF2B5EF4-FFF2-40B4-BE49-F238E27FC236}">
              <a16:creationId xmlns:a16="http://schemas.microsoft.com/office/drawing/2014/main" id="{8005B96C-8218-4601-A7F0-B2A1EE319E4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0" name="Text Box 1">
          <a:extLst>
            <a:ext uri="{FF2B5EF4-FFF2-40B4-BE49-F238E27FC236}">
              <a16:creationId xmlns:a16="http://schemas.microsoft.com/office/drawing/2014/main" id="{AE7A8AFD-FF0D-44FB-A053-C3A8AE30E82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1" name="Text Box 1">
          <a:extLst>
            <a:ext uri="{FF2B5EF4-FFF2-40B4-BE49-F238E27FC236}">
              <a16:creationId xmlns:a16="http://schemas.microsoft.com/office/drawing/2014/main" id="{7A2FFA2D-24E2-45E6-8F2F-901CD27310D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2" name="Text Box 1">
          <a:extLst>
            <a:ext uri="{FF2B5EF4-FFF2-40B4-BE49-F238E27FC236}">
              <a16:creationId xmlns:a16="http://schemas.microsoft.com/office/drawing/2014/main" id="{D16A7EFD-AB23-4F5A-9A43-71B2EDA2108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3" name="Text Box 1">
          <a:extLst>
            <a:ext uri="{FF2B5EF4-FFF2-40B4-BE49-F238E27FC236}">
              <a16:creationId xmlns:a16="http://schemas.microsoft.com/office/drawing/2014/main" id="{C7B025ED-5724-4A45-9E9F-E807001E62C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4" name="Text Box 1">
          <a:extLst>
            <a:ext uri="{FF2B5EF4-FFF2-40B4-BE49-F238E27FC236}">
              <a16:creationId xmlns:a16="http://schemas.microsoft.com/office/drawing/2014/main" id="{CFA9B601-D74B-4FF4-AD1F-C15E1DCB7B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5" name="Text Box 1">
          <a:extLst>
            <a:ext uri="{FF2B5EF4-FFF2-40B4-BE49-F238E27FC236}">
              <a16:creationId xmlns:a16="http://schemas.microsoft.com/office/drawing/2014/main" id="{4257663F-2BF4-4C25-BBBA-1ABE0215A8C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6" name="Text Box 1">
          <a:extLst>
            <a:ext uri="{FF2B5EF4-FFF2-40B4-BE49-F238E27FC236}">
              <a16:creationId xmlns:a16="http://schemas.microsoft.com/office/drawing/2014/main" id="{EF039CB3-C413-4F9A-A986-28574BD895E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7" name="Text Box 1">
          <a:extLst>
            <a:ext uri="{FF2B5EF4-FFF2-40B4-BE49-F238E27FC236}">
              <a16:creationId xmlns:a16="http://schemas.microsoft.com/office/drawing/2014/main" id="{0246E7D6-247E-49B8-8CEF-2834BCCFFBA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8" name="Text Box 1">
          <a:extLst>
            <a:ext uri="{FF2B5EF4-FFF2-40B4-BE49-F238E27FC236}">
              <a16:creationId xmlns:a16="http://schemas.microsoft.com/office/drawing/2014/main" id="{96B8F50E-1B62-4680-B535-1CE18928324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69" name="Text Box 1">
          <a:extLst>
            <a:ext uri="{FF2B5EF4-FFF2-40B4-BE49-F238E27FC236}">
              <a16:creationId xmlns:a16="http://schemas.microsoft.com/office/drawing/2014/main" id="{7826AF1E-7482-40F0-B347-3254C6B7F98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0" name="Text Box 1">
          <a:extLst>
            <a:ext uri="{FF2B5EF4-FFF2-40B4-BE49-F238E27FC236}">
              <a16:creationId xmlns:a16="http://schemas.microsoft.com/office/drawing/2014/main" id="{E6964F8A-38AB-4D27-B8F7-6783A323CED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1" name="Text Box 1">
          <a:extLst>
            <a:ext uri="{FF2B5EF4-FFF2-40B4-BE49-F238E27FC236}">
              <a16:creationId xmlns:a16="http://schemas.microsoft.com/office/drawing/2014/main" id="{69D0FAC8-5E73-4C4F-91A2-82EEA812B96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2" name="Text Box 1">
          <a:extLst>
            <a:ext uri="{FF2B5EF4-FFF2-40B4-BE49-F238E27FC236}">
              <a16:creationId xmlns:a16="http://schemas.microsoft.com/office/drawing/2014/main" id="{51C6D56E-999B-4684-993E-CD99FF865CB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3" name="Text Box 1">
          <a:extLst>
            <a:ext uri="{FF2B5EF4-FFF2-40B4-BE49-F238E27FC236}">
              <a16:creationId xmlns:a16="http://schemas.microsoft.com/office/drawing/2014/main" id="{9E9B0962-24A3-481F-B0BE-08AD1C0920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4" name="Text Box 1">
          <a:extLst>
            <a:ext uri="{FF2B5EF4-FFF2-40B4-BE49-F238E27FC236}">
              <a16:creationId xmlns:a16="http://schemas.microsoft.com/office/drawing/2014/main" id="{BC92EA54-F726-45C7-8DDA-3CF55A5F20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5" name="Text Box 1">
          <a:extLst>
            <a:ext uri="{FF2B5EF4-FFF2-40B4-BE49-F238E27FC236}">
              <a16:creationId xmlns:a16="http://schemas.microsoft.com/office/drawing/2014/main" id="{87E09412-C196-4BFF-B952-12A9066627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6" name="Text Box 1">
          <a:extLst>
            <a:ext uri="{FF2B5EF4-FFF2-40B4-BE49-F238E27FC236}">
              <a16:creationId xmlns:a16="http://schemas.microsoft.com/office/drawing/2014/main" id="{1C7D7B21-CD7A-4B2F-B443-F75B4F2F2A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7" name="Text Box 1">
          <a:extLst>
            <a:ext uri="{FF2B5EF4-FFF2-40B4-BE49-F238E27FC236}">
              <a16:creationId xmlns:a16="http://schemas.microsoft.com/office/drawing/2014/main" id="{7641B00B-08F1-4021-A1E7-354C4BE6919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8" name="Text Box 1">
          <a:extLst>
            <a:ext uri="{FF2B5EF4-FFF2-40B4-BE49-F238E27FC236}">
              <a16:creationId xmlns:a16="http://schemas.microsoft.com/office/drawing/2014/main" id="{328552FD-E073-4727-9BE9-B0F55105C7E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79" name="Text Box 1">
          <a:extLst>
            <a:ext uri="{FF2B5EF4-FFF2-40B4-BE49-F238E27FC236}">
              <a16:creationId xmlns:a16="http://schemas.microsoft.com/office/drawing/2014/main" id="{3DFFBA9B-7583-4591-B0B1-18C32E096D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0" name="Text Box 1">
          <a:extLst>
            <a:ext uri="{FF2B5EF4-FFF2-40B4-BE49-F238E27FC236}">
              <a16:creationId xmlns:a16="http://schemas.microsoft.com/office/drawing/2014/main" id="{FA8C3B1F-F21D-4EC8-8CC2-E6DB914D959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1" name="Text Box 1">
          <a:extLst>
            <a:ext uri="{FF2B5EF4-FFF2-40B4-BE49-F238E27FC236}">
              <a16:creationId xmlns:a16="http://schemas.microsoft.com/office/drawing/2014/main" id="{36C86126-EF97-401D-A36F-A0ACA1FB2D5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2" name="Text Box 1">
          <a:extLst>
            <a:ext uri="{FF2B5EF4-FFF2-40B4-BE49-F238E27FC236}">
              <a16:creationId xmlns:a16="http://schemas.microsoft.com/office/drawing/2014/main" id="{5578D613-7008-4AD4-96AC-22D257BA7AA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3" name="Text Box 1">
          <a:extLst>
            <a:ext uri="{FF2B5EF4-FFF2-40B4-BE49-F238E27FC236}">
              <a16:creationId xmlns:a16="http://schemas.microsoft.com/office/drawing/2014/main" id="{8B30F6CC-94E8-4C6E-A44E-A97F26FF6CF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4" name="Text Box 1">
          <a:extLst>
            <a:ext uri="{FF2B5EF4-FFF2-40B4-BE49-F238E27FC236}">
              <a16:creationId xmlns:a16="http://schemas.microsoft.com/office/drawing/2014/main" id="{7D4F86A8-A4DA-4D8B-B3F2-57FE84A62E5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5" name="Text Box 1">
          <a:extLst>
            <a:ext uri="{FF2B5EF4-FFF2-40B4-BE49-F238E27FC236}">
              <a16:creationId xmlns:a16="http://schemas.microsoft.com/office/drawing/2014/main" id="{D0C32B58-49B1-4D19-B4AB-1B7B3F7766C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6" name="Text Box 1">
          <a:extLst>
            <a:ext uri="{FF2B5EF4-FFF2-40B4-BE49-F238E27FC236}">
              <a16:creationId xmlns:a16="http://schemas.microsoft.com/office/drawing/2014/main" id="{7C32EFE1-010C-4CC4-AA36-33B97F5D81A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7" name="Text Box 1">
          <a:extLst>
            <a:ext uri="{FF2B5EF4-FFF2-40B4-BE49-F238E27FC236}">
              <a16:creationId xmlns:a16="http://schemas.microsoft.com/office/drawing/2014/main" id="{8DBCCD20-B0E3-4F41-8907-57D3DB5CF1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8" name="Text Box 1">
          <a:extLst>
            <a:ext uri="{FF2B5EF4-FFF2-40B4-BE49-F238E27FC236}">
              <a16:creationId xmlns:a16="http://schemas.microsoft.com/office/drawing/2014/main" id="{CA3AB084-82E4-40FC-A32E-7800A75EAE7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89" name="Text Box 1">
          <a:extLst>
            <a:ext uri="{FF2B5EF4-FFF2-40B4-BE49-F238E27FC236}">
              <a16:creationId xmlns:a16="http://schemas.microsoft.com/office/drawing/2014/main" id="{6DAE4839-246D-4B0D-B48F-F71B925D29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0" name="Text Box 1">
          <a:extLst>
            <a:ext uri="{FF2B5EF4-FFF2-40B4-BE49-F238E27FC236}">
              <a16:creationId xmlns:a16="http://schemas.microsoft.com/office/drawing/2014/main" id="{5E2EA3CC-3A0A-4BB8-B4B3-CF65EE9721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1" name="Text Box 1">
          <a:extLst>
            <a:ext uri="{FF2B5EF4-FFF2-40B4-BE49-F238E27FC236}">
              <a16:creationId xmlns:a16="http://schemas.microsoft.com/office/drawing/2014/main" id="{5A63987D-4F42-4FBB-BBC7-2D3DC7FBB81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2" name="Text Box 1">
          <a:extLst>
            <a:ext uri="{FF2B5EF4-FFF2-40B4-BE49-F238E27FC236}">
              <a16:creationId xmlns:a16="http://schemas.microsoft.com/office/drawing/2014/main" id="{DFEED51F-200E-40A9-8D92-AEEF76B109C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3" name="Text Box 1">
          <a:extLst>
            <a:ext uri="{FF2B5EF4-FFF2-40B4-BE49-F238E27FC236}">
              <a16:creationId xmlns:a16="http://schemas.microsoft.com/office/drawing/2014/main" id="{DA120070-914C-46FF-9054-6E66B8B1E5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4" name="Text Box 1">
          <a:extLst>
            <a:ext uri="{FF2B5EF4-FFF2-40B4-BE49-F238E27FC236}">
              <a16:creationId xmlns:a16="http://schemas.microsoft.com/office/drawing/2014/main" id="{6593404E-1285-4A7D-A5CA-4476562E203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5" name="Text Box 1">
          <a:extLst>
            <a:ext uri="{FF2B5EF4-FFF2-40B4-BE49-F238E27FC236}">
              <a16:creationId xmlns:a16="http://schemas.microsoft.com/office/drawing/2014/main" id="{690069B4-AD76-4CF3-BE3D-8F5E3075917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6" name="Text Box 1">
          <a:extLst>
            <a:ext uri="{FF2B5EF4-FFF2-40B4-BE49-F238E27FC236}">
              <a16:creationId xmlns:a16="http://schemas.microsoft.com/office/drawing/2014/main" id="{5D4B4EDD-BE29-465A-8E77-C3A9BB1C3BF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7" name="Text Box 1">
          <a:extLst>
            <a:ext uri="{FF2B5EF4-FFF2-40B4-BE49-F238E27FC236}">
              <a16:creationId xmlns:a16="http://schemas.microsoft.com/office/drawing/2014/main" id="{8006AAC2-0B5A-4C28-A984-B3F68253AA1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8" name="Text Box 1">
          <a:extLst>
            <a:ext uri="{FF2B5EF4-FFF2-40B4-BE49-F238E27FC236}">
              <a16:creationId xmlns:a16="http://schemas.microsoft.com/office/drawing/2014/main" id="{8D85C0A1-6C84-4011-A14E-9755849E30A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2999" name="Text Box 1">
          <a:extLst>
            <a:ext uri="{FF2B5EF4-FFF2-40B4-BE49-F238E27FC236}">
              <a16:creationId xmlns:a16="http://schemas.microsoft.com/office/drawing/2014/main" id="{119A9C35-D3EB-40B9-8EA8-3A327522FF7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0" name="Text Box 1">
          <a:extLst>
            <a:ext uri="{FF2B5EF4-FFF2-40B4-BE49-F238E27FC236}">
              <a16:creationId xmlns:a16="http://schemas.microsoft.com/office/drawing/2014/main" id="{273CCF18-640C-463E-8548-7F2ABC1BD6B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1" name="Text Box 1">
          <a:extLst>
            <a:ext uri="{FF2B5EF4-FFF2-40B4-BE49-F238E27FC236}">
              <a16:creationId xmlns:a16="http://schemas.microsoft.com/office/drawing/2014/main" id="{99AA0975-0726-4298-8A97-6035ED8A9F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2" name="Text Box 1">
          <a:extLst>
            <a:ext uri="{FF2B5EF4-FFF2-40B4-BE49-F238E27FC236}">
              <a16:creationId xmlns:a16="http://schemas.microsoft.com/office/drawing/2014/main" id="{95ADE257-69E1-4532-A011-42E370FD0D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3" name="Text Box 1">
          <a:extLst>
            <a:ext uri="{FF2B5EF4-FFF2-40B4-BE49-F238E27FC236}">
              <a16:creationId xmlns:a16="http://schemas.microsoft.com/office/drawing/2014/main" id="{2D694EC8-1C73-406B-9B82-7FD9284482F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4" name="Text Box 1">
          <a:extLst>
            <a:ext uri="{FF2B5EF4-FFF2-40B4-BE49-F238E27FC236}">
              <a16:creationId xmlns:a16="http://schemas.microsoft.com/office/drawing/2014/main" id="{00ECD29C-1FC8-4A26-8854-0449105F76D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5" name="Text Box 1">
          <a:extLst>
            <a:ext uri="{FF2B5EF4-FFF2-40B4-BE49-F238E27FC236}">
              <a16:creationId xmlns:a16="http://schemas.microsoft.com/office/drawing/2014/main" id="{2242EF63-D107-449F-A96C-3AD456B97C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6" name="Text Box 1">
          <a:extLst>
            <a:ext uri="{FF2B5EF4-FFF2-40B4-BE49-F238E27FC236}">
              <a16:creationId xmlns:a16="http://schemas.microsoft.com/office/drawing/2014/main" id="{1A18C48D-376E-40EF-A0ED-55F78ADC7B7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7" name="Text Box 1">
          <a:extLst>
            <a:ext uri="{FF2B5EF4-FFF2-40B4-BE49-F238E27FC236}">
              <a16:creationId xmlns:a16="http://schemas.microsoft.com/office/drawing/2014/main" id="{2E332930-AEA3-4E3A-BA1B-4BE25BA5526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8" name="Text Box 1">
          <a:extLst>
            <a:ext uri="{FF2B5EF4-FFF2-40B4-BE49-F238E27FC236}">
              <a16:creationId xmlns:a16="http://schemas.microsoft.com/office/drawing/2014/main" id="{ECD0DB41-4AB8-4BD6-BD2B-00280EA28D1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09" name="Text Box 1">
          <a:extLst>
            <a:ext uri="{FF2B5EF4-FFF2-40B4-BE49-F238E27FC236}">
              <a16:creationId xmlns:a16="http://schemas.microsoft.com/office/drawing/2014/main" id="{723704E2-B50A-456B-963B-50E71EB7423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0" name="Text Box 1">
          <a:extLst>
            <a:ext uri="{FF2B5EF4-FFF2-40B4-BE49-F238E27FC236}">
              <a16:creationId xmlns:a16="http://schemas.microsoft.com/office/drawing/2014/main" id="{E1AB7FD2-5888-46E9-A24E-D648626EBBD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1" name="Text Box 1">
          <a:extLst>
            <a:ext uri="{FF2B5EF4-FFF2-40B4-BE49-F238E27FC236}">
              <a16:creationId xmlns:a16="http://schemas.microsoft.com/office/drawing/2014/main" id="{0FD99545-39EA-4890-9A91-8FCF2B98B5A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2" name="Text Box 1">
          <a:extLst>
            <a:ext uri="{FF2B5EF4-FFF2-40B4-BE49-F238E27FC236}">
              <a16:creationId xmlns:a16="http://schemas.microsoft.com/office/drawing/2014/main" id="{AEA9489B-F9F3-429B-80CD-3344056192A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3" name="Text Box 1">
          <a:extLst>
            <a:ext uri="{FF2B5EF4-FFF2-40B4-BE49-F238E27FC236}">
              <a16:creationId xmlns:a16="http://schemas.microsoft.com/office/drawing/2014/main" id="{75CE0059-DDCF-41A2-BDB0-0BFB41FA15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4" name="Text Box 1">
          <a:extLst>
            <a:ext uri="{FF2B5EF4-FFF2-40B4-BE49-F238E27FC236}">
              <a16:creationId xmlns:a16="http://schemas.microsoft.com/office/drawing/2014/main" id="{08AF3BED-7ECC-41D5-9366-30EA43A1653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5" name="Text Box 1">
          <a:extLst>
            <a:ext uri="{FF2B5EF4-FFF2-40B4-BE49-F238E27FC236}">
              <a16:creationId xmlns:a16="http://schemas.microsoft.com/office/drawing/2014/main" id="{630A9866-F1BF-416D-9CD8-EE6C9F3F0F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6" name="Text Box 1">
          <a:extLst>
            <a:ext uri="{FF2B5EF4-FFF2-40B4-BE49-F238E27FC236}">
              <a16:creationId xmlns:a16="http://schemas.microsoft.com/office/drawing/2014/main" id="{FD9B8BB6-4F90-44D7-924B-D4C5705EAC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7" name="Text Box 1">
          <a:extLst>
            <a:ext uri="{FF2B5EF4-FFF2-40B4-BE49-F238E27FC236}">
              <a16:creationId xmlns:a16="http://schemas.microsoft.com/office/drawing/2014/main" id="{CB49FC10-73AD-40B5-8777-E811F5B48C8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8" name="Text Box 1">
          <a:extLst>
            <a:ext uri="{FF2B5EF4-FFF2-40B4-BE49-F238E27FC236}">
              <a16:creationId xmlns:a16="http://schemas.microsoft.com/office/drawing/2014/main" id="{89CE20FE-F933-44FB-A480-3D798823D4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19" name="Text Box 1">
          <a:extLst>
            <a:ext uri="{FF2B5EF4-FFF2-40B4-BE49-F238E27FC236}">
              <a16:creationId xmlns:a16="http://schemas.microsoft.com/office/drawing/2014/main" id="{1DC18641-852E-4396-BAB5-2A15F241633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0" name="Text Box 1">
          <a:extLst>
            <a:ext uri="{FF2B5EF4-FFF2-40B4-BE49-F238E27FC236}">
              <a16:creationId xmlns:a16="http://schemas.microsoft.com/office/drawing/2014/main" id="{52D128AA-F7CD-4D45-8A1B-38B93A11E4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1" name="Text Box 1">
          <a:extLst>
            <a:ext uri="{FF2B5EF4-FFF2-40B4-BE49-F238E27FC236}">
              <a16:creationId xmlns:a16="http://schemas.microsoft.com/office/drawing/2014/main" id="{B955868A-B571-4A6C-91EE-3726E1AA5F6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2" name="Text Box 1">
          <a:extLst>
            <a:ext uri="{FF2B5EF4-FFF2-40B4-BE49-F238E27FC236}">
              <a16:creationId xmlns:a16="http://schemas.microsoft.com/office/drawing/2014/main" id="{FEE62E9D-8EAE-4257-8F9A-988B4F8752D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3" name="Text Box 1">
          <a:extLst>
            <a:ext uri="{FF2B5EF4-FFF2-40B4-BE49-F238E27FC236}">
              <a16:creationId xmlns:a16="http://schemas.microsoft.com/office/drawing/2014/main" id="{C4B1D7CB-7741-4E21-87F8-AB70FA3A46D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4" name="Text Box 1">
          <a:extLst>
            <a:ext uri="{FF2B5EF4-FFF2-40B4-BE49-F238E27FC236}">
              <a16:creationId xmlns:a16="http://schemas.microsoft.com/office/drawing/2014/main" id="{841C43F0-AEA9-477C-8D21-113A669C9E8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5" name="Text Box 1">
          <a:extLst>
            <a:ext uri="{FF2B5EF4-FFF2-40B4-BE49-F238E27FC236}">
              <a16:creationId xmlns:a16="http://schemas.microsoft.com/office/drawing/2014/main" id="{31CE39D4-53F2-4AE6-8C34-FFA6F35FA67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6" name="Text Box 1">
          <a:extLst>
            <a:ext uri="{FF2B5EF4-FFF2-40B4-BE49-F238E27FC236}">
              <a16:creationId xmlns:a16="http://schemas.microsoft.com/office/drawing/2014/main" id="{EEC297C4-B611-45B1-892F-8FAD762E2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7" name="Text Box 1">
          <a:extLst>
            <a:ext uri="{FF2B5EF4-FFF2-40B4-BE49-F238E27FC236}">
              <a16:creationId xmlns:a16="http://schemas.microsoft.com/office/drawing/2014/main" id="{0A1A7726-EBB5-438B-BE7F-5BE90ECEDEA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8" name="Text Box 1">
          <a:extLst>
            <a:ext uri="{FF2B5EF4-FFF2-40B4-BE49-F238E27FC236}">
              <a16:creationId xmlns:a16="http://schemas.microsoft.com/office/drawing/2014/main" id="{4E8B363A-9E0E-40AB-8A58-4F8CBBD08C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29" name="Text Box 1">
          <a:extLst>
            <a:ext uri="{FF2B5EF4-FFF2-40B4-BE49-F238E27FC236}">
              <a16:creationId xmlns:a16="http://schemas.microsoft.com/office/drawing/2014/main" id="{C537937E-9ED9-41BF-88C7-BCE64BF9EF8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0" name="Text Box 1">
          <a:extLst>
            <a:ext uri="{FF2B5EF4-FFF2-40B4-BE49-F238E27FC236}">
              <a16:creationId xmlns:a16="http://schemas.microsoft.com/office/drawing/2014/main" id="{DAA7F0E8-8627-4C7D-899A-64D53C0191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1" name="Text Box 1">
          <a:extLst>
            <a:ext uri="{FF2B5EF4-FFF2-40B4-BE49-F238E27FC236}">
              <a16:creationId xmlns:a16="http://schemas.microsoft.com/office/drawing/2014/main" id="{5BCD5950-7C45-4BC4-848C-D149B618ED2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2" name="Text Box 1">
          <a:extLst>
            <a:ext uri="{FF2B5EF4-FFF2-40B4-BE49-F238E27FC236}">
              <a16:creationId xmlns:a16="http://schemas.microsoft.com/office/drawing/2014/main" id="{9C2AEADC-F178-45F4-868F-FD5B0B01A13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3" name="Text Box 1">
          <a:extLst>
            <a:ext uri="{FF2B5EF4-FFF2-40B4-BE49-F238E27FC236}">
              <a16:creationId xmlns:a16="http://schemas.microsoft.com/office/drawing/2014/main" id="{4564D198-55F3-4EC3-BBE5-C57B26AE62F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4" name="Text Box 1">
          <a:extLst>
            <a:ext uri="{FF2B5EF4-FFF2-40B4-BE49-F238E27FC236}">
              <a16:creationId xmlns:a16="http://schemas.microsoft.com/office/drawing/2014/main" id="{35E60A25-5E77-496F-8BF3-BB05228E377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5" name="Text Box 1">
          <a:extLst>
            <a:ext uri="{FF2B5EF4-FFF2-40B4-BE49-F238E27FC236}">
              <a16:creationId xmlns:a16="http://schemas.microsoft.com/office/drawing/2014/main" id="{9AFDFBD3-5CA5-4CB5-AF26-3E40279DB6D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6" name="Text Box 1">
          <a:extLst>
            <a:ext uri="{FF2B5EF4-FFF2-40B4-BE49-F238E27FC236}">
              <a16:creationId xmlns:a16="http://schemas.microsoft.com/office/drawing/2014/main" id="{D9102DF9-8762-4ED2-93FE-A0F77352B0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7" name="Text Box 1">
          <a:extLst>
            <a:ext uri="{FF2B5EF4-FFF2-40B4-BE49-F238E27FC236}">
              <a16:creationId xmlns:a16="http://schemas.microsoft.com/office/drawing/2014/main" id="{297AE7A7-0BB7-4E93-AF5B-6087E68EE5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8" name="Text Box 1">
          <a:extLst>
            <a:ext uri="{FF2B5EF4-FFF2-40B4-BE49-F238E27FC236}">
              <a16:creationId xmlns:a16="http://schemas.microsoft.com/office/drawing/2014/main" id="{490D5BBC-880E-420F-A5AC-76A49A997C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39" name="Text Box 1">
          <a:extLst>
            <a:ext uri="{FF2B5EF4-FFF2-40B4-BE49-F238E27FC236}">
              <a16:creationId xmlns:a16="http://schemas.microsoft.com/office/drawing/2014/main" id="{136773E3-97A6-4B2A-AB7B-809EC9F587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0" name="Text Box 1">
          <a:extLst>
            <a:ext uri="{FF2B5EF4-FFF2-40B4-BE49-F238E27FC236}">
              <a16:creationId xmlns:a16="http://schemas.microsoft.com/office/drawing/2014/main" id="{4D4AE8A1-EC32-4303-914D-6D6D710C30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1" name="Text Box 1">
          <a:extLst>
            <a:ext uri="{FF2B5EF4-FFF2-40B4-BE49-F238E27FC236}">
              <a16:creationId xmlns:a16="http://schemas.microsoft.com/office/drawing/2014/main" id="{3AF1C215-AACB-49F0-B6D4-905171F13C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2" name="Text Box 1">
          <a:extLst>
            <a:ext uri="{FF2B5EF4-FFF2-40B4-BE49-F238E27FC236}">
              <a16:creationId xmlns:a16="http://schemas.microsoft.com/office/drawing/2014/main" id="{5C00802D-0308-4FB1-ADC0-268831B52F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3" name="Text Box 1">
          <a:extLst>
            <a:ext uri="{FF2B5EF4-FFF2-40B4-BE49-F238E27FC236}">
              <a16:creationId xmlns:a16="http://schemas.microsoft.com/office/drawing/2014/main" id="{3FA9D64E-9A8B-4EEB-B5BE-4D3E713B92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4" name="Text Box 1">
          <a:extLst>
            <a:ext uri="{FF2B5EF4-FFF2-40B4-BE49-F238E27FC236}">
              <a16:creationId xmlns:a16="http://schemas.microsoft.com/office/drawing/2014/main" id="{8ED0388D-F321-4DC1-99C2-CFBE0B57DE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5" name="Text Box 1">
          <a:extLst>
            <a:ext uri="{FF2B5EF4-FFF2-40B4-BE49-F238E27FC236}">
              <a16:creationId xmlns:a16="http://schemas.microsoft.com/office/drawing/2014/main" id="{4DE0C145-9118-4570-8BC6-5F78D9774DC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6" name="Text Box 1">
          <a:extLst>
            <a:ext uri="{FF2B5EF4-FFF2-40B4-BE49-F238E27FC236}">
              <a16:creationId xmlns:a16="http://schemas.microsoft.com/office/drawing/2014/main" id="{6D031254-ED4A-4035-A16C-AC5FD45293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7" name="Text Box 1">
          <a:extLst>
            <a:ext uri="{FF2B5EF4-FFF2-40B4-BE49-F238E27FC236}">
              <a16:creationId xmlns:a16="http://schemas.microsoft.com/office/drawing/2014/main" id="{E9DC509C-8EF5-43F5-87E8-3C591DCC24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8" name="Text Box 1">
          <a:extLst>
            <a:ext uri="{FF2B5EF4-FFF2-40B4-BE49-F238E27FC236}">
              <a16:creationId xmlns:a16="http://schemas.microsoft.com/office/drawing/2014/main" id="{E7202BE8-965A-4DB5-A70D-DCD89199B7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49" name="Text Box 1">
          <a:extLst>
            <a:ext uri="{FF2B5EF4-FFF2-40B4-BE49-F238E27FC236}">
              <a16:creationId xmlns:a16="http://schemas.microsoft.com/office/drawing/2014/main" id="{A89F75E1-C0DF-42FF-BDB3-1D7A2E1AAE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0" name="Text Box 1">
          <a:extLst>
            <a:ext uri="{FF2B5EF4-FFF2-40B4-BE49-F238E27FC236}">
              <a16:creationId xmlns:a16="http://schemas.microsoft.com/office/drawing/2014/main" id="{547993BA-3713-4ADE-8337-4E00867A4D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1" name="Text Box 1">
          <a:extLst>
            <a:ext uri="{FF2B5EF4-FFF2-40B4-BE49-F238E27FC236}">
              <a16:creationId xmlns:a16="http://schemas.microsoft.com/office/drawing/2014/main" id="{900652DF-A939-49E4-BD20-5CD26173D3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2" name="Text Box 1">
          <a:extLst>
            <a:ext uri="{FF2B5EF4-FFF2-40B4-BE49-F238E27FC236}">
              <a16:creationId xmlns:a16="http://schemas.microsoft.com/office/drawing/2014/main" id="{0DA97488-6C41-4F73-B96C-5B35B071AB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3" name="Text Box 1">
          <a:extLst>
            <a:ext uri="{FF2B5EF4-FFF2-40B4-BE49-F238E27FC236}">
              <a16:creationId xmlns:a16="http://schemas.microsoft.com/office/drawing/2014/main" id="{599CF3D5-6171-4CA1-9A66-A9398581F2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4" name="Text Box 1">
          <a:extLst>
            <a:ext uri="{FF2B5EF4-FFF2-40B4-BE49-F238E27FC236}">
              <a16:creationId xmlns:a16="http://schemas.microsoft.com/office/drawing/2014/main" id="{8B457BB2-69B0-4F4E-A79A-7C6BAE1A83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5" name="Text Box 1">
          <a:extLst>
            <a:ext uri="{FF2B5EF4-FFF2-40B4-BE49-F238E27FC236}">
              <a16:creationId xmlns:a16="http://schemas.microsoft.com/office/drawing/2014/main" id="{D7F7307B-66CC-4C73-9205-8045E647E3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6" name="Text Box 1">
          <a:extLst>
            <a:ext uri="{FF2B5EF4-FFF2-40B4-BE49-F238E27FC236}">
              <a16:creationId xmlns:a16="http://schemas.microsoft.com/office/drawing/2014/main" id="{EF42A717-3556-4C22-BFBB-A861E8F53E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7" name="Text Box 1">
          <a:extLst>
            <a:ext uri="{FF2B5EF4-FFF2-40B4-BE49-F238E27FC236}">
              <a16:creationId xmlns:a16="http://schemas.microsoft.com/office/drawing/2014/main" id="{8324739A-8C4E-482E-8A05-AC4B33AE08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8" name="Text Box 1">
          <a:extLst>
            <a:ext uri="{FF2B5EF4-FFF2-40B4-BE49-F238E27FC236}">
              <a16:creationId xmlns:a16="http://schemas.microsoft.com/office/drawing/2014/main" id="{1541C9FA-DC9E-49A0-85D9-E92CD467C8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59" name="Text Box 1">
          <a:extLst>
            <a:ext uri="{FF2B5EF4-FFF2-40B4-BE49-F238E27FC236}">
              <a16:creationId xmlns:a16="http://schemas.microsoft.com/office/drawing/2014/main" id="{CF6AEC3D-9692-4E18-87FA-509AD7A56F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0" name="Text Box 1">
          <a:extLst>
            <a:ext uri="{FF2B5EF4-FFF2-40B4-BE49-F238E27FC236}">
              <a16:creationId xmlns:a16="http://schemas.microsoft.com/office/drawing/2014/main" id="{14F61A4C-E7B2-41C2-A52E-C2172691BE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1" name="Text Box 1">
          <a:extLst>
            <a:ext uri="{FF2B5EF4-FFF2-40B4-BE49-F238E27FC236}">
              <a16:creationId xmlns:a16="http://schemas.microsoft.com/office/drawing/2014/main" id="{F108BD06-A73F-409C-8BEB-B902B4E854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2" name="Text Box 1">
          <a:extLst>
            <a:ext uri="{FF2B5EF4-FFF2-40B4-BE49-F238E27FC236}">
              <a16:creationId xmlns:a16="http://schemas.microsoft.com/office/drawing/2014/main" id="{A616C9DC-79CD-4B4C-BD8F-A8DE76FA5B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3" name="Text Box 1">
          <a:extLst>
            <a:ext uri="{FF2B5EF4-FFF2-40B4-BE49-F238E27FC236}">
              <a16:creationId xmlns:a16="http://schemas.microsoft.com/office/drawing/2014/main" id="{0FE5C8D3-C1F5-4B4D-82E6-98ABBCED33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4" name="Text Box 1">
          <a:extLst>
            <a:ext uri="{FF2B5EF4-FFF2-40B4-BE49-F238E27FC236}">
              <a16:creationId xmlns:a16="http://schemas.microsoft.com/office/drawing/2014/main" id="{5999B992-07D7-4526-826C-CAFEC8CF1B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5" name="Text Box 1">
          <a:extLst>
            <a:ext uri="{FF2B5EF4-FFF2-40B4-BE49-F238E27FC236}">
              <a16:creationId xmlns:a16="http://schemas.microsoft.com/office/drawing/2014/main" id="{9B5A907E-137C-4D56-A6CD-14FD17F045A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6" name="Text Box 1">
          <a:extLst>
            <a:ext uri="{FF2B5EF4-FFF2-40B4-BE49-F238E27FC236}">
              <a16:creationId xmlns:a16="http://schemas.microsoft.com/office/drawing/2014/main" id="{1BD26740-BB43-4CF8-B44E-28DF9B94C1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7" name="Text Box 1">
          <a:extLst>
            <a:ext uri="{FF2B5EF4-FFF2-40B4-BE49-F238E27FC236}">
              <a16:creationId xmlns:a16="http://schemas.microsoft.com/office/drawing/2014/main" id="{18AE6E10-B704-4215-A36F-CC7C59CBD4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8" name="Text Box 1">
          <a:extLst>
            <a:ext uri="{FF2B5EF4-FFF2-40B4-BE49-F238E27FC236}">
              <a16:creationId xmlns:a16="http://schemas.microsoft.com/office/drawing/2014/main" id="{FBB486AF-A72F-436A-AEF3-4F7CD038AD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69" name="Text Box 1">
          <a:extLst>
            <a:ext uri="{FF2B5EF4-FFF2-40B4-BE49-F238E27FC236}">
              <a16:creationId xmlns:a16="http://schemas.microsoft.com/office/drawing/2014/main" id="{41F581C8-28CB-48DA-8356-8E7740C243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0" name="Text Box 1">
          <a:extLst>
            <a:ext uri="{FF2B5EF4-FFF2-40B4-BE49-F238E27FC236}">
              <a16:creationId xmlns:a16="http://schemas.microsoft.com/office/drawing/2014/main" id="{D56F45AF-E4B2-4FBD-A47F-EF0D579A7C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1" name="Text Box 1">
          <a:extLst>
            <a:ext uri="{FF2B5EF4-FFF2-40B4-BE49-F238E27FC236}">
              <a16:creationId xmlns:a16="http://schemas.microsoft.com/office/drawing/2014/main" id="{4F88266C-9EE9-43AD-8E6B-F74EB0DDF9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2" name="Text Box 1">
          <a:extLst>
            <a:ext uri="{FF2B5EF4-FFF2-40B4-BE49-F238E27FC236}">
              <a16:creationId xmlns:a16="http://schemas.microsoft.com/office/drawing/2014/main" id="{56D96876-0BD6-454B-860B-AECF61CA7A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3" name="Text Box 1">
          <a:extLst>
            <a:ext uri="{FF2B5EF4-FFF2-40B4-BE49-F238E27FC236}">
              <a16:creationId xmlns:a16="http://schemas.microsoft.com/office/drawing/2014/main" id="{4B707D3C-14E4-4F14-839A-E4B12ED522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4" name="Text Box 1">
          <a:extLst>
            <a:ext uri="{FF2B5EF4-FFF2-40B4-BE49-F238E27FC236}">
              <a16:creationId xmlns:a16="http://schemas.microsoft.com/office/drawing/2014/main" id="{33D7DFFA-1EC2-4DA5-820D-420A509BDD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5" name="Text Box 1">
          <a:extLst>
            <a:ext uri="{FF2B5EF4-FFF2-40B4-BE49-F238E27FC236}">
              <a16:creationId xmlns:a16="http://schemas.microsoft.com/office/drawing/2014/main" id="{4D821FCE-3AEE-4BCF-A3B9-85CDD6F049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6" name="Text Box 1">
          <a:extLst>
            <a:ext uri="{FF2B5EF4-FFF2-40B4-BE49-F238E27FC236}">
              <a16:creationId xmlns:a16="http://schemas.microsoft.com/office/drawing/2014/main" id="{41D39FF9-F34B-4EE4-AFBB-85A79B37C5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7" name="Text Box 1">
          <a:extLst>
            <a:ext uri="{FF2B5EF4-FFF2-40B4-BE49-F238E27FC236}">
              <a16:creationId xmlns:a16="http://schemas.microsoft.com/office/drawing/2014/main" id="{F426D5A0-691E-4D6C-8C03-F209666F45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8" name="Text Box 1">
          <a:extLst>
            <a:ext uri="{FF2B5EF4-FFF2-40B4-BE49-F238E27FC236}">
              <a16:creationId xmlns:a16="http://schemas.microsoft.com/office/drawing/2014/main" id="{A647A30D-0262-47BD-9B90-7CCBD014BD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79" name="Text Box 1">
          <a:extLst>
            <a:ext uri="{FF2B5EF4-FFF2-40B4-BE49-F238E27FC236}">
              <a16:creationId xmlns:a16="http://schemas.microsoft.com/office/drawing/2014/main" id="{38991D6E-6FD7-42E3-A093-8972168078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0" name="Text Box 1">
          <a:extLst>
            <a:ext uri="{FF2B5EF4-FFF2-40B4-BE49-F238E27FC236}">
              <a16:creationId xmlns:a16="http://schemas.microsoft.com/office/drawing/2014/main" id="{51570EDF-E522-48B8-AC70-834DFD3979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1" name="Text Box 1">
          <a:extLst>
            <a:ext uri="{FF2B5EF4-FFF2-40B4-BE49-F238E27FC236}">
              <a16:creationId xmlns:a16="http://schemas.microsoft.com/office/drawing/2014/main" id="{BE0B4B9F-C13B-4B01-B11A-D1EDED1C41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2" name="Text Box 1">
          <a:extLst>
            <a:ext uri="{FF2B5EF4-FFF2-40B4-BE49-F238E27FC236}">
              <a16:creationId xmlns:a16="http://schemas.microsoft.com/office/drawing/2014/main" id="{BDD4489B-2877-4F0B-8BA8-4DCC4C2D4E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3" name="Text Box 1">
          <a:extLst>
            <a:ext uri="{FF2B5EF4-FFF2-40B4-BE49-F238E27FC236}">
              <a16:creationId xmlns:a16="http://schemas.microsoft.com/office/drawing/2014/main" id="{ADF22051-F814-4911-97F1-DE80724131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4" name="Text Box 1">
          <a:extLst>
            <a:ext uri="{FF2B5EF4-FFF2-40B4-BE49-F238E27FC236}">
              <a16:creationId xmlns:a16="http://schemas.microsoft.com/office/drawing/2014/main" id="{2FA58A84-893A-49FF-9BD6-DF4382323C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5" name="Text Box 1">
          <a:extLst>
            <a:ext uri="{FF2B5EF4-FFF2-40B4-BE49-F238E27FC236}">
              <a16:creationId xmlns:a16="http://schemas.microsoft.com/office/drawing/2014/main" id="{F25E10D1-2032-4EA8-9E7E-CC575643D7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6" name="Text Box 1">
          <a:extLst>
            <a:ext uri="{FF2B5EF4-FFF2-40B4-BE49-F238E27FC236}">
              <a16:creationId xmlns:a16="http://schemas.microsoft.com/office/drawing/2014/main" id="{AC3B850E-1030-4F0A-A9CB-9083215150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7" name="Text Box 1">
          <a:extLst>
            <a:ext uri="{FF2B5EF4-FFF2-40B4-BE49-F238E27FC236}">
              <a16:creationId xmlns:a16="http://schemas.microsoft.com/office/drawing/2014/main" id="{EA1E092C-4B2E-488C-BE80-EF69C7FEC9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8" name="Text Box 1">
          <a:extLst>
            <a:ext uri="{FF2B5EF4-FFF2-40B4-BE49-F238E27FC236}">
              <a16:creationId xmlns:a16="http://schemas.microsoft.com/office/drawing/2014/main" id="{CF3C49B1-6C70-4AAB-8547-357327D543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89" name="Text Box 1">
          <a:extLst>
            <a:ext uri="{FF2B5EF4-FFF2-40B4-BE49-F238E27FC236}">
              <a16:creationId xmlns:a16="http://schemas.microsoft.com/office/drawing/2014/main" id="{FF479851-43AE-4992-8C0F-81BE478A04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0" name="Text Box 1">
          <a:extLst>
            <a:ext uri="{FF2B5EF4-FFF2-40B4-BE49-F238E27FC236}">
              <a16:creationId xmlns:a16="http://schemas.microsoft.com/office/drawing/2014/main" id="{772D773C-3C01-40F0-A42E-BE07413E40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1" name="Text Box 1">
          <a:extLst>
            <a:ext uri="{FF2B5EF4-FFF2-40B4-BE49-F238E27FC236}">
              <a16:creationId xmlns:a16="http://schemas.microsoft.com/office/drawing/2014/main" id="{D2A280B6-0FA0-4BE7-8D8E-2B3C431B72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2" name="Text Box 1">
          <a:extLst>
            <a:ext uri="{FF2B5EF4-FFF2-40B4-BE49-F238E27FC236}">
              <a16:creationId xmlns:a16="http://schemas.microsoft.com/office/drawing/2014/main" id="{C5C593EF-4AEB-4AB1-B539-57687B29D0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3" name="Text Box 1">
          <a:extLst>
            <a:ext uri="{FF2B5EF4-FFF2-40B4-BE49-F238E27FC236}">
              <a16:creationId xmlns:a16="http://schemas.microsoft.com/office/drawing/2014/main" id="{C25234D2-07F7-4445-B2DE-460B2E0685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4" name="Text Box 1">
          <a:extLst>
            <a:ext uri="{FF2B5EF4-FFF2-40B4-BE49-F238E27FC236}">
              <a16:creationId xmlns:a16="http://schemas.microsoft.com/office/drawing/2014/main" id="{18A1A655-8F88-4F97-BCC4-4E0A5E6109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5" name="Text Box 1">
          <a:extLst>
            <a:ext uri="{FF2B5EF4-FFF2-40B4-BE49-F238E27FC236}">
              <a16:creationId xmlns:a16="http://schemas.microsoft.com/office/drawing/2014/main" id="{ED6A94D1-D2F6-4A6C-BE01-729F1E7101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6" name="Text Box 1">
          <a:extLst>
            <a:ext uri="{FF2B5EF4-FFF2-40B4-BE49-F238E27FC236}">
              <a16:creationId xmlns:a16="http://schemas.microsoft.com/office/drawing/2014/main" id="{1D306165-696E-46FE-81FE-5C72780EFF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7" name="Text Box 1">
          <a:extLst>
            <a:ext uri="{FF2B5EF4-FFF2-40B4-BE49-F238E27FC236}">
              <a16:creationId xmlns:a16="http://schemas.microsoft.com/office/drawing/2014/main" id="{609BA01F-CB4F-4EC7-8EC4-E164F19F3A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8" name="Text Box 1">
          <a:extLst>
            <a:ext uri="{FF2B5EF4-FFF2-40B4-BE49-F238E27FC236}">
              <a16:creationId xmlns:a16="http://schemas.microsoft.com/office/drawing/2014/main" id="{472454EF-30D8-4CBA-B2E5-3879A471BD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099" name="Text Box 1">
          <a:extLst>
            <a:ext uri="{FF2B5EF4-FFF2-40B4-BE49-F238E27FC236}">
              <a16:creationId xmlns:a16="http://schemas.microsoft.com/office/drawing/2014/main" id="{2A90205D-D244-484C-BF2F-BF47FB0C50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0" name="Text Box 1">
          <a:extLst>
            <a:ext uri="{FF2B5EF4-FFF2-40B4-BE49-F238E27FC236}">
              <a16:creationId xmlns:a16="http://schemas.microsoft.com/office/drawing/2014/main" id="{82D0A6C5-0D4C-4480-B8A3-5DC6C76EFF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1" name="Text Box 1">
          <a:extLst>
            <a:ext uri="{FF2B5EF4-FFF2-40B4-BE49-F238E27FC236}">
              <a16:creationId xmlns:a16="http://schemas.microsoft.com/office/drawing/2014/main" id="{261AAE8D-9B2B-4976-8A94-2D803B7D0D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2" name="Text Box 1">
          <a:extLst>
            <a:ext uri="{FF2B5EF4-FFF2-40B4-BE49-F238E27FC236}">
              <a16:creationId xmlns:a16="http://schemas.microsoft.com/office/drawing/2014/main" id="{05D6A2B4-4527-48CC-882B-022A0C0F9C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3" name="Text Box 1">
          <a:extLst>
            <a:ext uri="{FF2B5EF4-FFF2-40B4-BE49-F238E27FC236}">
              <a16:creationId xmlns:a16="http://schemas.microsoft.com/office/drawing/2014/main" id="{F3C36C15-6D51-45D3-A029-FF8B829B1E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4" name="Text Box 1">
          <a:extLst>
            <a:ext uri="{FF2B5EF4-FFF2-40B4-BE49-F238E27FC236}">
              <a16:creationId xmlns:a16="http://schemas.microsoft.com/office/drawing/2014/main" id="{E7EA9157-A211-4E83-BB76-2722257786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5" name="Text Box 1">
          <a:extLst>
            <a:ext uri="{FF2B5EF4-FFF2-40B4-BE49-F238E27FC236}">
              <a16:creationId xmlns:a16="http://schemas.microsoft.com/office/drawing/2014/main" id="{B480B5B6-5F11-4392-B054-1EF2E46940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6" name="Text Box 1">
          <a:extLst>
            <a:ext uri="{FF2B5EF4-FFF2-40B4-BE49-F238E27FC236}">
              <a16:creationId xmlns:a16="http://schemas.microsoft.com/office/drawing/2014/main" id="{C98138CA-92A7-449B-9C28-5BB2D6AC55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7" name="Text Box 1">
          <a:extLst>
            <a:ext uri="{FF2B5EF4-FFF2-40B4-BE49-F238E27FC236}">
              <a16:creationId xmlns:a16="http://schemas.microsoft.com/office/drawing/2014/main" id="{1E586E5F-B035-4922-8F4F-67E4ED2DDD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8" name="Text Box 1">
          <a:extLst>
            <a:ext uri="{FF2B5EF4-FFF2-40B4-BE49-F238E27FC236}">
              <a16:creationId xmlns:a16="http://schemas.microsoft.com/office/drawing/2014/main" id="{C0A9A942-7305-4496-86A0-954E8DF42B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09" name="Text Box 1">
          <a:extLst>
            <a:ext uri="{FF2B5EF4-FFF2-40B4-BE49-F238E27FC236}">
              <a16:creationId xmlns:a16="http://schemas.microsoft.com/office/drawing/2014/main" id="{88128660-AEC9-40F9-BF2E-49E7DC4008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0" name="Text Box 1">
          <a:extLst>
            <a:ext uri="{FF2B5EF4-FFF2-40B4-BE49-F238E27FC236}">
              <a16:creationId xmlns:a16="http://schemas.microsoft.com/office/drawing/2014/main" id="{8330E579-0C98-48E9-98F7-1FDD4CF0B4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1" name="Text Box 1">
          <a:extLst>
            <a:ext uri="{FF2B5EF4-FFF2-40B4-BE49-F238E27FC236}">
              <a16:creationId xmlns:a16="http://schemas.microsoft.com/office/drawing/2014/main" id="{9A7B5E0E-B551-42D7-B25E-E843D7C5E7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2" name="Text Box 1">
          <a:extLst>
            <a:ext uri="{FF2B5EF4-FFF2-40B4-BE49-F238E27FC236}">
              <a16:creationId xmlns:a16="http://schemas.microsoft.com/office/drawing/2014/main" id="{4D72F4A3-88C7-437E-842C-D3F36F07FD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3" name="Text Box 1">
          <a:extLst>
            <a:ext uri="{FF2B5EF4-FFF2-40B4-BE49-F238E27FC236}">
              <a16:creationId xmlns:a16="http://schemas.microsoft.com/office/drawing/2014/main" id="{DAEC3F90-32DA-4B53-B3F8-7BA0582382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4" name="Text Box 1">
          <a:extLst>
            <a:ext uri="{FF2B5EF4-FFF2-40B4-BE49-F238E27FC236}">
              <a16:creationId xmlns:a16="http://schemas.microsoft.com/office/drawing/2014/main" id="{3834951D-2EEF-4494-BC08-0F9A50C135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15" name="Text Box 1">
          <a:extLst>
            <a:ext uri="{FF2B5EF4-FFF2-40B4-BE49-F238E27FC236}">
              <a16:creationId xmlns:a16="http://schemas.microsoft.com/office/drawing/2014/main" id="{6C1CFC1C-2B88-40AC-9030-79813BBFDC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16" name="Text Box 1">
          <a:extLst>
            <a:ext uri="{FF2B5EF4-FFF2-40B4-BE49-F238E27FC236}">
              <a16:creationId xmlns:a16="http://schemas.microsoft.com/office/drawing/2014/main" id="{3F70AECB-A084-47AB-B69F-228A3C8357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17" name="Text Box 1">
          <a:extLst>
            <a:ext uri="{FF2B5EF4-FFF2-40B4-BE49-F238E27FC236}">
              <a16:creationId xmlns:a16="http://schemas.microsoft.com/office/drawing/2014/main" id="{94824BDB-2749-4B51-8C9F-3C3ECBD43B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18" name="Text Box 1">
          <a:extLst>
            <a:ext uri="{FF2B5EF4-FFF2-40B4-BE49-F238E27FC236}">
              <a16:creationId xmlns:a16="http://schemas.microsoft.com/office/drawing/2014/main" id="{22E4751A-4552-4E18-A474-EFA0768882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19" name="Text Box 1">
          <a:extLst>
            <a:ext uri="{FF2B5EF4-FFF2-40B4-BE49-F238E27FC236}">
              <a16:creationId xmlns:a16="http://schemas.microsoft.com/office/drawing/2014/main" id="{71014580-A4EC-409C-B449-533FE7A1B5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0" name="Text Box 1">
          <a:extLst>
            <a:ext uri="{FF2B5EF4-FFF2-40B4-BE49-F238E27FC236}">
              <a16:creationId xmlns:a16="http://schemas.microsoft.com/office/drawing/2014/main" id="{075C355F-5A6A-4903-90CD-4F40345654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1" name="Text Box 1">
          <a:extLst>
            <a:ext uri="{FF2B5EF4-FFF2-40B4-BE49-F238E27FC236}">
              <a16:creationId xmlns:a16="http://schemas.microsoft.com/office/drawing/2014/main" id="{3CFCEAF5-4956-4A4C-AD30-A436475335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2" name="Text Box 1">
          <a:extLst>
            <a:ext uri="{FF2B5EF4-FFF2-40B4-BE49-F238E27FC236}">
              <a16:creationId xmlns:a16="http://schemas.microsoft.com/office/drawing/2014/main" id="{09A6F185-E9EA-40C0-878E-F5BD41A092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3" name="Text Box 1">
          <a:extLst>
            <a:ext uri="{FF2B5EF4-FFF2-40B4-BE49-F238E27FC236}">
              <a16:creationId xmlns:a16="http://schemas.microsoft.com/office/drawing/2014/main" id="{A752A094-A953-4F36-B5AA-C9B25D30FF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4" name="Text Box 1">
          <a:extLst>
            <a:ext uri="{FF2B5EF4-FFF2-40B4-BE49-F238E27FC236}">
              <a16:creationId xmlns:a16="http://schemas.microsoft.com/office/drawing/2014/main" id="{6E1C0558-3328-4B13-8FF8-2C01AEE3D3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5" name="Text Box 1">
          <a:extLst>
            <a:ext uri="{FF2B5EF4-FFF2-40B4-BE49-F238E27FC236}">
              <a16:creationId xmlns:a16="http://schemas.microsoft.com/office/drawing/2014/main" id="{D71A07A1-00DC-4D1F-A64F-9FE5407544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6" name="Text Box 1">
          <a:extLst>
            <a:ext uri="{FF2B5EF4-FFF2-40B4-BE49-F238E27FC236}">
              <a16:creationId xmlns:a16="http://schemas.microsoft.com/office/drawing/2014/main" id="{29226A8E-1709-4994-AE7F-6DC0802018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7" name="Text Box 1">
          <a:extLst>
            <a:ext uri="{FF2B5EF4-FFF2-40B4-BE49-F238E27FC236}">
              <a16:creationId xmlns:a16="http://schemas.microsoft.com/office/drawing/2014/main" id="{E02E05C2-F20C-4361-9624-B5C0F5341C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8" name="Text Box 1">
          <a:extLst>
            <a:ext uri="{FF2B5EF4-FFF2-40B4-BE49-F238E27FC236}">
              <a16:creationId xmlns:a16="http://schemas.microsoft.com/office/drawing/2014/main" id="{BA315AE1-4C3D-4AA6-BBAE-2ED7980FF9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29" name="Text Box 1">
          <a:extLst>
            <a:ext uri="{FF2B5EF4-FFF2-40B4-BE49-F238E27FC236}">
              <a16:creationId xmlns:a16="http://schemas.microsoft.com/office/drawing/2014/main" id="{A14E1E68-BBBE-4423-B579-068DA1896E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0" name="Text Box 1">
          <a:extLst>
            <a:ext uri="{FF2B5EF4-FFF2-40B4-BE49-F238E27FC236}">
              <a16:creationId xmlns:a16="http://schemas.microsoft.com/office/drawing/2014/main" id="{072A10FB-E5A6-4F2F-B8D7-89F0EE7722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1" name="Text Box 1">
          <a:extLst>
            <a:ext uri="{FF2B5EF4-FFF2-40B4-BE49-F238E27FC236}">
              <a16:creationId xmlns:a16="http://schemas.microsoft.com/office/drawing/2014/main" id="{5DDD5488-5982-4C44-8C0D-804FD57424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2" name="Text Box 1">
          <a:extLst>
            <a:ext uri="{FF2B5EF4-FFF2-40B4-BE49-F238E27FC236}">
              <a16:creationId xmlns:a16="http://schemas.microsoft.com/office/drawing/2014/main" id="{F0983BE5-23A4-4BBA-B469-95FE993F09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3" name="Text Box 1">
          <a:extLst>
            <a:ext uri="{FF2B5EF4-FFF2-40B4-BE49-F238E27FC236}">
              <a16:creationId xmlns:a16="http://schemas.microsoft.com/office/drawing/2014/main" id="{9A9051E7-0F7B-48D2-BCC4-5CCF0790F5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4" name="Text Box 1">
          <a:extLst>
            <a:ext uri="{FF2B5EF4-FFF2-40B4-BE49-F238E27FC236}">
              <a16:creationId xmlns:a16="http://schemas.microsoft.com/office/drawing/2014/main" id="{3B1B8273-AA1E-487A-9AC4-B11879039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5" name="Text Box 1">
          <a:extLst>
            <a:ext uri="{FF2B5EF4-FFF2-40B4-BE49-F238E27FC236}">
              <a16:creationId xmlns:a16="http://schemas.microsoft.com/office/drawing/2014/main" id="{A677D4D1-3212-470D-93DD-1FE89F941B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6" name="Text Box 1">
          <a:extLst>
            <a:ext uri="{FF2B5EF4-FFF2-40B4-BE49-F238E27FC236}">
              <a16:creationId xmlns:a16="http://schemas.microsoft.com/office/drawing/2014/main" id="{55A78849-5D45-413B-B6D4-4789565F3C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7" name="Text Box 1">
          <a:extLst>
            <a:ext uri="{FF2B5EF4-FFF2-40B4-BE49-F238E27FC236}">
              <a16:creationId xmlns:a16="http://schemas.microsoft.com/office/drawing/2014/main" id="{211513E6-4AA0-49C7-9873-6ADD10F7E2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8" name="Text Box 1">
          <a:extLst>
            <a:ext uri="{FF2B5EF4-FFF2-40B4-BE49-F238E27FC236}">
              <a16:creationId xmlns:a16="http://schemas.microsoft.com/office/drawing/2014/main" id="{E8C64BA4-D48E-4D8C-A291-1CEEB27B27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39" name="Text Box 1">
          <a:extLst>
            <a:ext uri="{FF2B5EF4-FFF2-40B4-BE49-F238E27FC236}">
              <a16:creationId xmlns:a16="http://schemas.microsoft.com/office/drawing/2014/main" id="{DE2909EC-E0DB-4EE8-AA7C-9823A4951A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0" name="Text Box 1">
          <a:extLst>
            <a:ext uri="{FF2B5EF4-FFF2-40B4-BE49-F238E27FC236}">
              <a16:creationId xmlns:a16="http://schemas.microsoft.com/office/drawing/2014/main" id="{2EF06591-849C-4EDF-BCEE-FDC3775786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1" name="Text Box 1">
          <a:extLst>
            <a:ext uri="{FF2B5EF4-FFF2-40B4-BE49-F238E27FC236}">
              <a16:creationId xmlns:a16="http://schemas.microsoft.com/office/drawing/2014/main" id="{93A7FC4D-5B41-46D8-8315-367F0864EE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2" name="Text Box 1">
          <a:extLst>
            <a:ext uri="{FF2B5EF4-FFF2-40B4-BE49-F238E27FC236}">
              <a16:creationId xmlns:a16="http://schemas.microsoft.com/office/drawing/2014/main" id="{D8D7F42D-8F3D-4A60-8C54-AC48F04744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3" name="Text Box 1">
          <a:extLst>
            <a:ext uri="{FF2B5EF4-FFF2-40B4-BE49-F238E27FC236}">
              <a16:creationId xmlns:a16="http://schemas.microsoft.com/office/drawing/2014/main" id="{12887D25-1B40-468C-9E79-587D95ACFC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4" name="Text Box 1">
          <a:extLst>
            <a:ext uri="{FF2B5EF4-FFF2-40B4-BE49-F238E27FC236}">
              <a16:creationId xmlns:a16="http://schemas.microsoft.com/office/drawing/2014/main" id="{80610109-D198-4A43-A186-C1F5310D2E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5" name="Text Box 1">
          <a:extLst>
            <a:ext uri="{FF2B5EF4-FFF2-40B4-BE49-F238E27FC236}">
              <a16:creationId xmlns:a16="http://schemas.microsoft.com/office/drawing/2014/main" id="{CF68D457-CB53-419F-BE19-332F15260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6" name="Text Box 1">
          <a:extLst>
            <a:ext uri="{FF2B5EF4-FFF2-40B4-BE49-F238E27FC236}">
              <a16:creationId xmlns:a16="http://schemas.microsoft.com/office/drawing/2014/main" id="{74FB24BB-E068-4241-B4E1-10ABFF3965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7" name="Text Box 1">
          <a:extLst>
            <a:ext uri="{FF2B5EF4-FFF2-40B4-BE49-F238E27FC236}">
              <a16:creationId xmlns:a16="http://schemas.microsoft.com/office/drawing/2014/main" id="{5E65B8F2-D375-45BC-ABA5-C207E31732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8" name="Text Box 1">
          <a:extLst>
            <a:ext uri="{FF2B5EF4-FFF2-40B4-BE49-F238E27FC236}">
              <a16:creationId xmlns:a16="http://schemas.microsoft.com/office/drawing/2014/main" id="{B18501ED-B80A-4E83-A63F-A41FC73ECB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49" name="Text Box 1">
          <a:extLst>
            <a:ext uri="{FF2B5EF4-FFF2-40B4-BE49-F238E27FC236}">
              <a16:creationId xmlns:a16="http://schemas.microsoft.com/office/drawing/2014/main" id="{18AC657C-4DBE-44F6-8D49-68EC47F568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0" name="Text Box 1">
          <a:extLst>
            <a:ext uri="{FF2B5EF4-FFF2-40B4-BE49-F238E27FC236}">
              <a16:creationId xmlns:a16="http://schemas.microsoft.com/office/drawing/2014/main" id="{917605DA-422D-4220-9527-0C825DF6FB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1" name="Text Box 1">
          <a:extLst>
            <a:ext uri="{FF2B5EF4-FFF2-40B4-BE49-F238E27FC236}">
              <a16:creationId xmlns:a16="http://schemas.microsoft.com/office/drawing/2014/main" id="{189547C7-6ECB-470D-A334-90DBDC2E70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2" name="Text Box 1">
          <a:extLst>
            <a:ext uri="{FF2B5EF4-FFF2-40B4-BE49-F238E27FC236}">
              <a16:creationId xmlns:a16="http://schemas.microsoft.com/office/drawing/2014/main" id="{FD5B559F-A403-4FF1-947F-EC0890CDBE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3" name="Text Box 1">
          <a:extLst>
            <a:ext uri="{FF2B5EF4-FFF2-40B4-BE49-F238E27FC236}">
              <a16:creationId xmlns:a16="http://schemas.microsoft.com/office/drawing/2014/main" id="{B5E1F1E4-B4AC-4470-AF92-354A2A5C4C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4" name="Text Box 1">
          <a:extLst>
            <a:ext uri="{FF2B5EF4-FFF2-40B4-BE49-F238E27FC236}">
              <a16:creationId xmlns:a16="http://schemas.microsoft.com/office/drawing/2014/main" id="{7F6864DB-B3C5-4B1F-89C5-C013C46139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5" name="Text Box 1">
          <a:extLst>
            <a:ext uri="{FF2B5EF4-FFF2-40B4-BE49-F238E27FC236}">
              <a16:creationId xmlns:a16="http://schemas.microsoft.com/office/drawing/2014/main" id="{BA05BFA4-08C7-4C69-AAE0-68868377D9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6" name="Text Box 1">
          <a:extLst>
            <a:ext uri="{FF2B5EF4-FFF2-40B4-BE49-F238E27FC236}">
              <a16:creationId xmlns:a16="http://schemas.microsoft.com/office/drawing/2014/main" id="{47FBBA9B-9991-4364-BEBD-4A260ED676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7" name="Text Box 1">
          <a:extLst>
            <a:ext uri="{FF2B5EF4-FFF2-40B4-BE49-F238E27FC236}">
              <a16:creationId xmlns:a16="http://schemas.microsoft.com/office/drawing/2014/main" id="{5D40C0D5-555B-4F59-BF4D-71AEFE9AD4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8" name="Text Box 1">
          <a:extLst>
            <a:ext uri="{FF2B5EF4-FFF2-40B4-BE49-F238E27FC236}">
              <a16:creationId xmlns:a16="http://schemas.microsoft.com/office/drawing/2014/main" id="{F151EC83-511B-44C5-8B2C-01EE129691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59" name="Text Box 1">
          <a:extLst>
            <a:ext uri="{FF2B5EF4-FFF2-40B4-BE49-F238E27FC236}">
              <a16:creationId xmlns:a16="http://schemas.microsoft.com/office/drawing/2014/main" id="{1D55E4E2-4C66-4D80-9EC0-D86B5961D1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0" name="Text Box 1">
          <a:extLst>
            <a:ext uri="{FF2B5EF4-FFF2-40B4-BE49-F238E27FC236}">
              <a16:creationId xmlns:a16="http://schemas.microsoft.com/office/drawing/2014/main" id="{3F5E778F-6543-4FE6-82CD-63F7D78C42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1" name="Text Box 1">
          <a:extLst>
            <a:ext uri="{FF2B5EF4-FFF2-40B4-BE49-F238E27FC236}">
              <a16:creationId xmlns:a16="http://schemas.microsoft.com/office/drawing/2014/main" id="{9CED8ADE-52A1-4CA1-8CFC-80EEC23E66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2" name="Text Box 1">
          <a:extLst>
            <a:ext uri="{FF2B5EF4-FFF2-40B4-BE49-F238E27FC236}">
              <a16:creationId xmlns:a16="http://schemas.microsoft.com/office/drawing/2014/main" id="{FA19415F-0707-4246-9002-20A9AAA852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3" name="Text Box 1">
          <a:extLst>
            <a:ext uri="{FF2B5EF4-FFF2-40B4-BE49-F238E27FC236}">
              <a16:creationId xmlns:a16="http://schemas.microsoft.com/office/drawing/2014/main" id="{5782C6EF-95E8-4C2C-BA32-AEEFA97420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4" name="Text Box 1">
          <a:extLst>
            <a:ext uri="{FF2B5EF4-FFF2-40B4-BE49-F238E27FC236}">
              <a16:creationId xmlns:a16="http://schemas.microsoft.com/office/drawing/2014/main" id="{330B5107-8144-4F8A-B3A0-3F34922A82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5" name="Text Box 1">
          <a:extLst>
            <a:ext uri="{FF2B5EF4-FFF2-40B4-BE49-F238E27FC236}">
              <a16:creationId xmlns:a16="http://schemas.microsoft.com/office/drawing/2014/main" id="{0DFA83BC-7D9D-4C82-8B25-AF5DE9A050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6" name="Text Box 1">
          <a:extLst>
            <a:ext uri="{FF2B5EF4-FFF2-40B4-BE49-F238E27FC236}">
              <a16:creationId xmlns:a16="http://schemas.microsoft.com/office/drawing/2014/main" id="{163085B3-8B47-4907-A21F-361DCC2113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7" name="Text Box 1">
          <a:extLst>
            <a:ext uri="{FF2B5EF4-FFF2-40B4-BE49-F238E27FC236}">
              <a16:creationId xmlns:a16="http://schemas.microsoft.com/office/drawing/2014/main" id="{1ADD3893-A639-4BFD-BDD5-1473C9A5B7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8" name="Text Box 1">
          <a:extLst>
            <a:ext uri="{FF2B5EF4-FFF2-40B4-BE49-F238E27FC236}">
              <a16:creationId xmlns:a16="http://schemas.microsoft.com/office/drawing/2014/main" id="{D8439646-46E1-4118-8F4A-DB9B7A7144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69" name="Text Box 1">
          <a:extLst>
            <a:ext uri="{FF2B5EF4-FFF2-40B4-BE49-F238E27FC236}">
              <a16:creationId xmlns:a16="http://schemas.microsoft.com/office/drawing/2014/main" id="{9C2F77C0-A224-4921-B197-BB72FF976B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0" name="Text Box 1">
          <a:extLst>
            <a:ext uri="{FF2B5EF4-FFF2-40B4-BE49-F238E27FC236}">
              <a16:creationId xmlns:a16="http://schemas.microsoft.com/office/drawing/2014/main" id="{3BD1FA53-6EFA-4AF4-85D7-D52965E9FE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1" name="Text Box 1">
          <a:extLst>
            <a:ext uri="{FF2B5EF4-FFF2-40B4-BE49-F238E27FC236}">
              <a16:creationId xmlns:a16="http://schemas.microsoft.com/office/drawing/2014/main" id="{91FDB86D-2CF1-4909-9E53-A2F9E19BE7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2" name="Text Box 1">
          <a:extLst>
            <a:ext uri="{FF2B5EF4-FFF2-40B4-BE49-F238E27FC236}">
              <a16:creationId xmlns:a16="http://schemas.microsoft.com/office/drawing/2014/main" id="{47DA1686-D317-481A-AF8F-68210B6C8F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3" name="Text Box 1">
          <a:extLst>
            <a:ext uri="{FF2B5EF4-FFF2-40B4-BE49-F238E27FC236}">
              <a16:creationId xmlns:a16="http://schemas.microsoft.com/office/drawing/2014/main" id="{7FB4D403-1B91-46F0-A2FE-82268482B6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4" name="Text Box 1">
          <a:extLst>
            <a:ext uri="{FF2B5EF4-FFF2-40B4-BE49-F238E27FC236}">
              <a16:creationId xmlns:a16="http://schemas.microsoft.com/office/drawing/2014/main" id="{CBA7E704-D081-4176-8071-84064EA5A8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5" name="Text Box 1">
          <a:extLst>
            <a:ext uri="{FF2B5EF4-FFF2-40B4-BE49-F238E27FC236}">
              <a16:creationId xmlns:a16="http://schemas.microsoft.com/office/drawing/2014/main" id="{106EA82A-54B5-45F3-825E-2E3399498C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6" name="Text Box 1">
          <a:extLst>
            <a:ext uri="{FF2B5EF4-FFF2-40B4-BE49-F238E27FC236}">
              <a16:creationId xmlns:a16="http://schemas.microsoft.com/office/drawing/2014/main" id="{3107C753-356D-46DA-BCFA-7AB9FBE732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7" name="Text Box 1">
          <a:extLst>
            <a:ext uri="{FF2B5EF4-FFF2-40B4-BE49-F238E27FC236}">
              <a16:creationId xmlns:a16="http://schemas.microsoft.com/office/drawing/2014/main" id="{F15A04C7-6562-4EFD-9282-8C10838E09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8" name="Text Box 1">
          <a:extLst>
            <a:ext uri="{FF2B5EF4-FFF2-40B4-BE49-F238E27FC236}">
              <a16:creationId xmlns:a16="http://schemas.microsoft.com/office/drawing/2014/main" id="{257D52ED-824B-40A9-B740-58E53CB9EE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79" name="Text Box 1">
          <a:extLst>
            <a:ext uri="{FF2B5EF4-FFF2-40B4-BE49-F238E27FC236}">
              <a16:creationId xmlns:a16="http://schemas.microsoft.com/office/drawing/2014/main" id="{A639E950-F35D-44C3-985D-01D661D198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0" name="Text Box 1">
          <a:extLst>
            <a:ext uri="{FF2B5EF4-FFF2-40B4-BE49-F238E27FC236}">
              <a16:creationId xmlns:a16="http://schemas.microsoft.com/office/drawing/2014/main" id="{AAAE5816-9ADD-4CBE-98EF-E84BF6FF35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1" name="Text Box 1">
          <a:extLst>
            <a:ext uri="{FF2B5EF4-FFF2-40B4-BE49-F238E27FC236}">
              <a16:creationId xmlns:a16="http://schemas.microsoft.com/office/drawing/2014/main" id="{A4B9C981-0DEF-4E50-B8E3-3FAAB7B130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2" name="Text Box 1">
          <a:extLst>
            <a:ext uri="{FF2B5EF4-FFF2-40B4-BE49-F238E27FC236}">
              <a16:creationId xmlns:a16="http://schemas.microsoft.com/office/drawing/2014/main" id="{1A789338-D20E-46EE-AC84-3AFFBC0E96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3" name="Text Box 1">
          <a:extLst>
            <a:ext uri="{FF2B5EF4-FFF2-40B4-BE49-F238E27FC236}">
              <a16:creationId xmlns:a16="http://schemas.microsoft.com/office/drawing/2014/main" id="{FB044FF7-6402-4526-BA23-17A46BA990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4" name="Text Box 1">
          <a:extLst>
            <a:ext uri="{FF2B5EF4-FFF2-40B4-BE49-F238E27FC236}">
              <a16:creationId xmlns:a16="http://schemas.microsoft.com/office/drawing/2014/main" id="{BCE1A9CD-BC69-4642-A448-E559272C71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5" name="Text Box 1">
          <a:extLst>
            <a:ext uri="{FF2B5EF4-FFF2-40B4-BE49-F238E27FC236}">
              <a16:creationId xmlns:a16="http://schemas.microsoft.com/office/drawing/2014/main" id="{43645C6C-1C27-4665-80A7-654FC03F35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6" name="Text Box 1">
          <a:extLst>
            <a:ext uri="{FF2B5EF4-FFF2-40B4-BE49-F238E27FC236}">
              <a16:creationId xmlns:a16="http://schemas.microsoft.com/office/drawing/2014/main" id="{C2D1580D-0BF4-4A81-8369-49AF285D14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7" name="Text Box 1">
          <a:extLst>
            <a:ext uri="{FF2B5EF4-FFF2-40B4-BE49-F238E27FC236}">
              <a16:creationId xmlns:a16="http://schemas.microsoft.com/office/drawing/2014/main" id="{A8575351-4B77-4102-B824-C6FD7788E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8" name="Text Box 1">
          <a:extLst>
            <a:ext uri="{FF2B5EF4-FFF2-40B4-BE49-F238E27FC236}">
              <a16:creationId xmlns:a16="http://schemas.microsoft.com/office/drawing/2014/main" id="{80601010-288A-49FD-AFCC-E8A4716C93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89" name="Text Box 1">
          <a:extLst>
            <a:ext uri="{FF2B5EF4-FFF2-40B4-BE49-F238E27FC236}">
              <a16:creationId xmlns:a16="http://schemas.microsoft.com/office/drawing/2014/main" id="{BEFB1DC1-1945-47FE-864C-9D26803A3D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90" name="Text Box 1">
          <a:extLst>
            <a:ext uri="{FF2B5EF4-FFF2-40B4-BE49-F238E27FC236}">
              <a16:creationId xmlns:a16="http://schemas.microsoft.com/office/drawing/2014/main" id="{2C485BDF-E9E7-459E-8297-B6D3AB862B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1" name="Text Box 1">
          <a:extLst>
            <a:ext uri="{FF2B5EF4-FFF2-40B4-BE49-F238E27FC236}">
              <a16:creationId xmlns:a16="http://schemas.microsoft.com/office/drawing/2014/main" id="{BDE8402A-1657-4E51-AA45-4CF25EE5AB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192" name="Text Box 1">
          <a:extLst>
            <a:ext uri="{FF2B5EF4-FFF2-40B4-BE49-F238E27FC236}">
              <a16:creationId xmlns:a16="http://schemas.microsoft.com/office/drawing/2014/main" id="{611F125B-11E3-4379-90B5-B984D9E534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3" name="Text Box 1">
          <a:extLst>
            <a:ext uri="{FF2B5EF4-FFF2-40B4-BE49-F238E27FC236}">
              <a16:creationId xmlns:a16="http://schemas.microsoft.com/office/drawing/2014/main" id="{FE1A7BA6-1C0E-4916-97D9-B8DE34AC93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4" name="Text Box 1">
          <a:extLst>
            <a:ext uri="{FF2B5EF4-FFF2-40B4-BE49-F238E27FC236}">
              <a16:creationId xmlns:a16="http://schemas.microsoft.com/office/drawing/2014/main" id="{EDEF2D24-BCA4-467E-8786-B0E4DE036F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5" name="Text Box 1">
          <a:extLst>
            <a:ext uri="{FF2B5EF4-FFF2-40B4-BE49-F238E27FC236}">
              <a16:creationId xmlns:a16="http://schemas.microsoft.com/office/drawing/2014/main" id="{DFC73A88-A0B5-4DA8-9F1A-D6598E447E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6" name="Text Box 1">
          <a:extLst>
            <a:ext uri="{FF2B5EF4-FFF2-40B4-BE49-F238E27FC236}">
              <a16:creationId xmlns:a16="http://schemas.microsoft.com/office/drawing/2014/main" id="{842AE829-4359-48DB-B69F-24A0E1C19C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7" name="Text Box 1">
          <a:extLst>
            <a:ext uri="{FF2B5EF4-FFF2-40B4-BE49-F238E27FC236}">
              <a16:creationId xmlns:a16="http://schemas.microsoft.com/office/drawing/2014/main" id="{72CED194-D237-4978-93BE-0FCE3FEF36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8" name="Text Box 1">
          <a:extLst>
            <a:ext uri="{FF2B5EF4-FFF2-40B4-BE49-F238E27FC236}">
              <a16:creationId xmlns:a16="http://schemas.microsoft.com/office/drawing/2014/main" id="{AFAAF540-C362-4DCF-AEE7-AB7E72C338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199" name="Text Box 1">
          <a:extLst>
            <a:ext uri="{FF2B5EF4-FFF2-40B4-BE49-F238E27FC236}">
              <a16:creationId xmlns:a16="http://schemas.microsoft.com/office/drawing/2014/main" id="{4C0390CF-8701-4C3F-A5CF-BD038C1825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0" name="Text Box 1">
          <a:extLst>
            <a:ext uri="{FF2B5EF4-FFF2-40B4-BE49-F238E27FC236}">
              <a16:creationId xmlns:a16="http://schemas.microsoft.com/office/drawing/2014/main" id="{C3EEC7A6-9C35-447F-BBD1-A8D82D2FB7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1" name="Text Box 1">
          <a:extLst>
            <a:ext uri="{FF2B5EF4-FFF2-40B4-BE49-F238E27FC236}">
              <a16:creationId xmlns:a16="http://schemas.microsoft.com/office/drawing/2014/main" id="{F2725EFE-A0EE-4912-9389-3840C52AD8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2" name="Text Box 1">
          <a:extLst>
            <a:ext uri="{FF2B5EF4-FFF2-40B4-BE49-F238E27FC236}">
              <a16:creationId xmlns:a16="http://schemas.microsoft.com/office/drawing/2014/main" id="{0B03BE5D-CABB-490A-85B8-CC569D1254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3" name="Text Box 1">
          <a:extLst>
            <a:ext uri="{FF2B5EF4-FFF2-40B4-BE49-F238E27FC236}">
              <a16:creationId xmlns:a16="http://schemas.microsoft.com/office/drawing/2014/main" id="{1E245494-1E4F-4611-8C36-EBDADAFBB6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4" name="Text Box 1">
          <a:extLst>
            <a:ext uri="{FF2B5EF4-FFF2-40B4-BE49-F238E27FC236}">
              <a16:creationId xmlns:a16="http://schemas.microsoft.com/office/drawing/2014/main" id="{E951F46C-A0C6-44F7-AE0B-7E4FE6AB3D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5" name="Text Box 1">
          <a:extLst>
            <a:ext uri="{FF2B5EF4-FFF2-40B4-BE49-F238E27FC236}">
              <a16:creationId xmlns:a16="http://schemas.microsoft.com/office/drawing/2014/main" id="{431C5858-0148-4AC7-991B-9DA818DAFB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6" name="Text Box 1">
          <a:extLst>
            <a:ext uri="{FF2B5EF4-FFF2-40B4-BE49-F238E27FC236}">
              <a16:creationId xmlns:a16="http://schemas.microsoft.com/office/drawing/2014/main" id="{7E5A8DC7-7FB7-45A8-8EB4-9A6F4A3153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7" name="Text Box 1">
          <a:extLst>
            <a:ext uri="{FF2B5EF4-FFF2-40B4-BE49-F238E27FC236}">
              <a16:creationId xmlns:a16="http://schemas.microsoft.com/office/drawing/2014/main" id="{84CDC8E1-8AC0-446A-935F-4617801398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8" name="Text Box 1">
          <a:extLst>
            <a:ext uri="{FF2B5EF4-FFF2-40B4-BE49-F238E27FC236}">
              <a16:creationId xmlns:a16="http://schemas.microsoft.com/office/drawing/2014/main" id="{75AD9D8D-497C-407A-9426-0498156F7A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09" name="Text Box 1">
          <a:extLst>
            <a:ext uri="{FF2B5EF4-FFF2-40B4-BE49-F238E27FC236}">
              <a16:creationId xmlns:a16="http://schemas.microsoft.com/office/drawing/2014/main" id="{E91582A1-17C6-4ADA-9D5D-57A7510EBF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0" name="Text Box 1">
          <a:extLst>
            <a:ext uri="{FF2B5EF4-FFF2-40B4-BE49-F238E27FC236}">
              <a16:creationId xmlns:a16="http://schemas.microsoft.com/office/drawing/2014/main" id="{CF18EA48-9BA5-4B72-9BFD-DA8DAD65CA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1" name="Text Box 1">
          <a:extLst>
            <a:ext uri="{FF2B5EF4-FFF2-40B4-BE49-F238E27FC236}">
              <a16:creationId xmlns:a16="http://schemas.microsoft.com/office/drawing/2014/main" id="{DAC87C4B-0EC8-45A4-993A-7E1AAEDB33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2" name="Text Box 1">
          <a:extLst>
            <a:ext uri="{FF2B5EF4-FFF2-40B4-BE49-F238E27FC236}">
              <a16:creationId xmlns:a16="http://schemas.microsoft.com/office/drawing/2014/main" id="{B6D70F0C-F3F7-4A5C-9C20-743687A2B2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3" name="Text Box 1">
          <a:extLst>
            <a:ext uri="{FF2B5EF4-FFF2-40B4-BE49-F238E27FC236}">
              <a16:creationId xmlns:a16="http://schemas.microsoft.com/office/drawing/2014/main" id="{304A9D81-9861-44BD-A20B-58669F696A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4" name="Text Box 1">
          <a:extLst>
            <a:ext uri="{FF2B5EF4-FFF2-40B4-BE49-F238E27FC236}">
              <a16:creationId xmlns:a16="http://schemas.microsoft.com/office/drawing/2014/main" id="{D43906CA-BABD-48AB-A621-C04D1EC27E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5" name="Text Box 1">
          <a:extLst>
            <a:ext uri="{FF2B5EF4-FFF2-40B4-BE49-F238E27FC236}">
              <a16:creationId xmlns:a16="http://schemas.microsoft.com/office/drawing/2014/main" id="{0BAEC532-882E-49CA-AFE7-EB0F1A7907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6" name="Text Box 1">
          <a:extLst>
            <a:ext uri="{FF2B5EF4-FFF2-40B4-BE49-F238E27FC236}">
              <a16:creationId xmlns:a16="http://schemas.microsoft.com/office/drawing/2014/main" id="{0213795C-2125-4D03-B3A9-19FB37EDDB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7" name="Text Box 1">
          <a:extLst>
            <a:ext uri="{FF2B5EF4-FFF2-40B4-BE49-F238E27FC236}">
              <a16:creationId xmlns:a16="http://schemas.microsoft.com/office/drawing/2014/main" id="{3DD0F5F7-C185-4E18-A936-F92B5E2512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8" name="Text Box 1">
          <a:extLst>
            <a:ext uri="{FF2B5EF4-FFF2-40B4-BE49-F238E27FC236}">
              <a16:creationId xmlns:a16="http://schemas.microsoft.com/office/drawing/2014/main" id="{59F918A2-D512-4409-8536-D3F03F8976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19" name="Text Box 1">
          <a:extLst>
            <a:ext uri="{FF2B5EF4-FFF2-40B4-BE49-F238E27FC236}">
              <a16:creationId xmlns:a16="http://schemas.microsoft.com/office/drawing/2014/main" id="{4BFD945A-4263-4082-AC20-8BF681C8AC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0" name="Text Box 1">
          <a:extLst>
            <a:ext uri="{FF2B5EF4-FFF2-40B4-BE49-F238E27FC236}">
              <a16:creationId xmlns:a16="http://schemas.microsoft.com/office/drawing/2014/main" id="{2F646A3C-A74F-4BDD-91E1-A641B05DCD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1" name="Text Box 1">
          <a:extLst>
            <a:ext uri="{FF2B5EF4-FFF2-40B4-BE49-F238E27FC236}">
              <a16:creationId xmlns:a16="http://schemas.microsoft.com/office/drawing/2014/main" id="{B269EE16-4510-4CE3-A7F3-81439F3809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2" name="Text Box 1">
          <a:extLst>
            <a:ext uri="{FF2B5EF4-FFF2-40B4-BE49-F238E27FC236}">
              <a16:creationId xmlns:a16="http://schemas.microsoft.com/office/drawing/2014/main" id="{E2AA3137-B404-4A7C-AB26-EEF3DC1FDF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3" name="Text Box 1">
          <a:extLst>
            <a:ext uri="{FF2B5EF4-FFF2-40B4-BE49-F238E27FC236}">
              <a16:creationId xmlns:a16="http://schemas.microsoft.com/office/drawing/2014/main" id="{AAA82C61-E45A-4968-8DF8-869ADE999A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4" name="Text Box 1">
          <a:extLst>
            <a:ext uri="{FF2B5EF4-FFF2-40B4-BE49-F238E27FC236}">
              <a16:creationId xmlns:a16="http://schemas.microsoft.com/office/drawing/2014/main" id="{FF9414B5-819D-48A8-BFBF-C1AD8EEEC3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5" name="Text Box 1">
          <a:extLst>
            <a:ext uri="{FF2B5EF4-FFF2-40B4-BE49-F238E27FC236}">
              <a16:creationId xmlns:a16="http://schemas.microsoft.com/office/drawing/2014/main" id="{0E231C15-875D-4945-A2AF-66672BC781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6" name="Text Box 1">
          <a:extLst>
            <a:ext uri="{FF2B5EF4-FFF2-40B4-BE49-F238E27FC236}">
              <a16:creationId xmlns:a16="http://schemas.microsoft.com/office/drawing/2014/main" id="{CE9CC8CF-0FF2-4DD7-8A0C-9D29BFF469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7" name="Text Box 1">
          <a:extLst>
            <a:ext uri="{FF2B5EF4-FFF2-40B4-BE49-F238E27FC236}">
              <a16:creationId xmlns:a16="http://schemas.microsoft.com/office/drawing/2014/main" id="{DF9F0DCC-87F0-40BD-A3F4-91E593C619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8" name="Text Box 1">
          <a:extLst>
            <a:ext uri="{FF2B5EF4-FFF2-40B4-BE49-F238E27FC236}">
              <a16:creationId xmlns:a16="http://schemas.microsoft.com/office/drawing/2014/main" id="{43DB1272-FA9F-41E9-A9C3-B214A98F84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29" name="Text Box 1">
          <a:extLst>
            <a:ext uri="{FF2B5EF4-FFF2-40B4-BE49-F238E27FC236}">
              <a16:creationId xmlns:a16="http://schemas.microsoft.com/office/drawing/2014/main" id="{E4EF1617-0E8E-4C38-9B96-B8A39C894B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0" name="Text Box 1">
          <a:extLst>
            <a:ext uri="{FF2B5EF4-FFF2-40B4-BE49-F238E27FC236}">
              <a16:creationId xmlns:a16="http://schemas.microsoft.com/office/drawing/2014/main" id="{0124BF3F-EBC3-4A8E-960F-911F82BFF2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1" name="Text Box 1">
          <a:extLst>
            <a:ext uri="{FF2B5EF4-FFF2-40B4-BE49-F238E27FC236}">
              <a16:creationId xmlns:a16="http://schemas.microsoft.com/office/drawing/2014/main" id="{45924C76-A729-4C9A-B652-4800D1CDB3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2" name="Text Box 1">
          <a:extLst>
            <a:ext uri="{FF2B5EF4-FFF2-40B4-BE49-F238E27FC236}">
              <a16:creationId xmlns:a16="http://schemas.microsoft.com/office/drawing/2014/main" id="{21E68922-F589-40B5-BCF1-B8F352EF53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3" name="Text Box 1">
          <a:extLst>
            <a:ext uri="{FF2B5EF4-FFF2-40B4-BE49-F238E27FC236}">
              <a16:creationId xmlns:a16="http://schemas.microsoft.com/office/drawing/2014/main" id="{F9DACAA6-3632-4CAA-8596-6D35D760E7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4" name="Text Box 1">
          <a:extLst>
            <a:ext uri="{FF2B5EF4-FFF2-40B4-BE49-F238E27FC236}">
              <a16:creationId xmlns:a16="http://schemas.microsoft.com/office/drawing/2014/main" id="{ACDAEF39-716F-423E-9AB5-61CE225185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5" name="Text Box 1">
          <a:extLst>
            <a:ext uri="{FF2B5EF4-FFF2-40B4-BE49-F238E27FC236}">
              <a16:creationId xmlns:a16="http://schemas.microsoft.com/office/drawing/2014/main" id="{C6B729A1-7A84-42D8-8735-92223AA4CE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6" name="Text Box 1">
          <a:extLst>
            <a:ext uri="{FF2B5EF4-FFF2-40B4-BE49-F238E27FC236}">
              <a16:creationId xmlns:a16="http://schemas.microsoft.com/office/drawing/2014/main" id="{4692A9C6-4954-459A-BC4F-CEB976D363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7" name="Text Box 1">
          <a:extLst>
            <a:ext uri="{FF2B5EF4-FFF2-40B4-BE49-F238E27FC236}">
              <a16:creationId xmlns:a16="http://schemas.microsoft.com/office/drawing/2014/main" id="{F732C3C9-7AA6-4C71-9B29-9674856528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8" name="Text Box 1">
          <a:extLst>
            <a:ext uri="{FF2B5EF4-FFF2-40B4-BE49-F238E27FC236}">
              <a16:creationId xmlns:a16="http://schemas.microsoft.com/office/drawing/2014/main" id="{9C112814-8921-413A-92C3-FC0A4B263F1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39" name="Text Box 1">
          <a:extLst>
            <a:ext uri="{FF2B5EF4-FFF2-40B4-BE49-F238E27FC236}">
              <a16:creationId xmlns:a16="http://schemas.microsoft.com/office/drawing/2014/main" id="{59B1B592-37E6-4899-B0FE-82C3B7DB9B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0" name="Text Box 1">
          <a:extLst>
            <a:ext uri="{FF2B5EF4-FFF2-40B4-BE49-F238E27FC236}">
              <a16:creationId xmlns:a16="http://schemas.microsoft.com/office/drawing/2014/main" id="{F42362B8-323F-4B16-9A40-13F132C9F0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1" name="Text Box 1">
          <a:extLst>
            <a:ext uri="{FF2B5EF4-FFF2-40B4-BE49-F238E27FC236}">
              <a16:creationId xmlns:a16="http://schemas.microsoft.com/office/drawing/2014/main" id="{FB33B047-E004-4A0B-B136-7C5C389299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2" name="Text Box 1">
          <a:extLst>
            <a:ext uri="{FF2B5EF4-FFF2-40B4-BE49-F238E27FC236}">
              <a16:creationId xmlns:a16="http://schemas.microsoft.com/office/drawing/2014/main" id="{251B90CC-3FA3-45E7-9F1B-AECAA4C1BA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3" name="Text Box 1">
          <a:extLst>
            <a:ext uri="{FF2B5EF4-FFF2-40B4-BE49-F238E27FC236}">
              <a16:creationId xmlns:a16="http://schemas.microsoft.com/office/drawing/2014/main" id="{07076634-8F94-49A8-9AB6-5E81BA760F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4" name="Text Box 1">
          <a:extLst>
            <a:ext uri="{FF2B5EF4-FFF2-40B4-BE49-F238E27FC236}">
              <a16:creationId xmlns:a16="http://schemas.microsoft.com/office/drawing/2014/main" id="{85A5D11D-506C-414F-BFCC-D0376BF5A8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5" name="Text Box 1">
          <a:extLst>
            <a:ext uri="{FF2B5EF4-FFF2-40B4-BE49-F238E27FC236}">
              <a16:creationId xmlns:a16="http://schemas.microsoft.com/office/drawing/2014/main" id="{80ABBEF6-D953-496F-B818-E10CEA712E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6" name="Text Box 1">
          <a:extLst>
            <a:ext uri="{FF2B5EF4-FFF2-40B4-BE49-F238E27FC236}">
              <a16:creationId xmlns:a16="http://schemas.microsoft.com/office/drawing/2014/main" id="{F77B2F9F-B717-4B51-86F6-DDD051CD24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7" name="Text Box 1">
          <a:extLst>
            <a:ext uri="{FF2B5EF4-FFF2-40B4-BE49-F238E27FC236}">
              <a16:creationId xmlns:a16="http://schemas.microsoft.com/office/drawing/2014/main" id="{643ADEDB-081C-47BD-A303-DC586B4011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8" name="Text Box 1">
          <a:extLst>
            <a:ext uri="{FF2B5EF4-FFF2-40B4-BE49-F238E27FC236}">
              <a16:creationId xmlns:a16="http://schemas.microsoft.com/office/drawing/2014/main" id="{4B79C0F2-4D28-471C-9469-419C3DB3A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49" name="Text Box 1">
          <a:extLst>
            <a:ext uri="{FF2B5EF4-FFF2-40B4-BE49-F238E27FC236}">
              <a16:creationId xmlns:a16="http://schemas.microsoft.com/office/drawing/2014/main" id="{BB846596-4567-4B20-849B-A3D6329D83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0" name="Text Box 1">
          <a:extLst>
            <a:ext uri="{FF2B5EF4-FFF2-40B4-BE49-F238E27FC236}">
              <a16:creationId xmlns:a16="http://schemas.microsoft.com/office/drawing/2014/main" id="{A03B7847-F106-4185-BEF7-21CC9FFCB8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1" name="Text Box 1">
          <a:extLst>
            <a:ext uri="{FF2B5EF4-FFF2-40B4-BE49-F238E27FC236}">
              <a16:creationId xmlns:a16="http://schemas.microsoft.com/office/drawing/2014/main" id="{66EC6C0F-A0D5-4703-A358-49E835E96A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2" name="Text Box 1">
          <a:extLst>
            <a:ext uri="{FF2B5EF4-FFF2-40B4-BE49-F238E27FC236}">
              <a16:creationId xmlns:a16="http://schemas.microsoft.com/office/drawing/2014/main" id="{0D08A729-0C1D-4A05-BE95-E489F42BDC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3" name="Text Box 1">
          <a:extLst>
            <a:ext uri="{FF2B5EF4-FFF2-40B4-BE49-F238E27FC236}">
              <a16:creationId xmlns:a16="http://schemas.microsoft.com/office/drawing/2014/main" id="{F51A0798-890F-46EB-A621-571449AF56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4" name="Text Box 1">
          <a:extLst>
            <a:ext uri="{FF2B5EF4-FFF2-40B4-BE49-F238E27FC236}">
              <a16:creationId xmlns:a16="http://schemas.microsoft.com/office/drawing/2014/main" id="{FE8B1B31-5209-4AC8-9E74-DE1BD1B086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5" name="Text Box 1">
          <a:extLst>
            <a:ext uri="{FF2B5EF4-FFF2-40B4-BE49-F238E27FC236}">
              <a16:creationId xmlns:a16="http://schemas.microsoft.com/office/drawing/2014/main" id="{3F007FBE-4A79-4EF0-847A-28DDC60D5F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6" name="Text Box 1">
          <a:extLst>
            <a:ext uri="{FF2B5EF4-FFF2-40B4-BE49-F238E27FC236}">
              <a16:creationId xmlns:a16="http://schemas.microsoft.com/office/drawing/2014/main" id="{8A5D689E-BAF6-455C-8AF8-A483558B5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7" name="Text Box 1">
          <a:extLst>
            <a:ext uri="{FF2B5EF4-FFF2-40B4-BE49-F238E27FC236}">
              <a16:creationId xmlns:a16="http://schemas.microsoft.com/office/drawing/2014/main" id="{7390B62D-CA78-4867-A195-66828B87D8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8" name="Text Box 1">
          <a:extLst>
            <a:ext uri="{FF2B5EF4-FFF2-40B4-BE49-F238E27FC236}">
              <a16:creationId xmlns:a16="http://schemas.microsoft.com/office/drawing/2014/main" id="{24041ED3-C63D-4155-A89B-E6FB5FDBC8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59" name="Text Box 1">
          <a:extLst>
            <a:ext uri="{FF2B5EF4-FFF2-40B4-BE49-F238E27FC236}">
              <a16:creationId xmlns:a16="http://schemas.microsoft.com/office/drawing/2014/main" id="{A1553E47-A8DA-4797-9B8C-E9EA8B3E18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0" name="Text Box 1">
          <a:extLst>
            <a:ext uri="{FF2B5EF4-FFF2-40B4-BE49-F238E27FC236}">
              <a16:creationId xmlns:a16="http://schemas.microsoft.com/office/drawing/2014/main" id="{C8735DAE-735E-412E-BD04-878B91CB0A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1" name="Text Box 1">
          <a:extLst>
            <a:ext uri="{FF2B5EF4-FFF2-40B4-BE49-F238E27FC236}">
              <a16:creationId xmlns:a16="http://schemas.microsoft.com/office/drawing/2014/main" id="{E41C2938-12F2-4B1F-AAA4-F12863E058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2" name="Text Box 1">
          <a:extLst>
            <a:ext uri="{FF2B5EF4-FFF2-40B4-BE49-F238E27FC236}">
              <a16:creationId xmlns:a16="http://schemas.microsoft.com/office/drawing/2014/main" id="{529F9AA7-866C-4B88-8FA2-94DC0B4E2D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3" name="Text Box 1">
          <a:extLst>
            <a:ext uri="{FF2B5EF4-FFF2-40B4-BE49-F238E27FC236}">
              <a16:creationId xmlns:a16="http://schemas.microsoft.com/office/drawing/2014/main" id="{809B0393-0294-48E7-92BF-3F8B0782E1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4" name="Text Box 1">
          <a:extLst>
            <a:ext uri="{FF2B5EF4-FFF2-40B4-BE49-F238E27FC236}">
              <a16:creationId xmlns:a16="http://schemas.microsoft.com/office/drawing/2014/main" id="{F1777BF8-BA53-4965-BF11-B5AC8E40CE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5" name="Text Box 1">
          <a:extLst>
            <a:ext uri="{FF2B5EF4-FFF2-40B4-BE49-F238E27FC236}">
              <a16:creationId xmlns:a16="http://schemas.microsoft.com/office/drawing/2014/main" id="{37593DFD-878E-4E57-8887-8E957527DC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6" name="Text Box 1">
          <a:extLst>
            <a:ext uri="{FF2B5EF4-FFF2-40B4-BE49-F238E27FC236}">
              <a16:creationId xmlns:a16="http://schemas.microsoft.com/office/drawing/2014/main" id="{C5F6BF91-029F-40C5-9EE9-9C2BA47166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7" name="Text Box 1">
          <a:extLst>
            <a:ext uri="{FF2B5EF4-FFF2-40B4-BE49-F238E27FC236}">
              <a16:creationId xmlns:a16="http://schemas.microsoft.com/office/drawing/2014/main" id="{3E6C10ED-ECE3-4758-AD52-3A92309A97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8" name="Text Box 1">
          <a:extLst>
            <a:ext uri="{FF2B5EF4-FFF2-40B4-BE49-F238E27FC236}">
              <a16:creationId xmlns:a16="http://schemas.microsoft.com/office/drawing/2014/main" id="{DEC1EF78-A7CF-46F3-892A-C5162AAE5F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69" name="Text Box 1">
          <a:extLst>
            <a:ext uri="{FF2B5EF4-FFF2-40B4-BE49-F238E27FC236}">
              <a16:creationId xmlns:a16="http://schemas.microsoft.com/office/drawing/2014/main" id="{95E64853-AF84-4988-B01E-7D16E75E0C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0" name="Text Box 1">
          <a:extLst>
            <a:ext uri="{FF2B5EF4-FFF2-40B4-BE49-F238E27FC236}">
              <a16:creationId xmlns:a16="http://schemas.microsoft.com/office/drawing/2014/main" id="{190265DA-FA4B-4F25-805A-C2C1A4AE74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1" name="Text Box 1">
          <a:extLst>
            <a:ext uri="{FF2B5EF4-FFF2-40B4-BE49-F238E27FC236}">
              <a16:creationId xmlns:a16="http://schemas.microsoft.com/office/drawing/2014/main" id="{0CB52595-F1AC-4ED0-8A26-75AC566D00C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2" name="Text Box 1">
          <a:extLst>
            <a:ext uri="{FF2B5EF4-FFF2-40B4-BE49-F238E27FC236}">
              <a16:creationId xmlns:a16="http://schemas.microsoft.com/office/drawing/2014/main" id="{C1610D94-1223-4125-B3B7-476970590F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3" name="Text Box 1">
          <a:extLst>
            <a:ext uri="{FF2B5EF4-FFF2-40B4-BE49-F238E27FC236}">
              <a16:creationId xmlns:a16="http://schemas.microsoft.com/office/drawing/2014/main" id="{ABD53BED-42C6-4095-B73C-F6DBFDF481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4" name="Text Box 1">
          <a:extLst>
            <a:ext uri="{FF2B5EF4-FFF2-40B4-BE49-F238E27FC236}">
              <a16:creationId xmlns:a16="http://schemas.microsoft.com/office/drawing/2014/main" id="{FA995A6C-3016-42F5-83AF-9F925068E9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5" name="Text Box 1">
          <a:extLst>
            <a:ext uri="{FF2B5EF4-FFF2-40B4-BE49-F238E27FC236}">
              <a16:creationId xmlns:a16="http://schemas.microsoft.com/office/drawing/2014/main" id="{80646732-1EC9-4366-BCF5-F262648400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6" name="Text Box 1">
          <a:extLst>
            <a:ext uri="{FF2B5EF4-FFF2-40B4-BE49-F238E27FC236}">
              <a16:creationId xmlns:a16="http://schemas.microsoft.com/office/drawing/2014/main" id="{82335EB5-2FBF-49C8-BCDE-D9D4A6476A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7" name="Text Box 1">
          <a:extLst>
            <a:ext uri="{FF2B5EF4-FFF2-40B4-BE49-F238E27FC236}">
              <a16:creationId xmlns:a16="http://schemas.microsoft.com/office/drawing/2014/main" id="{02BCD676-976B-4051-87FF-8BD48EA553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8" name="Text Box 1">
          <a:extLst>
            <a:ext uri="{FF2B5EF4-FFF2-40B4-BE49-F238E27FC236}">
              <a16:creationId xmlns:a16="http://schemas.microsoft.com/office/drawing/2014/main" id="{202A7504-9771-4C12-982C-409742B5E2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79" name="Text Box 1">
          <a:extLst>
            <a:ext uri="{FF2B5EF4-FFF2-40B4-BE49-F238E27FC236}">
              <a16:creationId xmlns:a16="http://schemas.microsoft.com/office/drawing/2014/main" id="{4BE1E79C-7FC3-47CC-9E43-DE5FBEC572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0" name="Text Box 1">
          <a:extLst>
            <a:ext uri="{FF2B5EF4-FFF2-40B4-BE49-F238E27FC236}">
              <a16:creationId xmlns:a16="http://schemas.microsoft.com/office/drawing/2014/main" id="{A55AB0D7-CE26-4D76-96FE-EA88BC24DE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1" name="Text Box 1">
          <a:extLst>
            <a:ext uri="{FF2B5EF4-FFF2-40B4-BE49-F238E27FC236}">
              <a16:creationId xmlns:a16="http://schemas.microsoft.com/office/drawing/2014/main" id="{3419BCE2-F4E6-4A76-BD39-4E9D22CF968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2" name="Text Box 1">
          <a:extLst>
            <a:ext uri="{FF2B5EF4-FFF2-40B4-BE49-F238E27FC236}">
              <a16:creationId xmlns:a16="http://schemas.microsoft.com/office/drawing/2014/main" id="{57780D29-DAEB-422C-99CA-9C28A8FC01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3" name="Text Box 1">
          <a:extLst>
            <a:ext uri="{FF2B5EF4-FFF2-40B4-BE49-F238E27FC236}">
              <a16:creationId xmlns:a16="http://schemas.microsoft.com/office/drawing/2014/main" id="{482A4F63-0750-48BC-883C-2552507C9D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4" name="Text Box 1">
          <a:extLst>
            <a:ext uri="{FF2B5EF4-FFF2-40B4-BE49-F238E27FC236}">
              <a16:creationId xmlns:a16="http://schemas.microsoft.com/office/drawing/2014/main" id="{BAA775DE-546A-41E0-BC5F-B1CA6612C8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5" name="Text Box 1">
          <a:extLst>
            <a:ext uri="{FF2B5EF4-FFF2-40B4-BE49-F238E27FC236}">
              <a16:creationId xmlns:a16="http://schemas.microsoft.com/office/drawing/2014/main" id="{943410AA-B392-41C8-AD07-827A88AC2E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6" name="Text Box 1">
          <a:extLst>
            <a:ext uri="{FF2B5EF4-FFF2-40B4-BE49-F238E27FC236}">
              <a16:creationId xmlns:a16="http://schemas.microsoft.com/office/drawing/2014/main" id="{F546C809-A5D3-493E-A7BA-A6FC5D3D57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7" name="Text Box 1">
          <a:extLst>
            <a:ext uri="{FF2B5EF4-FFF2-40B4-BE49-F238E27FC236}">
              <a16:creationId xmlns:a16="http://schemas.microsoft.com/office/drawing/2014/main" id="{48ABFFAE-7C28-4790-A511-8D4DF85064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8" name="Text Box 1">
          <a:extLst>
            <a:ext uri="{FF2B5EF4-FFF2-40B4-BE49-F238E27FC236}">
              <a16:creationId xmlns:a16="http://schemas.microsoft.com/office/drawing/2014/main" id="{08099F5A-6A6E-4F1C-A144-0416A44AA0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89" name="Text Box 1">
          <a:extLst>
            <a:ext uri="{FF2B5EF4-FFF2-40B4-BE49-F238E27FC236}">
              <a16:creationId xmlns:a16="http://schemas.microsoft.com/office/drawing/2014/main" id="{BACA7E66-064F-4CDF-861D-3452299515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0" name="Text Box 1">
          <a:extLst>
            <a:ext uri="{FF2B5EF4-FFF2-40B4-BE49-F238E27FC236}">
              <a16:creationId xmlns:a16="http://schemas.microsoft.com/office/drawing/2014/main" id="{F39A550D-53A9-4C50-8862-B5E7FC8487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1" name="Text Box 1">
          <a:extLst>
            <a:ext uri="{FF2B5EF4-FFF2-40B4-BE49-F238E27FC236}">
              <a16:creationId xmlns:a16="http://schemas.microsoft.com/office/drawing/2014/main" id="{551AE5F7-D13B-4038-856F-479206BB7D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2" name="Text Box 1">
          <a:extLst>
            <a:ext uri="{FF2B5EF4-FFF2-40B4-BE49-F238E27FC236}">
              <a16:creationId xmlns:a16="http://schemas.microsoft.com/office/drawing/2014/main" id="{812E5209-B77C-489D-A80E-6509B863F7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3" name="Text Box 1">
          <a:extLst>
            <a:ext uri="{FF2B5EF4-FFF2-40B4-BE49-F238E27FC236}">
              <a16:creationId xmlns:a16="http://schemas.microsoft.com/office/drawing/2014/main" id="{1D13D89B-614B-48C9-81CD-835A02B7F9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4" name="Text Box 1">
          <a:extLst>
            <a:ext uri="{FF2B5EF4-FFF2-40B4-BE49-F238E27FC236}">
              <a16:creationId xmlns:a16="http://schemas.microsoft.com/office/drawing/2014/main" id="{4E45E975-8C11-430A-82C8-419E37A281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5" name="Text Box 1">
          <a:extLst>
            <a:ext uri="{FF2B5EF4-FFF2-40B4-BE49-F238E27FC236}">
              <a16:creationId xmlns:a16="http://schemas.microsoft.com/office/drawing/2014/main" id="{E1527C0E-AF8C-4D40-965C-D8BD25D122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6" name="Text Box 1">
          <a:extLst>
            <a:ext uri="{FF2B5EF4-FFF2-40B4-BE49-F238E27FC236}">
              <a16:creationId xmlns:a16="http://schemas.microsoft.com/office/drawing/2014/main" id="{50D12114-1BC0-4E03-9CAF-48B41EB18F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7" name="Text Box 1">
          <a:extLst>
            <a:ext uri="{FF2B5EF4-FFF2-40B4-BE49-F238E27FC236}">
              <a16:creationId xmlns:a16="http://schemas.microsoft.com/office/drawing/2014/main" id="{CB1BF2A7-D394-44CF-ACEE-EA050A6335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8" name="Text Box 1">
          <a:extLst>
            <a:ext uri="{FF2B5EF4-FFF2-40B4-BE49-F238E27FC236}">
              <a16:creationId xmlns:a16="http://schemas.microsoft.com/office/drawing/2014/main" id="{5376331C-A3C0-4A12-842B-2BE84009EA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299" name="Text Box 1">
          <a:extLst>
            <a:ext uri="{FF2B5EF4-FFF2-40B4-BE49-F238E27FC236}">
              <a16:creationId xmlns:a16="http://schemas.microsoft.com/office/drawing/2014/main" id="{2F94B112-EFA5-4395-A871-6A693B49FA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0" name="Text Box 1">
          <a:extLst>
            <a:ext uri="{FF2B5EF4-FFF2-40B4-BE49-F238E27FC236}">
              <a16:creationId xmlns:a16="http://schemas.microsoft.com/office/drawing/2014/main" id="{D2261CA2-AF3C-4C10-8380-064DFC42CB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1" name="Text Box 1">
          <a:extLst>
            <a:ext uri="{FF2B5EF4-FFF2-40B4-BE49-F238E27FC236}">
              <a16:creationId xmlns:a16="http://schemas.microsoft.com/office/drawing/2014/main" id="{618C04EF-8440-4132-BD76-86986CE5A2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2" name="Text Box 1">
          <a:extLst>
            <a:ext uri="{FF2B5EF4-FFF2-40B4-BE49-F238E27FC236}">
              <a16:creationId xmlns:a16="http://schemas.microsoft.com/office/drawing/2014/main" id="{9EE81DA9-D7FD-4030-8A11-AD0785390E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3" name="Text Box 1">
          <a:extLst>
            <a:ext uri="{FF2B5EF4-FFF2-40B4-BE49-F238E27FC236}">
              <a16:creationId xmlns:a16="http://schemas.microsoft.com/office/drawing/2014/main" id="{A4CCB6E4-95E5-42C3-BA0A-01C19A85BF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4" name="Text Box 1">
          <a:extLst>
            <a:ext uri="{FF2B5EF4-FFF2-40B4-BE49-F238E27FC236}">
              <a16:creationId xmlns:a16="http://schemas.microsoft.com/office/drawing/2014/main" id="{BFC491A2-3D08-4CB6-BAF8-F36742C92C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5" name="Text Box 1">
          <a:extLst>
            <a:ext uri="{FF2B5EF4-FFF2-40B4-BE49-F238E27FC236}">
              <a16:creationId xmlns:a16="http://schemas.microsoft.com/office/drawing/2014/main" id="{BDF28094-73ED-4E19-B3A7-1656DA2C0A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6" name="Text Box 1">
          <a:extLst>
            <a:ext uri="{FF2B5EF4-FFF2-40B4-BE49-F238E27FC236}">
              <a16:creationId xmlns:a16="http://schemas.microsoft.com/office/drawing/2014/main" id="{A295D3A7-7B24-4DFC-B3AA-8689E920BE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7" name="Text Box 1">
          <a:extLst>
            <a:ext uri="{FF2B5EF4-FFF2-40B4-BE49-F238E27FC236}">
              <a16:creationId xmlns:a16="http://schemas.microsoft.com/office/drawing/2014/main" id="{1C12418A-5404-45EA-877E-3EB9E81AF6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8" name="Text Box 1">
          <a:extLst>
            <a:ext uri="{FF2B5EF4-FFF2-40B4-BE49-F238E27FC236}">
              <a16:creationId xmlns:a16="http://schemas.microsoft.com/office/drawing/2014/main" id="{C2720C00-A715-4273-A265-9279766A0C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09" name="Text Box 1">
          <a:extLst>
            <a:ext uri="{FF2B5EF4-FFF2-40B4-BE49-F238E27FC236}">
              <a16:creationId xmlns:a16="http://schemas.microsoft.com/office/drawing/2014/main" id="{C92917D4-3981-437E-A899-1F58EE9FC3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0" name="Text Box 1">
          <a:extLst>
            <a:ext uri="{FF2B5EF4-FFF2-40B4-BE49-F238E27FC236}">
              <a16:creationId xmlns:a16="http://schemas.microsoft.com/office/drawing/2014/main" id="{93981349-267A-4153-A6AE-3DB9902AED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1" name="Text Box 1">
          <a:extLst>
            <a:ext uri="{FF2B5EF4-FFF2-40B4-BE49-F238E27FC236}">
              <a16:creationId xmlns:a16="http://schemas.microsoft.com/office/drawing/2014/main" id="{F8FDEA06-9B10-46DD-A6D3-0C83177A82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2" name="Text Box 1">
          <a:extLst>
            <a:ext uri="{FF2B5EF4-FFF2-40B4-BE49-F238E27FC236}">
              <a16:creationId xmlns:a16="http://schemas.microsoft.com/office/drawing/2014/main" id="{AAF3587F-C34A-414B-9C97-66D1509546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3" name="Text Box 1">
          <a:extLst>
            <a:ext uri="{FF2B5EF4-FFF2-40B4-BE49-F238E27FC236}">
              <a16:creationId xmlns:a16="http://schemas.microsoft.com/office/drawing/2014/main" id="{1837FD4D-8B9F-4C04-AA12-13831D590A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4" name="Text Box 1">
          <a:extLst>
            <a:ext uri="{FF2B5EF4-FFF2-40B4-BE49-F238E27FC236}">
              <a16:creationId xmlns:a16="http://schemas.microsoft.com/office/drawing/2014/main" id="{DA0171F4-77C4-4944-8207-C7B120F0BF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5" name="Text Box 1">
          <a:extLst>
            <a:ext uri="{FF2B5EF4-FFF2-40B4-BE49-F238E27FC236}">
              <a16:creationId xmlns:a16="http://schemas.microsoft.com/office/drawing/2014/main" id="{13DF6228-4585-44D9-8C8E-20F972D6EE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6" name="Text Box 1">
          <a:extLst>
            <a:ext uri="{FF2B5EF4-FFF2-40B4-BE49-F238E27FC236}">
              <a16:creationId xmlns:a16="http://schemas.microsoft.com/office/drawing/2014/main" id="{E3992EE4-918B-4D1A-9B62-9DFE6C5C50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7" name="Text Box 1">
          <a:extLst>
            <a:ext uri="{FF2B5EF4-FFF2-40B4-BE49-F238E27FC236}">
              <a16:creationId xmlns:a16="http://schemas.microsoft.com/office/drawing/2014/main" id="{4C7C02F2-F549-4923-B6AC-8A3A9FC62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8" name="Text Box 1">
          <a:extLst>
            <a:ext uri="{FF2B5EF4-FFF2-40B4-BE49-F238E27FC236}">
              <a16:creationId xmlns:a16="http://schemas.microsoft.com/office/drawing/2014/main" id="{03BF348C-813C-48AA-BCDB-B8482D967D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19" name="Text Box 1">
          <a:extLst>
            <a:ext uri="{FF2B5EF4-FFF2-40B4-BE49-F238E27FC236}">
              <a16:creationId xmlns:a16="http://schemas.microsoft.com/office/drawing/2014/main" id="{F43AB1C4-BB22-41CD-958C-D77F5ABB1A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0" name="Text Box 1">
          <a:extLst>
            <a:ext uri="{FF2B5EF4-FFF2-40B4-BE49-F238E27FC236}">
              <a16:creationId xmlns:a16="http://schemas.microsoft.com/office/drawing/2014/main" id="{8997D512-1FDD-4383-8BE2-B85A7F33A5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1" name="Text Box 1">
          <a:extLst>
            <a:ext uri="{FF2B5EF4-FFF2-40B4-BE49-F238E27FC236}">
              <a16:creationId xmlns:a16="http://schemas.microsoft.com/office/drawing/2014/main" id="{13DFB8DD-5F00-4B4C-AED2-A450B5296C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2" name="Text Box 1">
          <a:extLst>
            <a:ext uri="{FF2B5EF4-FFF2-40B4-BE49-F238E27FC236}">
              <a16:creationId xmlns:a16="http://schemas.microsoft.com/office/drawing/2014/main" id="{595136A5-42BA-4C7F-B4FC-65AFFB6DAA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3" name="Text Box 1">
          <a:extLst>
            <a:ext uri="{FF2B5EF4-FFF2-40B4-BE49-F238E27FC236}">
              <a16:creationId xmlns:a16="http://schemas.microsoft.com/office/drawing/2014/main" id="{BEE2B2BF-5741-4259-8E69-42A4135E5D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4" name="Text Box 1">
          <a:extLst>
            <a:ext uri="{FF2B5EF4-FFF2-40B4-BE49-F238E27FC236}">
              <a16:creationId xmlns:a16="http://schemas.microsoft.com/office/drawing/2014/main" id="{74F4593D-97FB-4D51-9461-CD380CE813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5" name="Text Box 1">
          <a:extLst>
            <a:ext uri="{FF2B5EF4-FFF2-40B4-BE49-F238E27FC236}">
              <a16:creationId xmlns:a16="http://schemas.microsoft.com/office/drawing/2014/main" id="{F52702F2-5FF1-4580-B881-CF2E344EB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6" name="Text Box 1">
          <a:extLst>
            <a:ext uri="{FF2B5EF4-FFF2-40B4-BE49-F238E27FC236}">
              <a16:creationId xmlns:a16="http://schemas.microsoft.com/office/drawing/2014/main" id="{ED01D8A9-7D7E-42B0-9CAB-D16EA46ED1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7" name="Text Box 1">
          <a:extLst>
            <a:ext uri="{FF2B5EF4-FFF2-40B4-BE49-F238E27FC236}">
              <a16:creationId xmlns:a16="http://schemas.microsoft.com/office/drawing/2014/main" id="{CD98600D-AC1E-498D-AA8B-A00F806DAE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8" name="Text Box 1">
          <a:extLst>
            <a:ext uri="{FF2B5EF4-FFF2-40B4-BE49-F238E27FC236}">
              <a16:creationId xmlns:a16="http://schemas.microsoft.com/office/drawing/2014/main" id="{D53526CE-DB95-446F-8843-7D791A3D4B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29" name="Text Box 1">
          <a:extLst>
            <a:ext uri="{FF2B5EF4-FFF2-40B4-BE49-F238E27FC236}">
              <a16:creationId xmlns:a16="http://schemas.microsoft.com/office/drawing/2014/main" id="{89CE027E-F8BE-4ABD-BAAA-8E4FC79DE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0" name="Text Box 1">
          <a:extLst>
            <a:ext uri="{FF2B5EF4-FFF2-40B4-BE49-F238E27FC236}">
              <a16:creationId xmlns:a16="http://schemas.microsoft.com/office/drawing/2014/main" id="{19E57620-458A-4FC9-A5BB-4AF4B4E6183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1" name="Text Box 1">
          <a:extLst>
            <a:ext uri="{FF2B5EF4-FFF2-40B4-BE49-F238E27FC236}">
              <a16:creationId xmlns:a16="http://schemas.microsoft.com/office/drawing/2014/main" id="{82FFDB89-5AE2-46B5-AEFA-1BF625F06E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2" name="Text Box 1">
          <a:extLst>
            <a:ext uri="{FF2B5EF4-FFF2-40B4-BE49-F238E27FC236}">
              <a16:creationId xmlns:a16="http://schemas.microsoft.com/office/drawing/2014/main" id="{8CA2F13C-7A7F-40C5-8FF4-6BBD4EE2FE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3" name="Text Box 1">
          <a:extLst>
            <a:ext uri="{FF2B5EF4-FFF2-40B4-BE49-F238E27FC236}">
              <a16:creationId xmlns:a16="http://schemas.microsoft.com/office/drawing/2014/main" id="{0EA53391-D61C-4787-8C0F-E7C5E56769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4" name="Text Box 1">
          <a:extLst>
            <a:ext uri="{FF2B5EF4-FFF2-40B4-BE49-F238E27FC236}">
              <a16:creationId xmlns:a16="http://schemas.microsoft.com/office/drawing/2014/main" id="{58B68AFC-0F91-4CF1-8904-A3F7C455ED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5" name="Text Box 1">
          <a:extLst>
            <a:ext uri="{FF2B5EF4-FFF2-40B4-BE49-F238E27FC236}">
              <a16:creationId xmlns:a16="http://schemas.microsoft.com/office/drawing/2014/main" id="{4B68C436-6349-48DF-83CE-34A27ABB60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6" name="Text Box 1">
          <a:extLst>
            <a:ext uri="{FF2B5EF4-FFF2-40B4-BE49-F238E27FC236}">
              <a16:creationId xmlns:a16="http://schemas.microsoft.com/office/drawing/2014/main" id="{166B1ABB-3361-4542-8780-AF6AEBDC27C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7" name="Text Box 1">
          <a:extLst>
            <a:ext uri="{FF2B5EF4-FFF2-40B4-BE49-F238E27FC236}">
              <a16:creationId xmlns:a16="http://schemas.microsoft.com/office/drawing/2014/main" id="{56004351-79AE-4BA9-84DB-E51777B98A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8" name="Text Box 1">
          <a:extLst>
            <a:ext uri="{FF2B5EF4-FFF2-40B4-BE49-F238E27FC236}">
              <a16:creationId xmlns:a16="http://schemas.microsoft.com/office/drawing/2014/main" id="{9C3B2925-5F31-4EC5-93E4-A554A47AAB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39" name="Text Box 1">
          <a:extLst>
            <a:ext uri="{FF2B5EF4-FFF2-40B4-BE49-F238E27FC236}">
              <a16:creationId xmlns:a16="http://schemas.microsoft.com/office/drawing/2014/main" id="{F696F99B-7BBF-4F63-ADD0-458F7948038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0" name="Text Box 1">
          <a:extLst>
            <a:ext uri="{FF2B5EF4-FFF2-40B4-BE49-F238E27FC236}">
              <a16:creationId xmlns:a16="http://schemas.microsoft.com/office/drawing/2014/main" id="{C1D05F6E-298F-454A-80ED-3E367A0961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1" name="Text Box 1">
          <a:extLst>
            <a:ext uri="{FF2B5EF4-FFF2-40B4-BE49-F238E27FC236}">
              <a16:creationId xmlns:a16="http://schemas.microsoft.com/office/drawing/2014/main" id="{096FC98C-C4D8-4C81-BFDE-A9FE921CA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2" name="Text Box 1">
          <a:extLst>
            <a:ext uri="{FF2B5EF4-FFF2-40B4-BE49-F238E27FC236}">
              <a16:creationId xmlns:a16="http://schemas.microsoft.com/office/drawing/2014/main" id="{BE079959-953D-430D-99A4-54E7B7784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3" name="Text Box 1">
          <a:extLst>
            <a:ext uri="{FF2B5EF4-FFF2-40B4-BE49-F238E27FC236}">
              <a16:creationId xmlns:a16="http://schemas.microsoft.com/office/drawing/2014/main" id="{D3C77253-A7A4-4703-98B3-CB68EB7F10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4" name="Text Box 1">
          <a:extLst>
            <a:ext uri="{FF2B5EF4-FFF2-40B4-BE49-F238E27FC236}">
              <a16:creationId xmlns:a16="http://schemas.microsoft.com/office/drawing/2014/main" id="{2A48490F-0413-471D-B6AC-1734CD3774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5" name="Text Box 1">
          <a:extLst>
            <a:ext uri="{FF2B5EF4-FFF2-40B4-BE49-F238E27FC236}">
              <a16:creationId xmlns:a16="http://schemas.microsoft.com/office/drawing/2014/main" id="{7A6F76C0-FDB2-4F43-AE56-166A624A29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6" name="Text Box 1">
          <a:extLst>
            <a:ext uri="{FF2B5EF4-FFF2-40B4-BE49-F238E27FC236}">
              <a16:creationId xmlns:a16="http://schemas.microsoft.com/office/drawing/2014/main" id="{1ED303B7-2839-4B9F-ADB9-08D3E8BD89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7" name="Text Box 1">
          <a:extLst>
            <a:ext uri="{FF2B5EF4-FFF2-40B4-BE49-F238E27FC236}">
              <a16:creationId xmlns:a16="http://schemas.microsoft.com/office/drawing/2014/main" id="{FF0642D6-FF38-421E-A36E-D2063AEB5DF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8" name="Text Box 1">
          <a:extLst>
            <a:ext uri="{FF2B5EF4-FFF2-40B4-BE49-F238E27FC236}">
              <a16:creationId xmlns:a16="http://schemas.microsoft.com/office/drawing/2014/main" id="{1C23E2F5-9A06-4C1D-8C26-09D3ACD831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49" name="Text Box 1">
          <a:extLst>
            <a:ext uri="{FF2B5EF4-FFF2-40B4-BE49-F238E27FC236}">
              <a16:creationId xmlns:a16="http://schemas.microsoft.com/office/drawing/2014/main" id="{A8D59F93-3B3C-4057-8F2B-7045F44C15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0" name="Text Box 1">
          <a:extLst>
            <a:ext uri="{FF2B5EF4-FFF2-40B4-BE49-F238E27FC236}">
              <a16:creationId xmlns:a16="http://schemas.microsoft.com/office/drawing/2014/main" id="{5450E8D3-D2FB-4D89-A531-4F61227E98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1" name="Text Box 1">
          <a:extLst>
            <a:ext uri="{FF2B5EF4-FFF2-40B4-BE49-F238E27FC236}">
              <a16:creationId xmlns:a16="http://schemas.microsoft.com/office/drawing/2014/main" id="{B78ADA60-718B-4FE3-AC13-43355B20EA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2" name="Text Box 1">
          <a:extLst>
            <a:ext uri="{FF2B5EF4-FFF2-40B4-BE49-F238E27FC236}">
              <a16:creationId xmlns:a16="http://schemas.microsoft.com/office/drawing/2014/main" id="{8EC8594A-066B-43D4-BF18-FE95839F53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3" name="Text Box 1">
          <a:extLst>
            <a:ext uri="{FF2B5EF4-FFF2-40B4-BE49-F238E27FC236}">
              <a16:creationId xmlns:a16="http://schemas.microsoft.com/office/drawing/2014/main" id="{4D71EB32-792D-4697-968C-AEE8B7A14B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4" name="Text Box 1">
          <a:extLst>
            <a:ext uri="{FF2B5EF4-FFF2-40B4-BE49-F238E27FC236}">
              <a16:creationId xmlns:a16="http://schemas.microsoft.com/office/drawing/2014/main" id="{33E5595E-05B8-4485-8060-C65141E55C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5" name="Text Box 1">
          <a:extLst>
            <a:ext uri="{FF2B5EF4-FFF2-40B4-BE49-F238E27FC236}">
              <a16:creationId xmlns:a16="http://schemas.microsoft.com/office/drawing/2014/main" id="{572AD125-5471-4C8B-A8FA-4F8AFC92C7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6" name="Text Box 1">
          <a:extLst>
            <a:ext uri="{FF2B5EF4-FFF2-40B4-BE49-F238E27FC236}">
              <a16:creationId xmlns:a16="http://schemas.microsoft.com/office/drawing/2014/main" id="{F8B4356F-5CBF-4E06-BB27-E5020C045E4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7" name="Text Box 1">
          <a:extLst>
            <a:ext uri="{FF2B5EF4-FFF2-40B4-BE49-F238E27FC236}">
              <a16:creationId xmlns:a16="http://schemas.microsoft.com/office/drawing/2014/main" id="{9DBDCE8A-9039-438D-8FB6-DF2E076723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8" name="Text Box 1">
          <a:extLst>
            <a:ext uri="{FF2B5EF4-FFF2-40B4-BE49-F238E27FC236}">
              <a16:creationId xmlns:a16="http://schemas.microsoft.com/office/drawing/2014/main" id="{12F8C6AE-AB0A-4C91-AF1E-A68CE2C5BF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59" name="Text Box 1">
          <a:extLst>
            <a:ext uri="{FF2B5EF4-FFF2-40B4-BE49-F238E27FC236}">
              <a16:creationId xmlns:a16="http://schemas.microsoft.com/office/drawing/2014/main" id="{54723E22-3BEC-4969-8CCA-67DC2C3C5C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0" name="Text Box 1">
          <a:extLst>
            <a:ext uri="{FF2B5EF4-FFF2-40B4-BE49-F238E27FC236}">
              <a16:creationId xmlns:a16="http://schemas.microsoft.com/office/drawing/2014/main" id="{F4D8CD95-CB44-42FF-83D4-EE2FAF9B00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1" name="Text Box 1">
          <a:extLst>
            <a:ext uri="{FF2B5EF4-FFF2-40B4-BE49-F238E27FC236}">
              <a16:creationId xmlns:a16="http://schemas.microsoft.com/office/drawing/2014/main" id="{A089E8CF-5EED-4C29-BC82-78E4571687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2" name="Text Box 1">
          <a:extLst>
            <a:ext uri="{FF2B5EF4-FFF2-40B4-BE49-F238E27FC236}">
              <a16:creationId xmlns:a16="http://schemas.microsoft.com/office/drawing/2014/main" id="{84B3A442-1B29-4511-8D19-E1A251B2AD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3" name="Text Box 1">
          <a:extLst>
            <a:ext uri="{FF2B5EF4-FFF2-40B4-BE49-F238E27FC236}">
              <a16:creationId xmlns:a16="http://schemas.microsoft.com/office/drawing/2014/main" id="{33AC4950-A47C-4546-8ABE-5DADB8309F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4" name="Text Box 1">
          <a:extLst>
            <a:ext uri="{FF2B5EF4-FFF2-40B4-BE49-F238E27FC236}">
              <a16:creationId xmlns:a16="http://schemas.microsoft.com/office/drawing/2014/main" id="{56DA6D71-812A-48A7-B547-F6A8AE43E4E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5" name="Text Box 1">
          <a:extLst>
            <a:ext uri="{FF2B5EF4-FFF2-40B4-BE49-F238E27FC236}">
              <a16:creationId xmlns:a16="http://schemas.microsoft.com/office/drawing/2014/main" id="{9A44D00A-9051-4FED-AA11-AFAE1488FB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6" name="Text Box 1">
          <a:extLst>
            <a:ext uri="{FF2B5EF4-FFF2-40B4-BE49-F238E27FC236}">
              <a16:creationId xmlns:a16="http://schemas.microsoft.com/office/drawing/2014/main" id="{A6939B70-9B60-4307-9006-308928B94B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7" name="Text Box 1">
          <a:extLst>
            <a:ext uri="{FF2B5EF4-FFF2-40B4-BE49-F238E27FC236}">
              <a16:creationId xmlns:a16="http://schemas.microsoft.com/office/drawing/2014/main" id="{11E78341-A67C-4B5C-935E-110B0E765D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8" name="Text Box 1">
          <a:extLst>
            <a:ext uri="{FF2B5EF4-FFF2-40B4-BE49-F238E27FC236}">
              <a16:creationId xmlns:a16="http://schemas.microsoft.com/office/drawing/2014/main" id="{06DF5343-C338-461A-9994-878AE09BB1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69" name="Text Box 1">
          <a:extLst>
            <a:ext uri="{FF2B5EF4-FFF2-40B4-BE49-F238E27FC236}">
              <a16:creationId xmlns:a16="http://schemas.microsoft.com/office/drawing/2014/main" id="{04263375-9015-486C-8320-B45D1A77E5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0" name="Text Box 1">
          <a:extLst>
            <a:ext uri="{FF2B5EF4-FFF2-40B4-BE49-F238E27FC236}">
              <a16:creationId xmlns:a16="http://schemas.microsoft.com/office/drawing/2014/main" id="{DFDD145F-A466-4F58-98E9-C0DE93DB54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1" name="Text Box 1">
          <a:extLst>
            <a:ext uri="{FF2B5EF4-FFF2-40B4-BE49-F238E27FC236}">
              <a16:creationId xmlns:a16="http://schemas.microsoft.com/office/drawing/2014/main" id="{4CF815C6-3EFA-48CF-B7F9-6ED77BA365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2" name="Text Box 1">
          <a:extLst>
            <a:ext uri="{FF2B5EF4-FFF2-40B4-BE49-F238E27FC236}">
              <a16:creationId xmlns:a16="http://schemas.microsoft.com/office/drawing/2014/main" id="{CCF09B53-0B4F-4811-9C8E-EC35286D53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3" name="Text Box 1">
          <a:extLst>
            <a:ext uri="{FF2B5EF4-FFF2-40B4-BE49-F238E27FC236}">
              <a16:creationId xmlns:a16="http://schemas.microsoft.com/office/drawing/2014/main" id="{5649AF1B-C0D3-4BB4-8F70-51FABFF704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4" name="Text Box 1">
          <a:extLst>
            <a:ext uri="{FF2B5EF4-FFF2-40B4-BE49-F238E27FC236}">
              <a16:creationId xmlns:a16="http://schemas.microsoft.com/office/drawing/2014/main" id="{50BBA29A-96C8-4412-9BEB-8BBCCAEA4A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5" name="Text Box 1">
          <a:extLst>
            <a:ext uri="{FF2B5EF4-FFF2-40B4-BE49-F238E27FC236}">
              <a16:creationId xmlns:a16="http://schemas.microsoft.com/office/drawing/2014/main" id="{CEFB5B6D-291D-4D86-A16A-338E2043C59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6" name="Text Box 1">
          <a:extLst>
            <a:ext uri="{FF2B5EF4-FFF2-40B4-BE49-F238E27FC236}">
              <a16:creationId xmlns:a16="http://schemas.microsoft.com/office/drawing/2014/main" id="{82F0F115-8B51-4341-B037-E606E066FF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7" name="Text Box 1">
          <a:extLst>
            <a:ext uri="{FF2B5EF4-FFF2-40B4-BE49-F238E27FC236}">
              <a16:creationId xmlns:a16="http://schemas.microsoft.com/office/drawing/2014/main" id="{C9F24BE5-B88D-4AFB-A7E9-A1BC7A91C0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8" name="Text Box 1">
          <a:extLst>
            <a:ext uri="{FF2B5EF4-FFF2-40B4-BE49-F238E27FC236}">
              <a16:creationId xmlns:a16="http://schemas.microsoft.com/office/drawing/2014/main" id="{677C3E68-5713-49B1-B5C2-02D470BDBA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79" name="Text Box 1">
          <a:extLst>
            <a:ext uri="{FF2B5EF4-FFF2-40B4-BE49-F238E27FC236}">
              <a16:creationId xmlns:a16="http://schemas.microsoft.com/office/drawing/2014/main" id="{378AC025-7330-4CDB-A211-08B520E66A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0" name="Text Box 1">
          <a:extLst>
            <a:ext uri="{FF2B5EF4-FFF2-40B4-BE49-F238E27FC236}">
              <a16:creationId xmlns:a16="http://schemas.microsoft.com/office/drawing/2014/main" id="{C4D4C4B8-2719-4FC0-A2EE-5F11E725CF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1" name="Text Box 1">
          <a:extLst>
            <a:ext uri="{FF2B5EF4-FFF2-40B4-BE49-F238E27FC236}">
              <a16:creationId xmlns:a16="http://schemas.microsoft.com/office/drawing/2014/main" id="{170816C3-A95D-4B6A-A6E3-F7F1DF06C3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2" name="Text Box 1">
          <a:extLst>
            <a:ext uri="{FF2B5EF4-FFF2-40B4-BE49-F238E27FC236}">
              <a16:creationId xmlns:a16="http://schemas.microsoft.com/office/drawing/2014/main" id="{FD6CCBB9-2EBE-4BAE-9C54-BE09D46A44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3" name="Text Box 1">
          <a:extLst>
            <a:ext uri="{FF2B5EF4-FFF2-40B4-BE49-F238E27FC236}">
              <a16:creationId xmlns:a16="http://schemas.microsoft.com/office/drawing/2014/main" id="{7988659B-F363-49F1-8395-E5915B79E43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4" name="Text Box 1">
          <a:extLst>
            <a:ext uri="{FF2B5EF4-FFF2-40B4-BE49-F238E27FC236}">
              <a16:creationId xmlns:a16="http://schemas.microsoft.com/office/drawing/2014/main" id="{C7CF7184-4693-4ECA-8175-1003EF247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5" name="Text Box 1">
          <a:extLst>
            <a:ext uri="{FF2B5EF4-FFF2-40B4-BE49-F238E27FC236}">
              <a16:creationId xmlns:a16="http://schemas.microsoft.com/office/drawing/2014/main" id="{5D3769B3-43D1-4C4D-AE46-B7DA7491E4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6" name="Text Box 1">
          <a:extLst>
            <a:ext uri="{FF2B5EF4-FFF2-40B4-BE49-F238E27FC236}">
              <a16:creationId xmlns:a16="http://schemas.microsoft.com/office/drawing/2014/main" id="{FC8A25BA-A400-4541-8103-CC1AD0B69B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7" name="Text Box 1">
          <a:extLst>
            <a:ext uri="{FF2B5EF4-FFF2-40B4-BE49-F238E27FC236}">
              <a16:creationId xmlns:a16="http://schemas.microsoft.com/office/drawing/2014/main" id="{06888ABC-413B-4370-B40B-878507994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8" name="Text Box 1">
          <a:extLst>
            <a:ext uri="{FF2B5EF4-FFF2-40B4-BE49-F238E27FC236}">
              <a16:creationId xmlns:a16="http://schemas.microsoft.com/office/drawing/2014/main" id="{8551372C-C79D-4F43-8A9F-29F547A9BB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89" name="Text Box 1">
          <a:extLst>
            <a:ext uri="{FF2B5EF4-FFF2-40B4-BE49-F238E27FC236}">
              <a16:creationId xmlns:a16="http://schemas.microsoft.com/office/drawing/2014/main" id="{4D7E29D0-9580-44C1-8F96-17E87510D1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0" name="Text Box 1">
          <a:extLst>
            <a:ext uri="{FF2B5EF4-FFF2-40B4-BE49-F238E27FC236}">
              <a16:creationId xmlns:a16="http://schemas.microsoft.com/office/drawing/2014/main" id="{E7F55855-94FC-4FB2-BEB9-41D572ECAA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1" name="Text Box 1">
          <a:extLst>
            <a:ext uri="{FF2B5EF4-FFF2-40B4-BE49-F238E27FC236}">
              <a16:creationId xmlns:a16="http://schemas.microsoft.com/office/drawing/2014/main" id="{37BC31D5-BA52-4C93-83B2-1235BB07CA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2" name="Text Box 1">
          <a:extLst>
            <a:ext uri="{FF2B5EF4-FFF2-40B4-BE49-F238E27FC236}">
              <a16:creationId xmlns:a16="http://schemas.microsoft.com/office/drawing/2014/main" id="{58825B56-7A5B-4A0F-B2BA-74A9A30AE0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3" name="Text Box 1">
          <a:extLst>
            <a:ext uri="{FF2B5EF4-FFF2-40B4-BE49-F238E27FC236}">
              <a16:creationId xmlns:a16="http://schemas.microsoft.com/office/drawing/2014/main" id="{1305B153-F401-4A34-B56C-2D98F0446A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4" name="Text Box 1">
          <a:extLst>
            <a:ext uri="{FF2B5EF4-FFF2-40B4-BE49-F238E27FC236}">
              <a16:creationId xmlns:a16="http://schemas.microsoft.com/office/drawing/2014/main" id="{B96D8108-6CCD-4EC2-8CDD-BFCA194671A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5" name="Text Box 1">
          <a:extLst>
            <a:ext uri="{FF2B5EF4-FFF2-40B4-BE49-F238E27FC236}">
              <a16:creationId xmlns:a16="http://schemas.microsoft.com/office/drawing/2014/main" id="{3F354DFB-0638-4483-9EB0-0F89ACF844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6" name="Text Box 1">
          <a:extLst>
            <a:ext uri="{FF2B5EF4-FFF2-40B4-BE49-F238E27FC236}">
              <a16:creationId xmlns:a16="http://schemas.microsoft.com/office/drawing/2014/main" id="{0ED01F72-6B2E-44F4-B5F7-7CF9455F5B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7" name="Text Box 1">
          <a:extLst>
            <a:ext uri="{FF2B5EF4-FFF2-40B4-BE49-F238E27FC236}">
              <a16:creationId xmlns:a16="http://schemas.microsoft.com/office/drawing/2014/main" id="{7B140174-E771-4FB5-AD92-B288061405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8" name="Text Box 1">
          <a:extLst>
            <a:ext uri="{FF2B5EF4-FFF2-40B4-BE49-F238E27FC236}">
              <a16:creationId xmlns:a16="http://schemas.microsoft.com/office/drawing/2014/main" id="{396EADB6-C4E1-4208-8327-71D01C1604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399" name="Text Box 1">
          <a:extLst>
            <a:ext uri="{FF2B5EF4-FFF2-40B4-BE49-F238E27FC236}">
              <a16:creationId xmlns:a16="http://schemas.microsoft.com/office/drawing/2014/main" id="{7C56B452-B5A4-4746-8E5F-D486D9785D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0" name="Text Box 1">
          <a:extLst>
            <a:ext uri="{FF2B5EF4-FFF2-40B4-BE49-F238E27FC236}">
              <a16:creationId xmlns:a16="http://schemas.microsoft.com/office/drawing/2014/main" id="{236F75E2-4F43-4925-ADE2-6382D30649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1" name="Text Box 1">
          <a:extLst>
            <a:ext uri="{FF2B5EF4-FFF2-40B4-BE49-F238E27FC236}">
              <a16:creationId xmlns:a16="http://schemas.microsoft.com/office/drawing/2014/main" id="{F051CAEC-24CF-4DF8-B0C8-5A0BBB3629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2" name="Text Box 1">
          <a:extLst>
            <a:ext uri="{FF2B5EF4-FFF2-40B4-BE49-F238E27FC236}">
              <a16:creationId xmlns:a16="http://schemas.microsoft.com/office/drawing/2014/main" id="{4721362F-C54F-4B07-BCE0-EE23B43D58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3" name="Text Box 1">
          <a:extLst>
            <a:ext uri="{FF2B5EF4-FFF2-40B4-BE49-F238E27FC236}">
              <a16:creationId xmlns:a16="http://schemas.microsoft.com/office/drawing/2014/main" id="{70CEFAC7-C096-4665-B2D5-7F1E1C11A1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4" name="Text Box 1">
          <a:extLst>
            <a:ext uri="{FF2B5EF4-FFF2-40B4-BE49-F238E27FC236}">
              <a16:creationId xmlns:a16="http://schemas.microsoft.com/office/drawing/2014/main" id="{FE814C4B-3CC8-41B8-8325-8AA2244034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5" name="Text Box 1">
          <a:extLst>
            <a:ext uri="{FF2B5EF4-FFF2-40B4-BE49-F238E27FC236}">
              <a16:creationId xmlns:a16="http://schemas.microsoft.com/office/drawing/2014/main" id="{6CFC08C2-241C-4FEC-841C-D2D1367AF4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6" name="Text Box 1">
          <a:extLst>
            <a:ext uri="{FF2B5EF4-FFF2-40B4-BE49-F238E27FC236}">
              <a16:creationId xmlns:a16="http://schemas.microsoft.com/office/drawing/2014/main" id="{F2C63F9E-A055-46D1-B275-11B00FF9F2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7" name="Text Box 1">
          <a:extLst>
            <a:ext uri="{FF2B5EF4-FFF2-40B4-BE49-F238E27FC236}">
              <a16:creationId xmlns:a16="http://schemas.microsoft.com/office/drawing/2014/main" id="{C8631C43-35E9-4000-BC67-45916B7F30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8" name="Text Box 1">
          <a:extLst>
            <a:ext uri="{FF2B5EF4-FFF2-40B4-BE49-F238E27FC236}">
              <a16:creationId xmlns:a16="http://schemas.microsoft.com/office/drawing/2014/main" id="{4B00C850-BAEE-42C5-A2F0-277D113E64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09" name="Text Box 1">
          <a:extLst>
            <a:ext uri="{FF2B5EF4-FFF2-40B4-BE49-F238E27FC236}">
              <a16:creationId xmlns:a16="http://schemas.microsoft.com/office/drawing/2014/main" id="{82FEEFAB-8151-461E-8E74-C3BD679D5D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0" name="Text Box 1">
          <a:extLst>
            <a:ext uri="{FF2B5EF4-FFF2-40B4-BE49-F238E27FC236}">
              <a16:creationId xmlns:a16="http://schemas.microsoft.com/office/drawing/2014/main" id="{75F22148-CD4C-481F-86CA-9B2346F7A3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1" name="Text Box 1">
          <a:extLst>
            <a:ext uri="{FF2B5EF4-FFF2-40B4-BE49-F238E27FC236}">
              <a16:creationId xmlns:a16="http://schemas.microsoft.com/office/drawing/2014/main" id="{4DDB1AA2-DEF2-4285-B17B-AFD8DF274F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2" name="Text Box 1">
          <a:extLst>
            <a:ext uri="{FF2B5EF4-FFF2-40B4-BE49-F238E27FC236}">
              <a16:creationId xmlns:a16="http://schemas.microsoft.com/office/drawing/2014/main" id="{BE4A3326-7CDD-4E6F-87D9-2C0D63C473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3" name="Text Box 1">
          <a:extLst>
            <a:ext uri="{FF2B5EF4-FFF2-40B4-BE49-F238E27FC236}">
              <a16:creationId xmlns:a16="http://schemas.microsoft.com/office/drawing/2014/main" id="{BD412A39-6E8A-42F4-995F-2B7D7AB72B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4" name="Text Box 1">
          <a:extLst>
            <a:ext uri="{FF2B5EF4-FFF2-40B4-BE49-F238E27FC236}">
              <a16:creationId xmlns:a16="http://schemas.microsoft.com/office/drawing/2014/main" id="{C9D3F777-0F60-4ECB-8807-5BD3017A1D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5" name="Text Box 1">
          <a:extLst>
            <a:ext uri="{FF2B5EF4-FFF2-40B4-BE49-F238E27FC236}">
              <a16:creationId xmlns:a16="http://schemas.microsoft.com/office/drawing/2014/main" id="{ADDF01DE-CA82-4D20-AB97-078A3B2B32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6" name="Text Box 1">
          <a:extLst>
            <a:ext uri="{FF2B5EF4-FFF2-40B4-BE49-F238E27FC236}">
              <a16:creationId xmlns:a16="http://schemas.microsoft.com/office/drawing/2014/main" id="{DFD06BEB-3F5A-4EF8-9A04-59CCC9FE09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7" name="Text Box 1">
          <a:extLst>
            <a:ext uri="{FF2B5EF4-FFF2-40B4-BE49-F238E27FC236}">
              <a16:creationId xmlns:a16="http://schemas.microsoft.com/office/drawing/2014/main" id="{149BBDA9-3ECB-44BB-A51F-E2783E04C0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8" name="Text Box 1">
          <a:extLst>
            <a:ext uri="{FF2B5EF4-FFF2-40B4-BE49-F238E27FC236}">
              <a16:creationId xmlns:a16="http://schemas.microsoft.com/office/drawing/2014/main" id="{98FEA0B5-BA9B-462C-953C-B0A6BFC8CD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19" name="Text Box 1">
          <a:extLst>
            <a:ext uri="{FF2B5EF4-FFF2-40B4-BE49-F238E27FC236}">
              <a16:creationId xmlns:a16="http://schemas.microsoft.com/office/drawing/2014/main" id="{9534425D-E8C9-4047-8879-D271BCF942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0" name="Text Box 1">
          <a:extLst>
            <a:ext uri="{FF2B5EF4-FFF2-40B4-BE49-F238E27FC236}">
              <a16:creationId xmlns:a16="http://schemas.microsoft.com/office/drawing/2014/main" id="{3CFC91A9-6F85-4EAE-B6BA-411B57E242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1" name="Text Box 1">
          <a:extLst>
            <a:ext uri="{FF2B5EF4-FFF2-40B4-BE49-F238E27FC236}">
              <a16:creationId xmlns:a16="http://schemas.microsoft.com/office/drawing/2014/main" id="{FD125A91-DF11-4560-891C-45F5441513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2" name="Text Box 1">
          <a:extLst>
            <a:ext uri="{FF2B5EF4-FFF2-40B4-BE49-F238E27FC236}">
              <a16:creationId xmlns:a16="http://schemas.microsoft.com/office/drawing/2014/main" id="{1008B138-A238-447C-8540-2F7DFA79E0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3" name="Text Box 1">
          <a:extLst>
            <a:ext uri="{FF2B5EF4-FFF2-40B4-BE49-F238E27FC236}">
              <a16:creationId xmlns:a16="http://schemas.microsoft.com/office/drawing/2014/main" id="{301B50E0-5FD2-40CD-8BD8-E72CAC4C92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4" name="Text Box 1">
          <a:extLst>
            <a:ext uri="{FF2B5EF4-FFF2-40B4-BE49-F238E27FC236}">
              <a16:creationId xmlns:a16="http://schemas.microsoft.com/office/drawing/2014/main" id="{F9F1CBB1-437B-4A49-A6AD-C816B851C1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5" name="Text Box 1">
          <a:extLst>
            <a:ext uri="{FF2B5EF4-FFF2-40B4-BE49-F238E27FC236}">
              <a16:creationId xmlns:a16="http://schemas.microsoft.com/office/drawing/2014/main" id="{4C3F67B8-EB70-49FE-950E-E1C6CFAFD6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6" name="Text Box 1">
          <a:extLst>
            <a:ext uri="{FF2B5EF4-FFF2-40B4-BE49-F238E27FC236}">
              <a16:creationId xmlns:a16="http://schemas.microsoft.com/office/drawing/2014/main" id="{183AA4F6-8B71-4375-A0B8-B9125141A0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7" name="Text Box 1">
          <a:extLst>
            <a:ext uri="{FF2B5EF4-FFF2-40B4-BE49-F238E27FC236}">
              <a16:creationId xmlns:a16="http://schemas.microsoft.com/office/drawing/2014/main" id="{8B726E1D-0970-4234-A36A-2939122ECD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8" name="Text Box 1">
          <a:extLst>
            <a:ext uri="{FF2B5EF4-FFF2-40B4-BE49-F238E27FC236}">
              <a16:creationId xmlns:a16="http://schemas.microsoft.com/office/drawing/2014/main" id="{D1BB1B5E-0A07-4C5A-BE30-9EC90AD8CC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29" name="Text Box 1">
          <a:extLst>
            <a:ext uri="{FF2B5EF4-FFF2-40B4-BE49-F238E27FC236}">
              <a16:creationId xmlns:a16="http://schemas.microsoft.com/office/drawing/2014/main" id="{F452DFCE-3D2D-40F0-A2C2-9A6AD53174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0" name="Text Box 1">
          <a:extLst>
            <a:ext uri="{FF2B5EF4-FFF2-40B4-BE49-F238E27FC236}">
              <a16:creationId xmlns:a16="http://schemas.microsoft.com/office/drawing/2014/main" id="{AA420772-99D9-4615-96ED-691ECF4E03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1" name="Text Box 1">
          <a:extLst>
            <a:ext uri="{FF2B5EF4-FFF2-40B4-BE49-F238E27FC236}">
              <a16:creationId xmlns:a16="http://schemas.microsoft.com/office/drawing/2014/main" id="{85FC0ED6-2AAC-44B9-A88B-C0597A8BC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2" name="Text Box 1">
          <a:extLst>
            <a:ext uri="{FF2B5EF4-FFF2-40B4-BE49-F238E27FC236}">
              <a16:creationId xmlns:a16="http://schemas.microsoft.com/office/drawing/2014/main" id="{C6E8F565-DDA2-4B1A-8574-AC300ACC83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3" name="Text Box 1">
          <a:extLst>
            <a:ext uri="{FF2B5EF4-FFF2-40B4-BE49-F238E27FC236}">
              <a16:creationId xmlns:a16="http://schemas.microsoft.com/office/drawing/2014/main" id="{FE633C2A-6799-40C5-AE6B-47980BEAB1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4" name="Text Box 1">
          <a:extLst>
            <a:ext uri="{FF2B5EF4-FFF2-40B4-BE49-F238E27FC236}">
              <a16:creationId xmlns:a16="http://schemas.microsoft.com/office/drawing/2014/main" id="{E916BB3F-28A3-4635-A81B-93C28BA2A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5" name="Text Box 1">
          <a:extLst>
            <a:ext uri="{FF2B5EF4-FFF2-40B4-BE49-F238E27FC236}">
              <a16:creationId xmlns:a16="http://schemas.microsoft.com/office/drawing/2014/main" id="{2BBAE0D3-C2BF-4612-AE63-B0DB4896D1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6" name="Text Box 1">
          <a:extLst>
            <a:ext uri="{FF2B5EF4-FFF2-40B4-BE49-F238E27FC236}">
              <a16:creationId xmlns:a16="http://schemas.microsoft.com/office/drawing/2014/main" id="{7515745F-895A-40D6-B16D-573F48F5A3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7" name="Text Box 1">
          <a:extLst>
            <a:ext uri="{FF2B5EF4-FFF2-40B4-BE49-F238E27FC236}">
              <a16:creationId xmlns:a16="http://schemas.microsoft.com/office/drawing/2014/main" id="{A1B4C1C2-CBE5-469E-ADFD-DC4E7B470F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8" name="Text Box 1">
          <a:extLst>
            <a:ext uri="{FF2B5EF4-FFF2-40B4-BE49-F238E27FC236}">
              <a16:creationId xmlns:a16="http://schemas.microsoft.com/office/drawing/2014/main" id="{310158B2-629D-4E0B-A818-13BAE23FFBA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39" name="Text Box 1">
          <a:extLst>
            <a:ext uri="{FF2B5EF4-FFF2-40B4-BE49-F238E27FC236}">
              <a16:creationId xmlns:a16="http://schemas.microsoft.com/office/drawing/2014/main" id="{6D3211F6-1B96-4EE7-A69C-1CBFC63D7E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0" name="Text Box 1">
          <a:extLst>
            <a:ext uri="{FF2B5EF4-FFF2-40B4-BE49-F238E27FC236}">
              <a16:creationId xmlns:a16="http://schemas.microsoft.com/office/drawing/2014/main" id="{EEEF4768-07B1-4FC5-B5B6-97AC867F8F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1" name="Text Box 1">
          <a:extLst>
            <a:ext uri="{FF2B5EF4-FFF2-40B4-BE49-F238E27FC236}">
              <a16:creationId xmlns:a16="http://schemas.microsoft.com/office/drawing/2014/main" id="{E3E2527B-AE47-4813-B958-86FCBE556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2" name="Text Box 1">
          <a:extLst>
            <a:ext uri="{FF2B5EF4-FFF2-40B4-BE49-F238E27FC236}">
              <a16:creationId xmlns:a16="http://schemas.microsoft.com/office/drawing/2014/main" id="{D92EF53B-C2D0-40F2-A886-5F3FA05A33E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3" name="Text Box 1">
          <a:extLst>
            <a:ext uri="{FF2B5EF4-FFF2-40B4-BE49-F238E27FC236}">
              <a16:creationId xmlns:a16="http://schemas.microsoft.com/office/drawing/2014/main" id="{BC988FCD-EBC7-4F91-B982-0B3C0F259A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4" name="Text Box 1">
          <a:extLst>
            <a:ext uri="{FF2B5EF4-FFF2-40B4-BE49-F238E27FC236}">
              <a16:creationId xmlns:a16="http://schemas.microsoft.com/office/drawing/2014/main" id="{F61D214B-3896-4B95-8168-45D2717F75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5" name="Text Box 1">
          <a:extLst>
            <a:ext uri="{FF2B5EF4-FFF2-40B4-BE49-F238E27FC236}">
              <a16:creationId xmlns:a16="http://schemas.microsoft.com/office/drawing/2014/main" id="{4CB456E7-EC2B-47F0-8763-24ED82B5C3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6" name="Text Box 1">
          <a:extLst>
            <a:ext uri="{FF2B5EF4-FFF2-40B4-BE49-F238E27FC236}">
              <a16:creationId xmlns:a16="http://schemas.microsoft.com/office/drawing/2014/main" id="{6AD13414-28DC-49F3-9AA5-21E639F98B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7" name="Text Box 1">
          <a:extLst>
            <a:ext uri="{FF2B5EF4-FFF2-40B4-BE49-F238E27FC236}">
              <a16:creationId xmlns:a16="http://schemas.microsoft.com/office/drawing/2014/main" id="{573D84FD-6DFA-46DC-BCDF-C8F3BFA245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8" name="Text Box 1">
          <a:extLst>
            <a:ext uri="{FF2B5EF4-FFF2-40B4-BE49-F238E27FC236}">
              <a16:creationId xmlns:a16="http://schemas.microsoft.com/office/drawing/2014/main" id="{76B79A4E-B4AA-4685-9BA8-F04D50BE20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49" name="Text Box 1">
          <a:extLst>
            <a:ext uri="{FF2B5EF4-FFF2-40B4-BE49-F238E27FC236}">
              <a16:creationId xmlns:a16="http://schemas.microsoft.com/office/drawing/2014/main" id="{EA1CFC97-8904-4CC0-80AC-6A2E8E9487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0" name="Text Box 1">
          <a:extLst>
            <a:ext uri="{FF2B5EF4-FFF2-40B4-BE49-F238E27FC236}">
              <a16:creationId xmlns:a16="http://schemas.microsoft.com/office/drawing/2014/main" id="{FC8AEEAE-F5B2-43AB-BF65-03CAF2BBB7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1" name="Text Box 1">
          <a:extLst>
            <a:ext uri="{FF2B5EF4-FFF2-40B4-BE49-F238E27FC236}">
              <a16:creationId xmlns:a16="http://schemas.microsoft.com/office/drawing/2014/main" id="{8E54B381-70F6-42A6-BE13-741DAD43E7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2" name="Text Box 1">
          <a:extLst>
            <a:ext uri="{FF2B5EF4-FFF2-40B4-BE49-F238E27FC236}">
              <a16:creationId xmlns:a16="http://schemas.microsoft.com/office/drawing/2014/main" id="{A74EBC4C-9524-45BE-BCD1-A6E03DBA6A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3" name="Text Box 1">
          <a:extLst>
            <a:ext uri="{FF2B5EF4-FFF2-40B4-BE49-F238E27FC236}">
              <a16:creationId xmlns:a16="http://schemas.microsoft.com/office/drawing/2014/main" id="{361BE083-D17B-4631-8189-F0D373624B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4" name="Text Box 1">
          <a:extLst>
            <a:ext uri="{FF2B5EF4-FFF2-40B4-BE49-F238E27FC236}">
              <a16:creationId xmlns:a16="http://schemas.microsoft.com/office/drawing/2014/main" id="{AD9D8479-0CD1-4A41-B628-25982ECA6C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5" name="Text Box 1">
          <a:extLst>
            <a:ext uri="{FF2B5EF4-FFF2-40B4-BE49-F238E27FC236}">
              <a16:creationId xmlns:a16="http://schemas.microsoft.com/office/drawing/2014/main" id="{3528EE8D-0F4A-44CD-8C82-6E8915759C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6" name="Text Box 1">
          <a:extLst>
            <a:ext uri="{FF2B5EF4-FFF2-40B4-BE49-F238E27FC236}">
              <a16:creationId xmlns:a16="http://schemas.microsoft.com/office/drawing/2014/main" id="{C65E4BAA-C8F0-4F69-8DBD-B50275EEDB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7" name="Text Box 1">
          <a:extLst>
            <a:ext uri="{FF2B5EF4-FFF2-40B4-BE49-F238E27FC236}">
              <a16:creationId xmlns:a16="http://schemas.microsoft.com/office/drawing/2014/main" id="{98979487-D017-4C30-84FD-9DBEC8865A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8" name="Text Box 1">
          <a:extLst>
            <a:ext uri="{FF2B5EF4-FFF2-40B4-BE49-F238E27FC236}">
              <a16:creationId xmlns:a16="http://schemas.microsoft.com/office/drawing/2014/main" id="{D72EF2BB-0FA6-4440-B3F6-F95A577A0E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59" name="Text Box 1">
          <a:extLst>
            <a:ext uri="{FF2B5EF4-FFF2-40B4-BE49-F238E27FC236}">
              <a16:creationId xmlns:a16="http://schemas.microsoft.com/office/drawing/2014/main" id="{4EC97138-CF98-4045-986E-14017F7125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0" name="Text Box 1">
          <a:extLst>
            <a:ext uri="{FF2B5EF4-FFF2-40B4-BE49-F238E27FC236}">
              <a16:creationId xmlns:a16="http://schemas.microsoft.com/office/drawing/2014/main" id="{64F6AE23-643C-4AFD-B9F0-7781771D1C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1" name="Text Box 1">
          <a:extLst>
            <a:ext uri="{FF2B5EF4-FFF2-40B4-BE49-F238E27FC236}">
              <a16:creationId xmlns:a16="http://schemas.microsoft.com/office/drawing/2014/main" id="{8176E808-C505-4750-A221-7209095D82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2" name="Text Box 1">
          <a:extLst>
            <a:ext uri="{FF2B5EF4-FFF2-40B4-BE49-F238E27FC236}">
              <a16:creationId xmlns:a16="http://schemas.microsoft.com/office/drawing/2014/main" id="{B364057B-9032-48FB-9D0D-7A14A7A45C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3" name="Text Box 1">
          <a:extLst>
            <a:ext uri="{FF2B5EF4-FFF2-40B4-BE49-F238E27FC236}">
              <a16:creationId xmlns:a16="http://schemas.microsoft.com/office/drawing/2014/main" id="{9903CE03-01F3-4B7F-B0C7-A4236B0940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4" name="Text Box 1">
          <a:extLst>
            <a:ext uri="{FF2B5EF4-FFF2-40B4-BE49-F238E27FC236}">
              <a16:creationId xmlns:a16="http://schemas.microsoft.com/office/drawing/2014/main" id="{1D0750E4-BC4A-4077-A626-39F98B9131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5" name="Text Box 1">
          <a:extLst>
            <a:ext uri="{FF2B5EF4-FFF2-40B4-BE49-F238E27FC236}">
              <a16:creationId xmlns:a16="http://schemas.microsoft.com/office/drawing/2014/main" id="{6AF3C463-7FAD-487A-B085-68806598FA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6" name="Text Box 1">
          <a:extLst>
            <a:ext uri="{FF2B5EF4-FFF2-40B4-BE49-F238E27FC236}">
              <a16:creationId xmlns:a16="http://schemas.microsoft.com/office/drawing/2014/main" id="{514C1648-3CFF-4CDD-8F8D-8F801E0337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7" name="Text Box 1">
          <a:extLst>
            <a:ext uri="{FF2B5EF4-FFF2-40B4-BE49-F238E27FC236}">
              <a16:creationId xmlns:a16="http://schemas.microsoft.com/office/drawing/2014/main" id="{F399B104-60EE-49EE-893E-242480788E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8" name="Text Box 1">
          <a:extLst>
            <a:ext uri="{FF2B5EF4-FFF2-40B4-BE49-F238E27FC236}">
              <a16:creationId xmlns:a16="http://schemas.microsoft.com/office/drawing/2014/main" id="{9272C722-2493-4808-8C3E-70BF9A451E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69" name="Text Box 1">
          <a:extLst>
            <a:ext uri="{FF2B5EF4-FFF2-40B4-BE49-F238E27FC236}">
              <a16:creationId xmlns:a16="http://schemas.microsoft.com/office/drawing/2014/main" id="{F6931F02-9C94-4CFE-8C58-3C8D7963ED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0" name="Text Box 1">
          <a:extLst>
            <a:ext uri="{FF2B5EF4-FFF2-40B4-BE49-F238E27FC236}">
              <a16:creationId xmlns:a16="http://schemas.microsoft.com/office/drawing/2014/main" id="{DAA50BEA-3E0D-4D2B-8AF2-5C4C013F73D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1" name="Text Box 1">
          <a:extLst>
            <a:ext uri="{FF2B5EF4-FFF2-40B4-BE49-F238E27FC236}">
              <a16:creationId xmlns:a16="http://schemas.microsoft.com/office/drawing/2014/main" id="{69B2648D-A909-4E48-81BC-47F6FA7A57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2" name="Text Box 1">
          <a:extLst>
            <a:ext uri="{FF2B5EF4-FFF2-40B4-BE49-F238E27FC236}">
              <a16:creationId xmlns:a16="http://schemas.microsoft.com/office/drawing/2014/main" id="{3BE69135-2F3C-45C3-A7DC-4F8BB5AEBD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3" name="Text Box 1">
          <a:extLst>
            <a:ext uri="{FF2B5EF4-FFF2-40B4-BE49-F238E27FC236}">
              <a16:creationId xmlns:a16="http://schemas.microsoft.com/office/drawing/2014/main" id="{101380EC-63A7-459E-9D81-EC8D045D2C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4" name="Text Box 1">
          <a:extLst>
            <a:ext uri="{FF2B5EF4-FFF2-40B4-BE49-F238E27FC236}">
              <a16:creationId xmlns:a16="http://schemas.microsoft.com/office/drawing/2014/main" id="{9B5A661D-9D29-44E0-8019-B7AE4B8C2A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5" name="Text Box 1">
          <a:extLst>
            <a:ext uri="{FF2B5EF4-FFF2-40B4-BE49-F238E27FC236}">
              <a16:creationId xmlns:a16="http://schemas.microsoft.com/office/drawing/2014/main" id="{21BF0782-310C-4B67-ACC3-61E74E06B6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6" name="Text Box 1">
          <a:extLst>
            <a:ext uri="{FF2B5EF4-FFF2-40B4-BE49-F238E27FC236}">
              <a16:creationId xmlns:a16="http://schemas.microsoft.com/office/drawing/2014/main" id="{92453401-79C1-4DCE-93F6-7001FCCC98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7" name="Text Box 1">
          <a:extLst>
            <a:ext uri="{FF2B5EF4-FFF2-40B4-BE49-F238E27FC236}">
              <a16:creationId xmlns:a16="http://schemas.microsoft.com/office/drawing/2014/main" id="{941F5372-F177-4354-8E3A-2E127CFBFF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8" name="Text Box 1">
          <a:extLst>
            <a:ext uri="{FF2B5EF4-FFF2-40B4-BE49-F238E27FC236}">
              <a16:creationId xmlns:a16="http://schemas.microsoft.com/office/drawing/2014/main" id="{100EBBAB-1F5F-4573-A0EA-A1F0145A8B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79" name="Text Box 1">
          <a:extLst>
            <a:ext uri="{FF2B5EF4-FFF2-40B4-BE49-F238E27FC236}">
              <a16:creationId xmlns:a16="http://schemas.microsoft.com/office/drawing/2014/main" id="{A75E4173-5C36-4D6B-87D6-1887841FC6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0" name="Text Box 1">
          <a:extLst>
            <a:ext uri="{FF2B5EF4-FFF2-40B4-BE49-F238E27FC236}">
              <a16:creationId xmlns:a16="http://schemas.microsoft.com/office/drawing/2014/main" id="{D1F081E6-9238-4DE3-B5D2-1F2E208386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1" name="Text Box 1">
          <a:extLst>
            <a:ext uri="{FF2B5EF4-FFF2-40B4-BE49-F238E27FC236}">
              <a16:creationId xmlns:a16="http://schemas.microsoft.com/office/drawing/2014/main" id="{AB8689CB-76CA-479F-BB5C-BFB9AFC4F7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2" name="Text Box 1">
          <a:extLst>
            <a:ext uri="{FF2B5EF4-FFF2-40B4-BE49-F238E27FC236}">
              <a16:creationId xmlns:a16="http://schemas.microsoft.com/office/drawing/2014/main" id="{27CAFA23-CA17-4990-9974-52D023702D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3" name="Text Box 1">
          <a:extLst>
            <a:ext uri="{FF2B5EF4-FFF2-40B4-BE49-F238E27FC236}">
              <a16:creationId xmlns:a16="http://schemas.microsoft.com/office/drawing/2014/main" id="{1D5C0BC3-A3CC-455C-8441-AF3E227B20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4" name="Text Box 1">
          <a:extLst>
            <a:ext uri="{FF2B5EF4-FFF2-40B4-BE49-F238E27FC236}">
              <a16:creationId xmlns:a16="http://schemas.microsoft.com/office/drawing/2014/main" id="{5279B07A-3A1A-4D81-A5FC-AD354E192E7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5" name="Text Box 1">
          <a:extLst>
            <a:ext uri="{FF2B5EF4-FFF2-40B4-BE49-F238E27FC236}">
              <a16:creationId xmlns:a16="http://schemas.microsoft.com/office/drawing/2014/main" id="{B7121131-55AC-4886-920B-8C6B50C74A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6" name="Text Box 1">
          <a:extLst>
            <a:ext uri="{FF2B5EF4-FFF2-40B4-BE49-F238E27FC236}">
              <a16:creationId xmlns:a16="http://schemas.microsoft.com/office/drawing/2014/main" id="{D3C9C3CA-4D6C-4200-A6DA-53CDF8DDFF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7" name="Text Box 1">
          <a:extLst>
            <a:ext uri="{FF2B5EF4-FFF2-40B4-BE49-F238E27FC236}">
              <a16:creationId xmlns:a16="http://schemas.microsoft.com/office/drawing/2014/main" id="{62BD8713-5D1C-49CE-BA01-D5494987B4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8" name="Text Box 1">
          <a:extLst>
            <a:ext uri="{FF2B5EF4-FFF2-40B4-BE49-F238E27FC236}">
              <a16:creationId xmlns:a16="http://schemas.microsoft.com/office/drawing/2014/main" id="{382C86E9-93A1-4C11-8C54-6D46D41E52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89" name="Text Box 1">
          <a:extLst>
            <a:ext uri="{FF2B5EF4-FFF2-40B4-BE49-F238E27FC236}">
              <a16:creationId xmlns:a16="http://schemas.microsoft.com/office/drawing/2014/main" id="{D1E9E4FF-718C-4A7A-A670-0B9780118F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0" name="Text Box 1">
          <a:extLst>
            <a:ext uri="{FF2B5EF4-FFF2-40B4-BE49-F238E27FC236}">
              <a16:creationId xmlns:a16="http://schemas.microsoft.com/office/drawing/2014/main" id="{76EC48EB-4D68-4AF3-A90E-3C0AA54C57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1" name="Text Box 1">
          <a:extLst>
            <a:ext uri="{FF2B5EF4-FFF2-40B4-BE49-F238E27FC236}">
              <a16:creationId xmlns:a16="http://schemas.microsoft.com/office/drawing/2014/main" id="{E78875D2-E078-464B-B0B6-899DF5761C5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2" name="Text Box 1">
          <a:extLst>
            <a:ext uri="{FF2B5EF4-FFF2-40B4-BE49-F238E27FC236}">
              <a16:creationId xmlns:a16="http://schemas.microsoft.com/office/drawing/2014/main" id="{75AD3EAC-9EAB-45A9-B30B-2C3F12368F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3" name="Text Box 1">
          <a:extLst>
            <a:ext uri="{FF2B5EF4-FFF2-40B4-BE49-F238E27FC236}">
              <a16:creationId xmlns:a16="http://schemas.microsoft.com/office/drawing/2014/main" id="{A35F5D62-131B-4AFA-85A5-D8FDAA485E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4" name="Text Box 1">
          <a:extLst>
            <a:ext uri="{FF2B5EF4-FFF2-40B4-BE49-F238E27FC236}">
              <a16:creationId xmlns:a16="http://schemas.microsoft.com/office/drawing/2014/main" id="{6DB2CBFC-45CE-4B32-98F0-953A5D387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5" name="Text Box 1">
          <a:extLst>
            <a:ext uri="{FF2B5EF4-FFF2-40B4-BE49-F238E27FC236}">
              <a16:creationId xmlns:a16="http://schemas.microsoft.com/office/drawing/2014/main" id="{1DEA63D6-3695-4599-9824-7B3158CA9B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6" name="Text Box 1">
          <a:extLst>
            <a:ext uri="{FF2B5EF4-FFF2-40B4-BE49-F238E27FC236}">
              <a16:creationId xmlns:a16="http://schemas.microsoft.com/office/drawing/2014/main" id="{0D71BF6B-5A24-45B5-84BB-854FE74F7D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7" name="Text Box 1">
          <a:extLst>
            <a:ext uri="{FF2B5EF4-FFF2-40B4-BE49-F238E27FC236}">
              <a16:creationId xmlns:a16="http://schemas.microsoft.com/office/drawing/2014/main" id="{115E9A5E-9C85-4674-BB7F-EAB99CB9C6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8" name="Text Box 1">
          <a:extLst>
            <a:ext uri="{FF2B5EF4-FFF2-40B4-BE49-F238E27FC236}">
              <a16:creationId xmlns:a16="http://schemas.microsoft.com/office/drawing/2014/main" id="{FABD7A11-FD6D-40E7-AFA7-B21EEF2A39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499" name="Text Box 1">
          <a:extLst>
            <a:ext uri="{FF2B5EF4-FFF2-40B4-BE49-F238E27FC236}">
              <a16:creationId xmlns:a16="http://schemas.microsoft.com/office/drawing/2014/main" id="{F72AE86F-F377-4295-917D-5AA4E28A0D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00" name="Text Box 1">
          <a:extLst>
            <a:ext uri="{FF2B5EF4-FFF2-40B4-BE49-F238E27FC236}">
              <a16:creationId xmlns:a16="http://schemas.microsoft.com/office/drawing/2014/main" id="{9C21674A-8EDE-45A1-A477-CA199DCEFF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1" name="Text Box 1">
          <a:extLst>
            <a:ext uri="{FF2B5EF4-FFF2-40B4-BE49-F238E27FC236}">
              <a16:creationId xmlns:a16="http://schemas.microsoft.com/office/drawing/2014/main" id="{4F40CEB3-3D8D-4455-96DE-826EE39659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2" name="Text Box 1">
          <a:extLst>
            <a:ext uri="{FF2B5EF4-FFF2-40B4-BE49-F238E27FC236}">
              <a16:creationId xmlns:a16="http://schemas.microsoft.com/office/drawing/2014/main" id="{32E0E212-3A05-4894-AE60-656AA58716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3" name="Text Box 1">
          <a:extLst>
            <a:ext uri="{FF2B5EF4-FFF2-40B4-BE49-F238E27FC236}">
              <a16:creationId xmlns:a16="http://schemas.microsoft.com/office/drawing/2014/main" id="{27DEE75F-AC02-4493-BA1B-9F133252B0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4" name="Text Box 1">
          <a:extLst>
            <a:ext uri="{FF2B5EF4-FFF2-40B4-BE49-F238E27FC236}">
              <a16:creationId xmlns:a16="http://schemas.microsoft.com/office/drawing/2014/main" id="{C050B834-5B53-49E9-846A-7080EB40DF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5" name="Text Box 1">
          <a:extLst>
            <a:ext uri="{FF2B5EF4-FFF2-40B4-BE49-F238E27FC236}">
              <a16:creationId xmlns:a16="http://schemas.microsoft.com/office/drawing/2014/main" id="{31AE3612-B011-4B41-85A3-775B99CF2D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6" name="Text Box 1">
          <a:extLst>
            <a:ext uri="{FF2B5EF4-FFF2-40B4-BE49-F238E27FC236}">
              <a16:creationId xmlns:a16="http://schemas.microsoft.com/office/drawing/2014/main" id="{0F09BEA7-0237-450B-8DB9-36C02D4C4B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7" name="Text Box 1">
          <a:extLst>
            <a:ext uri="{FF2B5EF4-FFF2-40B4-BE49-F238E27FC236}">
              <a16:creationId xmlns:a16="http://schemas.microsoft.com/office/drawing/2014/main" id="{8D0145E0-5979-4F0E-A0A2-E9D66CB860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8" name="Text Box 1">
          <a:extLst>
            <a:ext uri="{FF2B5EF4-FFF2-40B4-BE49-F238E27FC236}">
              <a16:creationId xmlns:a16="http://schemas.microsoft.com/office/drawing/2014/main" id="{3403C22C-B252-41BF-BA6A-6812065A87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09" name="Text Box 1">
          <a:extLst>
            <a:ext uri="{FF2B5EF4-FFF2-40B4-BE49-F238E27FC236}">
              <a16:creationId xmlns:a16="http://schemas.microsoft.com/office/drawing/2014/main" id="{FB73AC4A-03C0-4303-917D-7E83F2EEF8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0" name="Text Box 1">
          <a:extLst>
            <a:ext uri="{FF2B5EF4-FFF2-40B4-BE49-F238E27FC236}">
              <a16:creationId xmlns:a16="http://schemas.microsoft.com/office/drawing/2014/main" id="{B9CDC31B-44A3-4A6F-8E46-1B9C1B094B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1" name="Text Box 1">
          <a:extLst>
            <a:ext uri="{FF2B5EF4-FFF2-40B4-BE49-F238E27FC236}">
              <a16:creationId xmlns:a16="http://schemas.microsoft.com/office/drawing/2014/main" id="{6497D381-46AC-43C8-BA7A-1B3B7E9FFD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2" name="Text Box 1">
          <a:extLst>
            <a:ext uri="{FF2B5EF4-FFF2-40B4-BE49-F238E27FC236}">
              <a16:creationId xmlns:a16="http://schemas.microsoft.com/office/drawing/2014/main" id="{B4E0FE62-A704-43D0-B1BD-28588F6B43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3" name="Text Box 1">
          <a:extLst>
            <a:ext uri="{FF2B5EF4-FFF2-40B4-BE49-F238E27FC236}">
              <a16:creationId xmlns:a16="http://schemas.microsoft.com/office/drawing/2014/main" id="{C576535A-6FDA-44F1-A9C1-7F17687140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4" name="Text Box 1">
          <a:extLst>
            <a:ext uri="{FF2B5EF4-FFF2-40B4-BE49-F238E27FC236}">
              <a16:creationId xmlns:a16="http://schemas.microsoft.com/office/drawing/2014/main" id="{37B3A772-52CF-4244-B4E2-A608A0C625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5" name="Text Box 1">
          <a:extLst>
            <a:ext uri="{FF2B5EF4-FFF2-40B4-BE49-F238E27FC236}">
              <a16:creationId xmlns:a16="http://schemas.microsoft.com/office/drawing/2014/main" id="{4FE994A2-685B-4504-A8CC-DDC83CFDB8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6" name="Text Box 1">
          <a:extLst>
            <a:ext uri="{FF2B5EF4-FFF2-40B4-BE49-F238E27FC236}">
              <a16:creationId xmlns:a16="http://schemas.microsoft.com/office/drawing/2014/main" id="{0654F332-F2E6-4368-A4E2-A66C890EC4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7" name="Text Box 1">
          <a:extLst>
            <a:ext uri="{FF2B5EF4-FFF2-40B4-BE49-F238E27FC236}">
              <a16:creationId xmlns:a16="http://schemas.microsoft.com/office/drawing/2014/main" id="{4E9C240F-86AF-4F98-A9B8-A61EE7BD7F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8" name="Text Box 1">
          <a:extLst>
            <a:ext uri="{FF2B5EF4-FFF2-40B4-BE49-F238E27FC236}">
              <a16:creationId xmlns:a16="http://schemas.microsoft.com/office/drawing/2014/main" id="{F6FB64D3-8B04-4BE3-AAD2-08615FCC07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19" name="Text Box 1">
          <a:extLst>
            <a:ext uri="{FF2B5EF4-FFF2-40B4-BE49-F238E27FC236}">
              <a16:creationId xmlns:a16="http://schemas.microsoft.com/office/drawing/2014/main" id="{2862F6B0-9C8C-4DC1-B7E8-B910BF8719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0" name="Text Box 1">
          <a:extLst>
            <a:ext uri="{FF2B5EF4-FFF2-40B4-BE49-F238E27FC236}">
              <a16:creationId xmlns:a16="http://schemas.microsoft.com/office/drawing/2014/main" id="{FFF266F5-C2EC-4BE3-A76B-3D3A52BFE9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1" name="Text Box 1">
          <a:extLst>
            <a:ext uri="{FF2B5EF4-FFF2-40B4-BE49-F238E27FC236}">
              <a16:creationId xmlns:a16="http://schemas.microsoft.com/office/drawing/2014/main" id="{927D7E9A-7743-4653-85EB-0AACDDE013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2" name="Text Box 1">
          <a:extLst>
            <a:ext uri="{FF2B5EF4-FFF2-40B4-BE49-F238E27FC236}">
              <a16:creationId xmlns:a16="http://schemas.microsoft.com/office/drawing/2014/main" id="{879CBC48-4867-4C4D-860B-29DCD251E6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3" name="Text Box 1">
          <a:extLst>
            <a:ext uri="{FF2B5EF4-FFF2-40B4-BE49-F238E27FC236}">
              <a16:creationId xmlns:a16="http://schemas.microsoft.com/office/drawing/2014/main" id="{39A1F4C4-704B-4729-AD0E-273172A1C3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4" name="Text Box 1">
          <a:extLst>
            <a:ext uri="{FF2B5EF4-FFF2-40B4-BE49-F238E27FC236}">
              <a16:creationId xmlns:a16="http://schemas.microsoft.com/office/drawing/2014/main" id="{77FD8B5B-017C-4EFE-8B90-77858650D9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5" name="Text Box 1">
          <a:extLst>
            <a:ext uri="{FF2B5EF4-FFF2-40B4-BE49-F238E27FC236}">
              <a16:creationId xmlns:a16="http://schemas.microsoft.com/office/drawing/2014/main" id="{D9746395-1E0D-4088-B232-50F2BA32AE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6" name="Text Box 1">
          <a:extLst>
            <a:ext uri="{FF2B5EF4-FFF2-40B4-BE49-F238E27FC236}">
              <a16:creationId xmlns:a16="http://schemas.microsoft.com/office/drawing/2014/main" id="{D15AD0F3-4C53-449F-99A0-34BCFC060F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7" name="Text Box 1">
          <a:extLst>
            <a:ext uri="{FF2B5EF4-FFF2-40B4-BE49-F238E27FC236}">
              <a16:creationId xmlns:a16="http://schemas.microsoft.com/office/drawing/2014/main" id="{EF47AC8D-4738-425E-A2FA-A6B8DC45C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8" name="Text Box 1">
          <a:extLst>
            <a:ext uri="{FF2B5EF4-FFF2-40B4-BE49-F238E27FC236}">
              <a16:creationId xmlns:a16="http://schemas.microsoft.com/office/drawing/2014/main" id="{A899F7CA-4E28-431C-A9CE-8BF13E9A52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29" name="Text Box 1">
          <a:extLst>
            <a:ext uri="{FF2B5EF4-FFF2-40B4-BE49-F238E27FC236}">
              <a16:creationId xmlns:a16="http://schemas.microsoft.com/office/drawing/2014/main" id="{4F66D0E8-79BC-4189-83EF-03ACC7F8C6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0" name="Text Box 1">
          <a:extLst>
            <a:ext uri="{FF2B5EF4-FFF2-40B4-BE49-F238E27FC236}">
              <a16:creationId xmlns:a16="http://schemas.microsoft.com/office/drawing/2014/main" id="{D7BEDFAD-9300-4154-B2C1-BAA41598ED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1" name="Text Box 1">
          <a:extLst>
            <a:ext uri="{FF2B5EF4-FFF2-40B4-BE49-F238E27FC236}">
              <a16:creationId xmlns:a16="http://schemas.microsoft.com/office/drawing/2014/main" id="{0E72F883-5EF4-42A9-80D1-85A773070E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2" name="Text Box 1">
          <a:extLst>
            <a:ext uri="{FF2B5EF4-FFF2-40B4-BE49-F238E27FC236}">
              <a16:creationId xmlns:a16="http://schemas.microsoft.com/office/drawing/2014/main" id="{C296E243-8CA2-48E3-98ED-5CD7A2060E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3" name="Text Box 1">
          <a:extLst>
            <a:ext uri="{FF2B5EF4-FFF2-40B4-BE49-F238E27FC236}">
              <a16:creationId xmlns:a16="http://schemas.microsoft.com/office/drawing/2014/main" id="{79C93238-7BE1-4B7E-8BBD-2FF4C00435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4" name="Text Box 1">
          <a:extLst>
            <a:ext uri="{FF2B5EF4-FFF2-40B4-BE49-F238E27FC236}">
              <a16:creationId xmlns:a16="http://schemas.microsoft.com/office/drawing/2014/main" id="{F3D33D84-72A9-4D39-A51B-5CAA66F505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5" name="Text Box 1">
          <a:extLst>
            <a:ext uri="{FF2B5EF4-FFF2-40B4-BE49-F238E27FC236}">
              <a16:creationId xmlns:a16="http://schemas.microsoft.com/office/drawing/2014/main" id="{B573D253-C0B1-4D05-A702-4955FF5C44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6" name="Text Box 1">
          <a:extLst>
            <a:ext uri="{FF2B5EF4-FFF2-40B4-BE49-F238E27FC236}">
              <a16:creationId xmlns:a16="http://schemas.microsoft.com/office/drawing/2014/main" id="{AC82B77B-6CF7-4D35-AB8F-955691C9F5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7" name="Text Box 1">
          <a:extLst>
            <a:ext uri="{FF2B5EF4-FFF2-40B4-BE49-F238E27FC236}">
              <a16:creationId xmlns:a16="http://schemas.microsoft.com/office/drawing/2014/main" id="{E21F2EBC-1D5F-48C1-95CC-E8D15DC9FB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8" name="Text Box 1">
          <a:extLst>
            <a:ext uri="{FF2B5EF4-FFF2-40B4-BE49-F238E27FC236}">
              <a16:creationId xmlns:a16="http://schemas.microsoft.com/office/drawing/2014/main" id="{5FC14B5E-C650-4FFB-856E-57DAFAFC1E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39" name="Text Box 1">
          <a:extLst>
            <a:ext uri="{FF2B5EF4-FFF2-40B4-BE49-F238E27FC236}">
              <a16:creationId xmlns:a16="http://schemas.microsoft.com/office/drawing/2014/main" id="{A3DC2B33-5809-4EA9-B43E-B5B19C43AE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0" name="Text Box 1">
          <a:extLst>
            <a:ext uri="{FF2B5EF4-FFF2-40B4-BE49-F238E27FC236}">
              <a16:creationId xmlns:a16="http://schemas.microsoft.com/office/drawing/2014/main" id="{85114A84-EE0C-4AB3-8DD8-0024C0685E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1" name="Text Box 1">
          <a:extLst>
            <a:ext uri="{FF2B5EF4-FFF2-40B4-BE49-F238E27FC236}">
              <a16:creationId xmlns:a16="http://schemas.microsoft.com/office/drawing/2014/main" id="{F8A4B74D-A5D2-46E9-8E2D-5E0F33BE1D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2" name="Text Box 1">
          <a:extLst>
            <a:ext uri="{FF2B5EF4-FFF2-40B4-BE49-F238E27FC236}">
              <a16:creationId xmlns:a16="http://schemas.microsoft.com/office/drawing/2014/main" id="{97F52B0D-67E1-489C-8AF0-AB360BE1FB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3" name="Text Box 1">
          <a:extLst>
            <a:ext uri="{FF2B5EF4-FFF2-40B4-BE49-F238E27FC236}">
              <a16:creationId xmlns:a16="http://schemas.microsoft.com/office/drawing/2014/main" id="{F45D5FA9-F532-4D1C-898D-4A1BD9BD1C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4" name="Text Box 1">
          <a:extLst>
            <a:ext uri="{FF2B5EF4-FFF2-40B4-BE49-F238E27FC236}">
              <a16:creationId xmlns:a16="http://schemas.microsoft.com/office/drawing/2014/main" id="{0FAB872E-614C-4E90-A56B-214176C6AD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5" name="Text Box 1">
          <a:extLst>
            <a:ext uri="{FF2B5EF4-FFF2-40B4-BE49-F238E27FC236}">
              <a16:creationId xmlns:a16="http://schemas.microsoft.com/office/drawing/2014/main" id="{85C55CCC-2BC7-4B9D-90F6-D7A1123B67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6" name="Text Box 1">
          <a:extLst>
            <a:ext uri="{FF2B5EF4-FFF2-40B4-BE49-F238E27FC236}">
              <a16:creationId xmlns:a16="http://schemas.microsoft.com/office/drawing/2014/main" id="{0E507A92-469B-4799-B128-8BF3F6B30A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7" name="Text Box 1">
          <a:extLst>
            <a:ext uri="{FF2B5EF4-FFF2-40B4-BE49-F238E27FC236}">
              <a16:creationId xmlns:a16="http://schemas.microsoft.com/office/drawing/2014/main" id="{31DEB2B1-C94E-42E5-AA05-15A8612B8A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8" name="Text Box 1">
          <a:extLst>
            <a:ext uri="{FF2B5EF4-FFF2-40B4-BE49-F238E27FC236}">
              <a16:creationId xmlns:a16="http://schemas.microsoft.com/office/drawing/2014/main" id="{54949ED6-B03D-4BC0-8FAD-1069D15AEB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49" name="Text Box 1">
          <a:extLst>
            <a:ext uri="{FF2B5EF4-FFF2-40B4-BE49-F238E27FC236}">
              <a16:creationId xmlns:a16="http://schemas.microsoft.com/office/drawing/2014/main" id="{B794B6D0-2414-4E97-968B-27E0F23A7C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0" name="Text Box 1">
          <a:extLst>
            <a:ext uri="{FF2B5EF4-FFF2-40B4-BE49-F238E27FC236}">
              <a16:creationId xmlns:a16="http://schemas.microsoft.com/office/drawing/2014/main" id="{F713B164-B6BA-41BB-96B2-294D551343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1" name="Text Box 1">
          <a:extLst>
            <a:ext uri="{FF2B5EF4-FFF2-40B4-BE49-F238E27FC236}">
              <a16:creationId xmlns:a16="http://schemas.microsoft.com/office/drawing/2014/main" id="{F64E2688-C53D-4BBF-A3BE-518995A802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2" name="Text Box 1">
          <a:extLst>
            <a:ext uri="{FF2B5EF4-FFF2-40B4-BE49-F238E27FC236}">
              <a16:creationId xmlns:a16="http://schemas.microsoft.com/office/drawing/2014/main" id="{F8562E6F-6249-4B64-B8AA-FD01F9BB96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3" name="Text Box 1">
          <a:extLst>
            <a:ext uri="{FF2B5EF4-FFF2-40B4-BE49-F238E27FC236}">
              <a16:creationId xmlns:a16="http://schemas.microsoft.com/office/drawing/2014/main" id="{A23FD43C-C57B-486A-91F7-F68F0D15B5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4" name="Text Box 1">
          <a:extLst>
            <a:ext uri="{FF2B5EF4-FFF2-40B4-BE49-F238E27FC236}">
              <a16:creationId xmlns:a16="http://schemas.microsoft.com/office/drawing/2014/main" id="{4005F595-AC63-4A7C-AD80-1A7D71C0FA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5" name="Text Box 1">
          <a:extLst>
            <a:ext uri="{FF2B5EF4-FFF2-40B4-BE49-F238E27FC236}">
              <a16:creationId xmlns:a16="http://schemas.microsoft.com/office/drawing/2014/main" id="{28DE1185-C450-44CC-8117-E2DC867053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6" name="Text Box 1">
          <a:extLst>
            <a:ext uri="{FF2B5EF4-FFF2-40B4-BE49-F238E27FC236}">
              <a16:creationId xmlns:a16="http://schemas.microsoft.com/office/drawing/2014/main" id="{B24AB987-FADA-4CAE-8619-BC1EA3881C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7" name="Text Box 1">
          <a:extLst>
            <a:ext uri="{FF2B5EF4-FFF2-40B4-BE49-F238E27FC236}">
              <a16:creationId xmlns:a16="http://schemas.microsoft.com/office/drawing/2014/main" id="{1CA089E3-3888-43B9-8F55-73A2FA2E4B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58" name="Text Box 1">
          <a:extLst>
            <a:ext uri="{FF2B5EF4-FFF2-40B4-BE49-F238E27FC236}">
              <a16:creationId xmlns:a16="http://schemas.microsoft.com/office/drawing/2014/main" id="{0FBFBCA1-1541-4480-B25A-1C9DCFFF07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59" name="Text Box 1">
          <a:extLst>
            <a:ext uri="{FF2B5EF4-FFF2-40B4-BE49-F238E27FC236}">
              <a16:creationId xmlns:a16="http://schemas.microsoft.com/office/drawing/2014/main" id="{B1C2FB04-59B7-48FB-95D3-73B85599A4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60" name="Text Box 1">
          <a:extLst>
            <a:ext uri="{FF2B5EF4-FFF2-40B4-BE49-F238E27FC236}">
              <a16:creationId xmlns:a16="http://schemas.microsoft.com/office/drawing/2014/main" id="{D480ABEF-1EF2-431D-BCD1-05D1E124E8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1" name="Text Box 1">
          <a:extLst>
            <a:ext uri="{FF2B5EF4-FFF2-40B4-BE49-F238E27FC236}">
              <a16:creationId xmlns:a16="http://schemas.microsoft.com/office/drawing/2014/main" id="{9823F666-E091-4D62-9413-94A6F3C4C4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2" name="Text Box 1">
          <a:extLst>
            <a:ext uri="{FF2B5EF4-FFF2-40B4-BE49-F238E27FC236}">
              <a16:creationId xmlns:a16="http://schemas.microsoft.com/office/drawing/2014/main" id="{E679B3BA-A25C-4FE5-B792-A96E60661A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3" name="Text Box 1">
          <a:extLst>
            <a:ext uri="{FF2B5EF4-FFF2-40B4-BE49-F238E27FC236}">
              <a16:creationId xmlns:a16="http://schemas.microsoft.com/office/drawing/2014/main" id="{57B94B41-F98A-44D6-BD0B-80A538702C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4" name="Text Box 1">
          <a:extLst>
            <a:ext uri="{FF2B5EF4-FFF2-40B4-BE49-F238E27FC236}">
              <a16:creationId xmlns:a16="http://schemas.microsoft.com/office/drawing/2014/main" id="{BFC4A0BF-1E6F-421A-AA21-0CF66C7A11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5" name="Text Box 1">
          <a:extLst>
            <a:ext uri="{FF2B5EF4-FFF2-40B4-BE49-F238E27FC236}">
              <a16:creationId xmlns:a16="http://schemas.microsoft.com/office/drawing/2014/main" id="{1520C4A6-2BEC-4EA2-8B07-4E31137ADC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6" name="Text Box 1">
          <a:extLst>
            <a:ext uri="{FF2B5EF4-FFF2-40B4-BE49-F238E27FC236}">
              <a16:creationId xmlns:a16="http://schemas.microsoft.com/office/drawing/2014/main" id="{FC366A30-95C8-4E44-94E8-15BD7C5F3B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67" name="Text Box 1">
          <a:extLst>
            <a:ext uri="{FF2B5EF4-FFF2-40B4-BE49-F238E27FC236}">
              <a16:creationId xmlns:a16="http://schemas.microsoft.com/office/drawing/2014/main" id="{D039ADB9-7263-4297-8F94-9774546CB0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68" name="Text Box 1">
          <a:extLst>
            <a:ext uri="{FF2B5EF4-FFF2-40B4-BE49-F238E27FC236}">
              <a16:creationId xmlns:a16="http://schemas.microsoft.com/office/drawing/2014/main" id="{EE339A49-9E0E-475A-8220-F4CCC69002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69" name="Text Box 1">
          <a:extLst>
            <a:ext uri="{FF2B5EF4-FFF2-40B4-BE49-F238E27FC236}">
              <a16:creationId xmlns:a16="http://schemas.microsoft.com/office/drawing/2014/main" id="{4939C648-7965-444A-83AC-124FAE62FB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0" name="Text Box 1">
          <a:extLst>
            <a:ext uri="{FF2B5EF4-FFF2-40B4-BE49-F238E27FC236}">
              <a16:creationId xmlns:a16="http://schemas.microsoft.com/office/drawing/2014/main" id="{72AED307-0C9E-4130-B4F5-99FEC1C565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1" name="Text Box 1">
          <a:extLst>
            <a:ext uri="{FF2B5EF4-FFF2-40B4-BE49-F238E27FC236}">
              <a16:creationId xmlns:a16="http://schemas.microsoft.com/office/drawing/2014/main" id="{6E3C8AA6-583B-4BC1-AD01-4FE6E606926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2" name="Text Box 1">
          <a:extLst>
            <a:ext uri="{FF2B5EF4-FFF2-40B4-BE49-F238E27FC236}">
              <a16:creationId xmlns:a16="http://schemas.microsoft.com/office/drawing/2014/main" id="{43E6F153-E26C-43B8-8F0B-3AF9518AA4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3" name="Text Box 1">
          <a:extLst>
            <a:ext uri="{FF2B5EF4-FFF2-40B4-BE49-F238E27FC236}">
              <a16:creationId xmlns:a16="http://schemas.microsoft.com/office/drawing/2014/main" id="{97263F8B-8745-439B-BEC6-FA537B722D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4" name="Text Box 1">
          <a:extLst>
            <a:ext uri="{FF2B5EF4-FFF2-40B4-BE49-F238E27FC236}">
              <a16:creationId xmlns:a16="http://schemas.microsoft.com/office/drawing/2014/main" id="{F83A31F9-C45E-4743-B604-5EBFB030B9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5" name="Text Box 1">
          <a:extLst>
            <a:ext uri="{FF2B5EF4-FFF2-40B4-BE49-F238E27FC236}">
              <a16:creationId xmlns:a16="http://schemas.microsoft.com/office/drawing/2014/main" id="{4875A993-8C8D-4F0D-B7E5-89CF407AB1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6" name="Text Box 1">
          <a:extLst>
            <a:ext uri="{FF2B5EF4-FFF2-40B4-BE49-F238E27FC236}">
              <a16:creationId xmlns:a16="http://schemas.microsoft.com/office/drawing/2014/main" id="{6224AD0A-19A4-46AA-A162-7F2C7C07AB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7" name="Text Box 1">
          <a:extLst>
            <a:ext uri="{FF2B5EF4-FFF2-40B4-BE49-F238E27FC236}">
              <a16:creationId xmlns:a16="http://schemas.microsoft.com/office/drawing/2014/main" id="{1C1D3020-3601-42F8-BCDB-15BBE440D6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8" name="Text Box 1">
          <a:extLst>
            <a:ext uri="{FF2B5EF4-FFF2-40B4-BE49-F238E27FC236}">
              <a16:creationId xmlns:a16="http://schemas.microsoft.com/office/drawing/2014/main" id="{9F98B318-726D-47FD-9088-1528A8388B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79" name="Text Box 1">
          <a:extLst>
            <a:ext uri="{FF2B5EF4-FFF2-40B4-BE49-F238E27FC236}">
              <a16:creationId xmlns:a16="http://schemas.microsoft.com/office/drawing/2014/main" id="{F14A4FB6-6324-4968-BE6A-D4D50433AB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0" name="Text Box 1">
          <a:extLst>
            <a:ext uri="{FF2B5EF4-FFF2-40B4-BE49-F238E27FC236}">
              <a16:creationId xmlns:a16="http://schemas.microsoft.com/office/drawing/2014/main" id="{40031C08-EA69-4184-9244-21E21B3AA4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1" name="Text Box 1">
          <a:extLst>
            <a:ext uri="{FF2B5EF4-FFF2-40B4-BE49-F238E27FC236}">
              <a16:creationId xmlns:a16="http://schemas.microsoft.com/office/drawing/2014/main" id="{5FA24D6F-1E2B-4719-ABB9-01228E4AC6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2" name="Text Box 1">
          <a:extLst>
            <a:ext uri="{FF2B5EF4-FFF2-40B4-BE49-F238E27FC236}">
              <a16:creationId xmlns:a16="http://schemas.microsoft.com/office/drawing/2014/main" id="{4626A9BF-6112-466A-A1D2-110966C991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3" name="Text Box 1">
          <a:extLst>
            <a:ext uri="{FF2B5EF4-FFF2-40B4-BE49-F238E27FC236}">
              <a16:creationId xmlns:a16="http://schemas.microsoft.com/office/drawing/2014/main" id="{1F88A118-C6D4-462B-8D35-603C815B2B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4" name="Text Box 1">
          <a:extLst>
            <a:ext uri="{FF2B5EF4-FFF2-40B4-BE49-F238E27FC236}">
              <a16:creationId xmlns:a16="http://schemas.microsoft.com/office/drawing/2014/main" id="{F717DC65-8F5A-4BC2-9715-BA070A695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5" name="Text Box 1">
          <a:extLst>
            <a:ext uri="{FF2B5EF4-FFF2-40B4-BE49-F238E27FC236}">
              <a16:creationId xmlns:a16="http://schemas.microsoft.com/office/drawing/2014/main" id="{6772616C-AA38-41DB-957A-F71152E62A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6" name="Text Box 1">
          <a:extLst>
            <a:ext uri="{FF2B5EF4-FFF2-40B4-BE49-F238E27FC236}">
              <a16:creationId xmlns:a16="http://schemas.microsoft.com/office/drawing/2014/main" id="{2B8C55F3-4731-4947-891D-49956E9118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87" name="Text Box 1">
          <a:extLst>
            <a:ext uri="{FF2B5EF4-FFF2-40B4-BE49-F238E27FC236}">
              <a16:creationId xmlns:a16="http://schemas.microsoft.com/office/drawing/2014/main" id="{6F6A28FE-DD0B-4268-87C8-B34947E3C0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88" name="Text Box 1">
          <a:extLst>
            <a:ext uri="{FF2B5EF4-FFF2-40B4-BE49-F238E27FC236}">
              <a16:creationId xmlns:a16="http://schemas.microsoft.com/office/drawing/2014/main" id="{D14A10A1-B9D8-47C4-BAAF-3308CDC7A8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89" name="Text Box 1">
          <a:extLst>
            <a:ext uri="{FF2B5EF4-FFF2-40B4-BE49-F238E27FC236}">
              <a16:creationId xmlns:a16="http://schemas.microsoft.com/office/drawing/2014/main" id="{162A3269-0C9D-4ECB-98BF-6286AFFBF6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0" name="Text Box 1">
          <a:extLst>
            <a:ext uri="{FF2B5EF4-FFF2-40B4-BE49-F238E27FC236}">
              <a16:creationId xmlns:a16="http://schemas.microsoft.com/office/drawing/2014/main" id="{1DEA8137-7E7C-4E7F-BD8B-B3C272FCB2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1" name="Text Box 1">
          <a:extLst>
            <a:ext uri="{FF2B5EF4-FFF2-40B4-BE49-F238E27FC236}">
              <a16:creationId xmlns:a16="http://schemas.microsoft.com/office/drawing/2014/main" id="{0D3EE78C-2896-4251-B133-6A82C96E2F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2" name="Text Box 1">
          <a:extLst>
            <a:ext uri="{FF2B5EF4-FFF2-40B4-BE49-F238E27FC236}">
              <a16:creationId xmlns:a16="http://schemas.microsoft.com/office/drawing/2014/main" id="{83E7A9AE-331D-48E8-B10D-C9C7242006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3" name="Text Box 1">
          <a:extLst>
            <a:ext uri="{FF2B5EF4-FFF2-40B4-BE49-F238E27FC236}">
              <a16:creationId xmlns:a16="http://schemas.microsoft.com/office/drawing/2014/main" id="{20A3A613-9D3E-4F11-BF92-9173A6A9E9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4" name="Text Box 1">
          <a:extLst>
            <a:ext uri="{FF2B5EF4-FFF2-40B4-BE49-F238E27FC236}">
              <a16:creationId xmlns:a16="http://schemas.microsoft.com/office/drawing/2014/main" id="{4CB05D0A-73A4-4B2A-AFF4-4BFAF9C3F2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95" name="Text Box 1">
          <a:extLst>
            <a:ext uri="{FF2B5EF4-FFF2-40B4-BE49-F238E27FC236}">
              <a16:creationId xmlns:a16="http://schemas.microsoft.com/office/drawing/2014/main" id="{27427751-D286-4D27-91A0-819A784F77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6" name="Text Box 1">
          <a:extLst>
            <a:ext uri="{FF2B5EF4-FFF2-40B4-BE49-F238E27FC236}">
              <a16:creationId xmlns:a16="http://schemas.microsoft.com/office/drawing/2014/main" id="{2B49C191-3CCE-4353-BB1E-B4C9B60870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597" name="Text Box 1">
          <a:extLst>
            <a:ext uri="{FF2B5EF4-FFF2-40B4-BE49-F238E27FC236}">
              <a16:creationId xmlns:a16="http://schemas.microsoft.com/office/drawing/2014/main" id="{19435876-9912-4661-ACD6-5B5A95C7FE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8" name="Text Box 1">
          <a:extLst>
            <a:ext uri="{FF2B5EF4-FFF2-40B4-BE49-F238E27FC236}">
              <a16:creationId xmlns:a16="http://schemas.microsoft.com/office/drawing/2014/main" id="{1015D719-5165-4DE6-9AC2-A2CBE445F8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599" name="Text Box 1">
          <a:extLst>
            <a:ext uri="{FF2B5EF4-FFF2-40B4-BE49-F238E27FC236}">
              <a16:creationId xmlns:a16="http://schemas.microsoft.com/office/drawing/2014/main" id="{CD3EA825-E511-4537-A627-F90BB1CF2A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0" name="Text Box 1">
          <a:extLst>
            <a:ext uri="{FF2B5EF4-FFF2-40B4-BE49-F238E27FC236}">
              <a16:creationId xmlns:a16="http://schemas.microsoft.com/office/drawing/2014/main" id="{A62DBE7D-60C2-4BF7-A49B-703625C950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1" name="Text Box 1">
          <a:extLst>
            <a:ext uri="{FF2B5EF4-FFF2-40B4-BE49-F238E27FC236}">
              <a16:creationId xmlns:a16="http://schemas.microsoft.com/office/drawing/2014/main" id="{7665A9DA-121C-4E8F-A96A-A6B72F516F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2" name="Text Box 1">
          <a:extLst>
            <a:ext uri="{FF2B5EF4-FFF2-40B4-BE49-F238E27FC236}">
              <a16:creationId xmlns:a16="http://schemas.microsoft.com/office/drawing/2014/main" id="{0D8922E5-BC4C-4412-8855-9E08C81652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3" name="Text Box 1">
          <a:extLst>
            <a:ext uri="{FF2B5EF4-FFF2-40B4-BE49-F238E27FC236}">
              <a16:creationId xmlns:a16="http://schemas.microsoft.com/office/drawing/2014/main" id="{9FA94E53-19AB-4300-9907-B35BC95D46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04" name="Text Box 1">
          <a:extLst>
            <a:ext uri="{FF2B5EF4-FFF2-40B4-BE49-F238E27FC236}">
              <a16:creationId xmlns:a16="http://schemas.microsoft.com/office/drawing/2014/main" id="{DDCF5AB8-5C0B-4149-957C-A710EEAA50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05" name="Text Box 1">
          <a:extLst>
            <a:ext uri="{FF2B5EF4-FFF2-40B4-BE49-F238E27FC236}">
              <a16:creationId xmlns:a16="http://schemas.microsoft.com/office/drawing/2014/main" id="{5C240F02-D2F1-49A7-B639-4002FF4D77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06" name="Text Box 1">
          <a:extLst>
            <a:ext uri="{FF2B5EF4-FFF2-40B4-BE49-F238E27FC236}">
              <a16:creationId xmlns:a16="http://schemas.microsoft.com/office/drawing/2014/main" id="{F5C6689A-8699-4937-A579-363AFFCADD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07" name="Text Box 1">
          <a:extLst>
            <a:ext uri="{FF2B5EF4-FFF2-40B4-BE49-F238E27FC236}">
              <a16:creationId xmlns:a16="http://schemas.microsoft.com/office/drawing/2014/main" id="{FB50300E-925D-4BBD-8C6D-F1F0E68ACE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08" name="Text Box 1">
          <a:extLst>
            <a:ext uri="{FF2B5EF4-FFF2-40B4-BE49-F238E27FC236}">
              <a16:creationId xmlns:a16="http://schemas.microsoft.com/office/drawing/2014/main" id="{02431299-FC09-4CCA-80D7-83F059FC6E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09" name="Text Box 1">
          <a:extLst>
            <a:ext uri="{FF2B5EF4-FFF2-40B4-BE49-F238E27FC236}">
              <a16:creationId xmlns:a16="http://schemas.microsoft.com/office/drawing/2014/main" id="{DB7AA928-F9F8-45AF-8FE9-256F5CFC33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0" name="Text Box 1">
          <a:extLst>
            <a:ext uri="{FF2B5EF4-FFF2-40B4-BE49-F238E27FC236}">
              <a16:creationId xmlns:a16="http://schemas.microsoft.com/office/drawing/2014/main" id="{09A01345-B558-43AB-885F-901916D066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1" name="Text Box 1">
          <a:extLst>
            <a:ext uri="{FF2B5EF4-FFF2-40B4-BE49-F238E27FC236}">
              <a16:creationId xmlns:a16="http://schemas.microsoft.com/office/drawing/2014/main" id="{306307AE-D9C5-4A4D-82B2-3F06ECB266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2" name="Text Box 1">
          <a:extLst>
            <a:ext uri="{FF2B5EF4-FFF2-40B4-BE49-F238E27FC236}">
              <a16:creationId xmlns:a16="http://schemas.microsoft.com/office/drawing/2014/main" id="{49922A6C-7F5E-4629-B475-A41318F361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3" name="Text Box 1">
          <a:extLst>
            <a:ext uri="{FF2B5EF4-FFF2-40B4-BE49-F238E27FC236}">
              <a16:creationId xmlns:a16="http://schemas.microsoft.com/office/drawing/2014/main" id="{3A89937C-FCCF-41CA-90F3-D8A3782A90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4" name="Text Box 1">
          <a:extLst>
            <a:ext uri="{FF2B5EF4-FFF2-40B4-BE49-F238E27FC236}">
              <a16:creationId xmlns:a16="http://schemas.microsoft.com/office/drawing/2014/main" id="{A63E108E-BAE8-4837-9FAA-D44116BFA3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5" name="Text Box 1">
          <a:extLst>
            <a:ext uri="{FF2B5EF4-FFF2-40B4-BE49-F238E27FC236}">
              <a16:creationId xmlns:a16="http://schemas.microsoft.com/office/drawing/2014/main" id="{A8DA5EB2-F1BA-4270-BC9C-7D58D1A19F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6" name="Text Box 1">
          <a:extLst>
            <a:ext uri="{FF2B5EF4-FFF2-40B4-BE49-F238E27FC236}">
              <a16:creationId xmlns:a16="http://schemas.microsoft.com/office/drawing/2014/main" id="{0AAD2E5D-B35F-4CE8-A4CC-D2CB6B80F0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7" name="Text Box 1">
          <a:extLst>
            <a:ext uri="{FF2B5EF4-FFF2-40B4-BE49-F238E27FC236}">
              <a16:creationId xmlns:a16="http://schemas.microsoft.com/office/drawing/2014/main" id="{F82E7690-836C-4D6A-81DD-E4C9853E44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8" name="Text Box 1">
          <a:extLst>
            <a:ext uri="{FF2B5EF4-FFF2-40B4-BE49-F238E27FC236}">
              <a16:creationId xmlns:a16="http://schemas.microsoft.com/office/drawing/2014/main" id="{6C3F4A9C-63B9-4404-AA6D-F24A55AAEA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19" name="Text Box 1">
          <a:extLst>
            <a:ext uri="{FF2B5EF4-FFF2-40B4-BE49-F238E27FC236}">
              <a16:creationId xmlns:a16="http://schemas.microsoft.com/office/drawing/2014/main" id="{89D55D2C-EACF-4D3E-A8A9-1E10AF2C24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20" name="Text Box 1">
          <a:extLst>
            <a:ext uri="{FF2B5EF4-FFF2-40B4-BE49-F238E27FC236}">
              <a16:creationId xmlns:a16="http://schemas.microsoft.com/office/drawing/2014/main" id="{BD81DFBC-A979-4183-8B7C-6F6550C956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21" name="Text Box 1">
          <a:extLst>
            <a:ext uri="{FF2B5EF4-FFF2-40B4-BE49-F238E27FC236}">
              <a16:creationId xmlns:a16="http://schemas.microsoft.com/office/drawing/2014/main" id="{495B1511-3213-4501-9EEC-D079E8690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22" name="Text Box 1">
          <a:extLst>
            <a:ext uri="{FF2B5EF4-FFF2-40B4-BE49-F238E27FC236}">
              <a16:creationId xmlns:a16="http://schemas.microsoft.com/office/drawing/2014/main" id="{454963D4-6A6E-4E58-8719-E3CDED92AD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23" name="Text Box 1">
          <a:extLst>
            <a:ext uri="{FF2B5EF4-FFF2-40B4-BE49-F238E27FC236}">
              <a16:creationId xmlns:a16="http://schemas.microsoft.com/office/drawing/2014/main" id="{782A3FE4-9AEF-45CB-8D47-1D99EE0D0F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24" name="Text Box 1">
          <a:extLst>
            <a:ext uri="{FF2B5EF4-FFF2-40B4-BE49-F238E27FC236}">
              <a16:creationId xmlns:a16="http://schemas.microsoft.com/office/drawing/2014/main" id="{E720D9FE-8ABA-4FF5-A398-9EA27ACDBE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5" name="Text Box 1">
          <a:extLst>
            <a:ext uri="{FF2B5EF4-FFF2-40B4-BE49-F238E27FC236}">
              <a16:creationId xmlns:a16="http://schemas.microsoft.com/office/drawing/2014/main" id="{3FA50D6F-5A50-41F0-9D65-80C4B514DE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6" name="Text Box 1">
          <a:extLst>
            <a:ext uri="{FF2B5EF4-FFF2-40B4-BE49-F238E27FC236}">
              <a16:creationId xmlns:a16="http://schemas.microsoft.com/office/drawing/2014/main" id="{CC49F644-44E8-4B73-AD11-FD9CF4EA3F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7" name="Text Box 1">
          <a:extLst>
            <a:ext uri="{FF2B5EF4-FFF2-40B4-BE49-F238E27FC236}">
              <a16:creationId xmlns:a16="http://schemas.microsoft.com/office/drawing/2014/main" id="{A9815CE4-A4CB-4B55-91C9-E5ED6476C6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8" name="Text Box 1">
          <a:extLst>
            <a:ext uri="{FF2B5EF4-FFF2-40B4-BE49-F238E27FC236}">
              <a16:creationId xmlns:a16="http://schemas.microsoft.com/office/drawing/2014/main" id="{B7130F30-0C0D-4768-9515-5663960BB0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29" name="Text Box 1">
          <a:extLst>
            <a:ext uri="{FF2B5EF4-FFF2-40B4-BE49-F238E27FC236}">
              <a16:creationId xmlns:a16="http://schemas.microsoft.com/office/drawing/2014/main" id="{807BB79D-775D-4EF0-A1B3-7BCDE2148E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0" name="Text Box 1">
          <a:extLst>
            <a:ext uri="{FF2B5EF4-FFF2-40B4-BE49-F238E27FC236}">
              <a16:creationId xmlns:a16="http://schemas.microsoft.com/office/drawing/2014/main" id="{B51B55A0-7A30-45EA-8AF4-AD7ECCC8BF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142875</xdr:rowOff>
    </xdr:to>
    <xdr:sp macro="" textlink="">
      <xdr:nvSpPr>
        <xdr:cNvPr id="13631" name="Text Box 1">
          <a:extLst>
            <a:ext uri="{FF2B5EF4-FFF2-40B4-BE49-F238E27FC236}">
              <a16:creationId xmlns:a16="http://schemas.microsoft.com/office/drawing/2014/main" id="{76EB1477-ABA4-4CAA-AEFE-FF7FA6E499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2" name="Text Box 1">
          <a:extLst>
            <a:ext uri="{FF2B5EF4-FFF2-40B4-BE49-F238E27FC236}">
              <a16:creationId xmlns:a16="http://schemas.microsoft.com/office/drawing/2014/main" id="{BCA3DD6A-607B-446C-89F7-06872B36A7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3" name="Text Box 1">
          <a:extLst>
            <a:ext uri="{FF2B5EF4-FFF2-40B4-BE49-F238E27FC236}">
              <a16:creationId xmlns:a16="http://schemas.microsoft.com/office/drawing/2014/main" id="{56B80E9E-465B-4B66-9A74-C4A58FAAF8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4" name="Text Box 1">
          <a:extLst>
            <a:ext uri="{FF2B5EF4-FFF2-40B4-BE49-F238E27FC236}">
              <a16:creationId xmlns:a16="http://schemas.microsoft.com/office/drawing/2014/main" id="{3BDE8EBD-7443-4FCE-905E-8F4203320F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5" name="Text Box 1">
          <a:extLst>
            <a:ext uri="{FF2B5EF4-FFF2-40B4-BE49-F238E27FC236}">
              <a16:creationId xmlns:a16="http://schemas.microsoft.com/office/drawing/2014/main" id="{13E24331-123E-4CAC-BE48-86F3B6D54A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6" name="Text Box 1">
          <a:extLst>
            <a:ext uri="{FF2B5EF4-FFF2-40B4-BE49-F238E27FC236}">
              <a16:creationId xmlns:a16="http://schemas.microsoft.com/office/drawing/2014/main" id="{CE7A98DD-A342-4319-9A06-D75B228B0E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7" name="Text Box 1">
          <a:extLst>
            <a:ext uri="{FF2B5EF4-FFF2-40B4-BE49-F238E27FC236}">
              <a16:creationId xmlns:a16="http://schemas.microsoft.com/office/drawing/2014/main" id="{7E7B7D5D-C52F-45C5-967B-A1756037BC8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8" name="Text Box 1">
          <a:extLst>
            <a:ext uri="{FF2B5EF4-FFF2-40B4-BE49-F238E27FC236}">
              <a16:creationId xmlns:a16="http://schemas.microsoft.com/office/drawing/2014/main" id="{3FCBEF4A-2B66-40DE-8EEE-6C9A933655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39" name="Text Box 1">
          <a:extLst>
            <a:ext uri="{FF2B5EF4-FFF2-40B4-BE49-F238E27FC236}">
              <a16:creationId xmlns:a16="http://schemas.microsoft.com/office/drawing/2014/main" id="{38C2EB2D-7879-4C46-ABD3-C486A0B9DFF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0" name="Text Box 1">
          <a:extLst>
            <a:ext uri="{FF2B5EF4-FFF2-40B4-BE49-F238E27FC236}">
              <a16:creationId xmlns:a16="http://schemas.microsoft.com/office/drawing/2014/main" id="{A48E6AC7-93C3-4247-B1AA-163EFA3E68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1" name="Text Box 1">
          <a:extLst>
            <a:ext uri="{FF2B5EF4-FFF2-40B4-BE49-F238E27FC236}">
              <a16:creationId xmlns:a16="http://schemas.microsoft.com/office/drawing/2014/main" id="{AD0118F3-AC58-49D5-B9AA-904DD877C2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2" name="Text Box 1">
          <a:extLst>
            <a:ext uri="{FF2B5EF4-FFF2-40B4-BE49-F238E27FC236}">
              <a16:creationId xmlns:a16="http://schemas.microsoft.com/office/drawing/2014/main" id="{D7F0EFA7-551A-4E31-B737-8653726FA7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3" name="Text Box 1">
          <a:extLst>
            <a:ext uri="{FF2B5EF4-FFF2-40B4-BE49-F238E27FC236}">
              <a16:creationId xmlns:a16="http://schemas.microsoft.com/office/drawing/2014/main" id="{A6F4887A-4961-4EDC-A507-BE7A95CD22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4" name="Text Box 1">
          <a:extLst>
            <a:ext uri="{FF2B5EF4-FFF2-40B4-BE49-F238E27FC236}">
              <a16:creationId xmlns:a16="http://schemas.microsoft.com/office/drawing/2014/main" id="{45E1A8C3-D7E3-49CE-A67D-EE19F91195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5" name="Text Box 1">
          <a:extLst>
            <a:ext uri="{FF2B5EF4-FFF2-40B4-BE49-F238E27FC236}">
              <a16:creationId xmlns:a16="http://schemas.microsoft.com/office/drawing/2014/main" id="{437717CE-578B-4C8C-BF54-1ECEE3947A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6" name="Text Box 1">
          <a:extLst>
            <a:ext uri="{FF2B5EF4-FFF2-40B4-BE49-F238E27FC236}">
              <a16:creationId xmlns:a16="http://schemas.microsoft.com/office/drawing/2014/main" id="{59731911-223A-41FB-B198-8D19E0235B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7" name="Text Box 1">
          <a:extLst>
            <a:ext uri="{FF2B5EF4-FFF2-40B4-BE49-F238E27FC236}">
              <a16:creationId xmlns:a16="http://schemas.microsoft.com/office/drawing/2014/main" id="{968AAC55-9B35-478D-A5FC-4D69174D12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8" name="Text Box 1">
          <a:extLst>
            <a:ext uri="{FF2B5EF4-FFF2-40B4-BE49-F238E27FC236}">
              <a16:creationId xmlns:a16="http://schemas.microsoft.com/office/drawing/2014/main" id="{89B110A1-09B1-40AF-851D-367315BBEF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49" name="Text Box 1">
          <a:extLst>
            <a:ext uri="{FF2B5EF4-FFF2-40B4-BE49-F238E27FC236}">
              <a16:creationId xmlns:a16="http://schemas.microsoft.com/office/drawing/2014/main" id="{69E160ED-7580-44E1-92B0-80F6CEB0F8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0" name="Text Box 1">
          <a:extLst>
            <a:ext uri="{FF2B5EF4-FFF2-40B4-BE49-F238E27FC236}">
              <a16:creationId xmlns:a16="http://schemas.microsoft.com/office/drawing/2014/main" id="{F6E658AF-3F6D-4563-B857-10306374CD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1" name="Text Box 1">
          <a:extLst>
            <a:ext uri="{FF2B5EF4-FFF2-40B4-BE49-F238E27FC236}">
              <a16:creationId xmlns:a16="http://schemas.microsoft.com/office/drawing/2014/main" id="{935D3E6C-DA21-441D-849C-D1E5DCF577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2" name="Text Box 1">
          <a:extLst>
            <a:ext uri="{FF2B5EF4-FFF2-40B4-BE49-F238E27FC236}">
              <a16:creationId xmlns:a16="http://schemas.microsoft.com/office/drawing/2014/main" id="{2D1E441C-0C5F-49A4-A768-8571FC1714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3" name="Text Box 1">
          <a:extLst>
            <a:ext uri="{FF2B5EF4-FFF2-40B4-BE49-F238E27FC236}">
              <a16:creationId xmlns:a16="http://schemas.microsoft.com/office/drawing/2014/main" id="{872963B0-A890-4F7B-8FE5-BA88059101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4" name="Text Box 1">
          <a:extLst>
            <a:ext uri="{FF2B5EF4-FFF2-40B4-BE49-F238E27FC236}">
              <a16:creationId xmlns:a16="http://schemas.microsoft.com/office/drawing/2014/main" id="{B42ABD34-4565-4F03-B65F-6049049C4E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5" name="Text Box 1">
          <a:extLst>
            <a:ext uri="{FF2B5EF4-FFF2-40B4-BE49-F238E27FC236}">
              <a16:creationId xmlns:a16="http://schemas.microsoft.com/office/drawing/2014/main" id="{65F61761-5C0E-4F6C-931C-5CA9DCD119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6" name="Text Box 1">
          <a:extLst>
            <a:ext uri="{FF2B5EF4-FFF2-40B4-BE49-F238E27FC236}">
              <a16:creationId xmlns:a16="http://schemas.microsoft.com/office/drawing/2014/main" id="{41B857A1-CEBB-4811-9A45-1B053570C7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7" name="Text Box 1">
          <a:extLst>
            <a:ext uri="{FF2B5EF4-FFF2-40B4-BE49-F238E27FC236}">
              <a16:creationId xmlns:a16="http://schemas.microsoft.com/office/drawing/2014/main" id="{92DCD5AC-A02E-4CF7-9ACD-749368E23CB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8" name="Text Box 1">
          <a:extLst>
            <a:ext uri="{FF2B5EF4-FFF2-40B4-BE49-F238E27FC236}">
              <a16:creationId xmlns:a16="http://schemas.microsoft.com/office/drawing/2014/main" id="{A7CF85DC-5ED2-4876-A3A8-D968679A79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59" name="Text Box 1">
          <a:extLst>
            <a:ext uri="{FF2B5EF4-FFF2-40B4-BE49-F238E27FC236}">
              <a16:creationId xmlns:a16="http://schemas.microsoft.com/office/drawing/2014/main" id="{8807EED2-3DCA-4A98-A980-4E6593B211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0" name="Text Box 1">
          <a:extLst>
            <a:ext uri="{FF2B5EF4-FFF2-40B4-BE49-F238E27FC236}">
              <a16:creationId xmlns:a16="http://schemas.microsoft.com/office/drawing/2014/main" id="{45D4D509-057E-40F3-9EEF-F1566A141F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1" name="Text Box 1">
          <a:extLst>
            <a:ext uri="{FF2B5EF4-FFF2-40B4-BE49-F238E27FC236}">
              <a16:creationId xmlns:a16="http://schemas.microsoft.com/office/drawing/2014/main" id="{424899A7-A300-448B-855B-F23A782579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2" name="Text Box 1">
          <a:extLst>
            <a:ext uri="{FF2B5EF4-FFF2-40B4-BE49-F238E27FC236}">
              <a16:creationId xmlns:a16="http://schemas.microsoft.com/office/drawing/2014/main" id="{1B929BFD-F50B-459B-BD7B-336A58E9F6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3" name="Text Box 1">
          <a:extLst>
            <a:ext uri="{FF2B5EF4-FFF2-40B4-BE49-F238E27FC236}">
              <a16:creationId xmlns:a16="http://schemas.microsoft.com/office/drawing/2014/main" id="{96A4F42A-6DD5-4FAE-856F-58E4D696E4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4" name="Text Box 1">
          <a:extLst>
            <a:ext uri="{FF2B5EF4-FFF2-40B4-BE49-F238E27FC236}">
              <a16:creationId xmlns:a16="http://schemas.microsoft.com/office/drawing/2014/main" id="{9E03F2C7-57B8-4B86-8C8D-1ADF01730E7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5" name="Text Box 1">
          <a:extLst>
            <a:ext uri="{FF2B5EF4-FFF2-40B4-BE49-F238E27FC236}">
              <a16:creationId xmlns:a16="http://schemas.microsoft.com/office/drawing/2014/main" id="{0E7E0678-FFFF-4767-B9CF-7C7917B6EC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6" name="Text Box 1">
          <a:extLst>
            <a:ext uri="{FF2B5EF4-FFF2-40B4-BE49-F238E27FC236}">
              <a16:creationId xmlns:a16="http://schemas.microsoft.com/office/drawing/2014/main" id="{10BE94EB-D0CF-4F42-964A-FFB99B8A2F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7" name="Text Box 1">
          <a:extLst>
            <a:ext uri="{FF2B5EF4-FFF2-40B4-BE49-F238E27FC236}">
              <a16:creationId xmlns:a16="http://schemas.microsoft.com/office/drawing/2014/main" id="{78188FD7-8914-4398-A94C-F31926341C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8" name="Text Box 1">
          <a:extLst>
            <a:ext uri="{FF2B5EF4-FFF2-40B4-BE49-F238E27FC236}">
              <a16:creationId xmlns:a16="http://schemas.microsoft.com/office/drawing/2014/main" id="{0D166622-AE13-4BEA-ACEF-3716CA4EA1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69" name="Text Box 1">
          <a:extLst>
            <a:ext uri="{FF2B5EF4-FFF2-40B4-BE49-F238E27FC236}">
              <a16:creationId xmlns:a16="http://schemas.microsoft.com/office/drawing/2014/main" id="{F86EEE1B-44B3-41E7-A8EF-50F022D317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0" name="Text Box 1">
          <a:extLst>
            <a:ext uri="{FF2B5EF4-FFF2-40B4-BE49-F238E27FC236}">
              <a16:creationId xmlns:a16="http://schemas.microsoft.com/office/drawing/2014/main" id="{3C4CD069-E46F-4BD3-A4E7-676DB623F3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1" name="Text Box 1">
          <a:extLst>
            <a:ext uri="{FF2B5EF4-FFF2-40B4-BE49-F238E27FC236}">
              <a16:creationId xmlns:a16="http://schemas.microsoft.com/office/drawing/2014/main" id="{A67CA4BD-8183-42EF-ABCC-EE1E2BBD11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2" name="Text Box 1">
          <a:extLst>
            <a:ext uri="{FF2B5EF4-FFF2-40B4-BE49-F238E27FC236}">
              <a16:creationId xmlns:a16="http://schemas.microsoft.com/office/drawing/2014/main" id="{F2919D85-F751-4C9A-BFD1-65C1B8FA40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3" name="Text Box 1">
          <a:extLst>
            <a:ext uri="{FF2B5EF4-FFF2-40B4-BE49-F238E27FC236}">
              <a16:creationId xmlns:a16="http://schemas.microsoft.com/office/drawing/2014/main" id="{C81F2183-5CDA-444E-8AC5-57930FF39C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4" name="Text Box 1">
          <a:extLst>
            <a:ext uri="{FF2B5EF4-FFF2-40B4-BE49-F238E27FC236}">
              <a16:creationId xmlns:a16="http://schemas.microsoft.com/office/drawing/2014/main" id="{8A9842F7-A326-44D9-A4C0-2D259E27F2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5" name="Text Box 1">
          <a:extLst>
            <a:ext uri="{FF2B5EF4-FFF2-40B4-BE49-F238E27FC236}">
              <a16:creationId xmlns:a16="http://schemas.microsoft.com/office/drawing/2014/main" id="{E5B52AEC-2C76-4DF7-9E20-35CE93A4FB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6" name="Text Box 1">
          <a:extLst>
            <a:ext uri="{FF2B5EF4-FFF2-40B4-BE49-F238E27FC236}">
              <a16:creationId xmlns:a16="http://schemas.microsoft.com/office/drawing/2014/main" id="{E3A31CFF-0C69-4E43-90DC-5B495FDF2B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7" name="Text Box 1">
          <a:extLst>
            <a:ext uri="{FF2B5EF4-FFF2-40B4-BE49-F238E27FC236}">
              <a16:creationId xmlns:a16="http://schemas.microsoft.com/office/drawing/2014/main" id="{AC0BA655-B007-437E-81CF-64108CF22D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8" name="Text Box 1">
          <a:extLst>
            <a:ext uri="{FF2B5EF4-FFF2-40B4-BE49-F238E27FC236}">
              <a16:creationId xmlns:a16="http://schemas.microsoft.com/office/drawing/2014/main" id="{7DCB1609-8AB0-4C9E-BE6D-D1203D1276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79" name="Text Box 1">
          <a:extLst>
            <a:ext uri="{FF2B5EF4-FFF2-40B4-BE49-F238E27FC236}">
              <a16:creationId xmlns:a16="http://schemas.microsoft.com/office/drawing/2014/main" id="{F18FE90E-AECA-4033-95B8-80DD558603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0" name="Text Box 1">
          <a:extLst>
            <a:ext uri="{FF2B5EF4-FFF2-40B4-BE49-F238E27FC236}">
              <a16:creationId xmlns:a16="http://schemas.microsoft.com/office/drawing/2014/main" id="{0E4796A8-CD6E-41AD-A923-054A9A4E06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1" name="Text Box 1">
          <a:extLst>
            <a:ext uri="{FF2B5EF4-FFF2-40B4-BE49-F238E27FC236}">
              <a16:creationId xmlns:a16="http://schemas.microsoft.com/office/drawing/2014/main" id="{2484A139-9B4C-4C4E-B2A0-7BF75867CC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2" name="Text Box 1">
          <a:extLst>
            <a:ext uri="{FF2B5EF4-FFF2-40B4-BE49-F238E27FC236}">
              <a16:creationId xmlns:a16="http://schemas.microsoft.com/office/drawing/2014/main" id="{FE6CB3C7-75F1-4A02-B4F3-0552F0118A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3" name="Text Box 1">
          <a:extLst>
            <a:ext uri="{FF2B5EF4-FFF2-40B4-BE49-F238E27FC236}">
              <a16:creationId xmlns:a16="http://schemas.microsoft.com/office/drawing/2014/main" id="{CCEE1068-84DD-4582-BBC8-3C38384974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4" name="Text Box 1">
          <a:extLst>
            <a:ext uri="{FF2B5EF4-FFF2-40B4-BE49-F238E27FC236}">
              <a16:creationId xmlns:a16="http://schemas.microsoft.com/office/drawing/2014/main" id="{E03482E3-864C-4C52-B7C1-C1E0147325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5" name="Text Box 1">
          <a:extLst>
            <a:ext uri="{FF2B5EF4-FFF2-40B4-BE49-F238E27FC236}">
              <a16:creationId xmlns:a16="http://schemas.microsoft.com/office/drawing/2014/main" id="{57EDBFBE-156C-42CC-8E3B-0F6A7F1824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6" name="Text Box 1">
          <a:extLst>
            <a:ext uri="{FF2B5EF4-FFF2-40B4-BE49-F238E27FC236}">
              <a16:creationId xmlns:a16="http://schemas.microsoft.com/office/drawing/2014/main" id="{32A56982-B23F-4AAA-BF01-2E6862153D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7" name="Text Box 1">
          <a:extLst>
            <a:ext uri="{FF2B5EF4-FFF2-40B4-BE49-F238E27FC236}">
              <a16:creationId xmlns:a16="http://schemas.microsoft.com/office/drawing/2014/main" id="{08F11FDC-3F1D-474B-BBC6-1A2BC50BB7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8" name="Text Box 1">
          <a:extLst>
            <a:ext uri="{FF2B5EF4-FFF2-40B4-BE49-F238E27FC236}">
              <a16:creationId xmlns:a16="http://schemas.microsoft.com/office/drawing/2014/main" id="{5BB26E75-DCDE-4B5F-9B13-C858B4B937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89" name="Text Box 1">
          <a:extLst>
            <a:ext uri="{FF2B5EF4-FFF2-40B4-BE49-F238E27FC236}">
              <a16:creationId xmlns:a16="http://schemas.microsoft.com/office/drawing/2014/main" id="{B14EF448-C69A-4AC8-BB0E-D1AAD91F17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0" name="Text Box 1">
          <a:extLst>
            <a:ext uri="{FF2B5EF4-FFF2-40B4-BE49-F238E27FC236}">
              <a16:creationId xmlns:a16="http://schemas.microsoft.com/office/drawing/2014/main" id="{5E7D9F65-1016-47A2-B27F-CCD159FC83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1" name="Text Box 1">
          <a:extLst>
            <a:ext uri="{FF2B5EF4-FFF2-40B4-BE49-F238E27FC236}">
              <a16:creationId xmlns:a16="http://schemas.microsoft.com/office/drawing/2014/main" id="{22755F1C-8EDF-48C7-AB1C-55456BAD14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2" name="Text Box 1">
          <a:extLst>
            <a:ext uri="{FF2B5EF4-FFF2-40B4-BE49-F238E27FC236}">
              <a16:creationId xmlns:a16="http://schemas.microsoft.com/office/drawing/2014/main" id="{C52BF07B-3FFB-415E-8D7F-A94629BE05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3" name="Text Box 1">
          <a:extLst>
            <a:ext uri="{FF2B5EF4-FFF2-40B4-BE49-F238E27FC236}">
              <a16:creationId xmlns:a16="http://schemas.microsoft.com/office/drawing/2014/main" id="{AD340E82-6DFE-47E6-BC6E-7EA35BF080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4" name="Text Box 1">
          <a:extLst>
            <a:ext uri="{FF2B5EF4-FFF2-40B4-BE49-F238E27FC236}">
              <a16:creationId xmlns:a16="http://schemas.microsoft.com/office/drawing/2014/main" id="{C8014F93-4711-406F-82B4-0C2C583218F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5" name="Text Box 1">
          <a:extLst>
            <a:ext uri="{FF2B5EF4-FFF2-40B4-BE49-F238E27FC236}">
              <a16:creationId xmlns:a16="http://schemas.microsoft.com/office/drawing/2014/main" id="{C1716C8F-E9AA-4728-82BC-044D569678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6" name="Text Box 1">
          <a:extLst>
            <a:ext uri="{FF2B5EF4-FFF2-40B4-BE49-F238E27FC236}">
              <a16:creationId xmlns:a16="http://schemas.microsoft.com/office/drawing/2014/main" id="{CB6D616A-D24C-4169-B2C2-CD4D7B99AC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7" name="Text Box 1">
          <a:extLst>
            <a:ext uri="{FF2B5EF4-FFF2-40B4-BE49-F238E27FC236}">
              <a16:creationId xmlns:a16="http://schemas.microsoft.com/office/drawing/2014/main" id="{9D96AB6D-7B88-4B6A-BB68-03A5C0B18D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8" name="Text Box 1">
          <a:extLst>
            <a:ext uri="{FF2B5EF4-FFF2-40B4-BE49-F238E27FC236}">
              <a16:creationId xmlns:a16="http://schemas.microsoft.com/office/drawing/2014/main" id="{C87C1079-50FC-4F42-A718-F7314342B3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699" name="Text Box 1">
          <a:extLst>
            <a:ext uri="{FF2B5EF4-FFF2-40B4-BE49-F238E27FC236}">
              <a16:creationId xmlns:a16="http://schemas.microsoft.com/office/drawing/2014/main" id="{686E9648-49C3-4148-AB0E-CE6A27CA04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0" name="Text Box 1">
          <a:extLst>
            <a:ext uri="{FF2B5EF4-FFF2-40B4-BE49-F238E27FC236}">
              <a16:creationId xmlns:a16="http://schemas.microsoft.com/office/drawing/2014/main" id="{523092A5-E2BB-47E3-B9B6-4A7A3E8E15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1" name="Text Box 1">
          <a:extLst>
            <a:ext uri="{FF2B5EF4-FFF2-40B4-BE49-F238E27FC236}">
              <a16:creationId xmlns:a16="http://schemas.microsoft.com/office/drawing/2014/main" id="{E4ED29A5-D630-4A0A-BABF-F2D67B9FF7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2" name="Text Box 1">
          <a:extLst>
            <a:ext uri="{FF2B5EF4-FFF2-40B4-BE49-F238E27FC236}">
              <a16:creationId xmlns:a16="http://schemas.microsoft.com/office/drawing/2014/main" id="{963AB79A-6D1D-4ECB-B905-55573F8B7F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3" name="Text Box 1">
          <a:extLst>
            <a:ext uri="{FF2B5EF4-FFF2-40B4-BE49-F238E27FC236}">
              <a16:creationId xmlns:a16="http://schemas.microsoft.com/office/drawing/2014/main" id="{46AD78F9-604E-4AA2-B895-10E711504C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4" name="Text Box 1">
          <a:extLst>
            <a:ext uri="{FF2B5EF4-FFF2-40B4-BE49-F238E27FC236}">
              <a16:creationId xmlns:a16="http://schemas.microsoft.com/office/drawing/2014/main" id="{C85850BE-72FB-4653-AA8E-1F19E08B8A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5" name="Text Box 1">
          <a:extLst>
            <a:ext uri="{FF2B5EF4-FFF2-40B4-BE49-F238E27FC236}">
              <a16:creationId xmlns:a16="http://schemas.microsoft.com/office/drawing/2014/main" id="{12076865-27E9-4446-B308-AAD4DEB6A3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6" name="Text Box 1">
          <a:extLst>
            <a:ext uri="{FF2B5EF4-FFF2-40B4-BE49-F238E27FC236}">
              <a16:creationId xmlns:a16="http://schemas.microsoft.com/office/drawing/2014/main" id="{01726151-A299-4B6F-A4B5-146FA383E3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7" name="Text Box 1">
          <a:extLst>
            <a:ext uri="{FF2B5EF4-FFF2-40B4-BE49-F238E27FC236}">
              <a16:creationId xmlns:a16="http://schemas.microsoft.com/office/drawing/2014/main" id="{F88333D2-3D0C-4C3E-A174-C361F48579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8" name="Text Box 1">
          <a:extLst>
            <a:ext uri="{FF2B5EF4-FFF2-40B4-BE49-F238E27FC236}">
              <a16:creationId xmlns:a16="http://schemas.microsoft.com/office/drawing/2014/main" id="{11C784C3-5E81-4087-A427-609CEE7C3A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09" name="Text Box 1">
          <a:extLst>
            <a:ext uri="{FF2B5EF4-FFF2-40B4-BE49-F238E27FC236}">
              <a16:creationId xmlns:a16="http://schemas.microsoft.com/office/drawing/2014/main" id="{FAA9FEE0-5949-472C-B572-D77C397B60C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0" name="Text Box 1">
          <a:extLst>
            <a:ext uri="{FF2B5EF4-FFF2-40B4-BE49-F238E27FC236}">
              <a16:creationId xmlns:a16="http://schemas.microsoft.com/office/drawing/2014/main" id="{611D53A7-E8FA-41F0-8B6B-366FAC92E1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1" name="Text Box 1">
          <a:extLst>
            <a:ext uri="{FF2B5EF4-FFF2-40B4-BE49-F238E27FC236}">
              <a16:creationId xmlns:a16="http://schemas.microsoft.com/office/drawing/2014/main" id="{3300D7A5-36A9-4B4E-8FBC-6BD5BF602F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2" name="Text Box 1">
          <a:extLst>
            <a:ext uri="{FF2B5EF4-FFF2-40B4-BE49-F238E27FC236}">
              <a16:creationId xmlns:a16="http://schemas.microsoft.com/office/drawing/2014/main" id="{B14BC5C4-25FE-433A-B5A7-D76E243644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3" name="Text Box 1">
          <a:extLst>
            <a:ext uri="{FF2B5EF4-FFF2-40B4-BE49-F238E27FC236}">
              <a16:creationId xmlns:a16="http://schemas.microsoft.com/office/drawing/2014/main" id="{3AAE1C30-A767-4326-915A-E01AC82767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4" name="Text Box 1">
          <a:extLst>
            <a:ext uri="{FF2B5EF4-FFF2-40B4-BE49-F238E27FC236}">
              <a16:creationId xmlns:a16="http://schemas.microsoft.com/office/drawing/2014/main" id="{B4EA93D8-C377-4EF0-89BA-17C9650917C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5" name="Text Box 1">
          <a:extLst>
            <a:ext uri="{FF2B5EF4-FFF2-40B4-BE49-F238E27FC236}">
              <a16:creationId xmlns:a16="http://schemas.microsoft.com/office/drawing/2014/main" id="{DA8DF0BF-9279-4128-A084-7C7E9F626A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6" name="Text Box 1">
          <a:extLst>
            <a:ext uri="{FF2B5EF4-FFF2-40B4-BE49-F238E27FC236}">
              <a16:creationId xmlns:a16="http://schemas.microsoft.com/office/drawing/2014/main" id="{8E7BD1B0-BA5A-4BB8-9790-150BE0F171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7" name="Text Box 1">
          <a:extLst>
            <a:ext uri="{FF2B5EF4-FFF2-40B4-BE49-F238E27FC236}">
              <a16:creationId xmlns:a16="http://schemas.microsoft.com/office/drawing/2014/main" id="{7CB23319-0B24-4210-B124-6FAE29F3D4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8" name="Text Box 1">
          <a:extLst>
            <a:ext uri="{FF2B5EF4-FFF2-40B4-BE49-F238E27FC236}">
              <a16:creationId xmlns:a16="http://schemas.microsoft.com/office/drawing/2014/main" id="{25012D93-7AA9-4E55-9CFF-ECD670A997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19" name="Text Box 1">
          <a:extLst>
            <a:ext uri="{FF2B5EF4-FFF2-40B4-BE49-F238E27FC236}">
              <a16:creationId xmlns:a16="http://schemas.microsoft.com/office/drawing/2014/main" id="{D3F61A4A-35CD-45B1-B53A-F4FD29CF62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0" name="Text Box 1">
          <a:extLst>
            <a:ext uri="{FF2B5EF4-FFF2-40B4-BE49-F238E27FC236}">
              <a16:creationId xmlns:a16="http://schemas.microsoft.com/office/drawing/2014/main" id="{98C2295E-406E-4600-956E-4EB9343801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1" name="Text Box 1">
          <a:extLst>
            <a:ext uri="{FF2B5EF4-FFF2-40B4-BE49-F238E27FC236}">
              <a16:creationId xmlns:a16="http://schemas.microsoft.com/office/drawing/2014/main" id="{01F70480-A187-462A-8B95-780D37E410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2" name="Text Box 1">
          <a:extLst>
            <a:ext uri="{FF2B5EF4-FFF2-40B4-BE49-F238E27FC236}">
              <a16:creationId xmlns:a16="http://schemas.microsoft.com/office/drawing/2014/main" id="{B3BFAF45-E890-4226-92E0-20EB2F2A36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3" name="Text Box 1">
          <a:extLst>
            <a:ext uri="{FF2B5EF4-FFF2-40B4-BE49-F238E27FC236}">
              <a16:creationId xmlns:a16="http://schemas.microsoft.com/office/drawing/2014/main" id="{95086315-2B88-4091-B051-F32482E3169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4" name="Text Box 1">
          <a:extLst>
            <a:ext uri="{FF2B5EF4-FFF2-40B4-BE49-F238E27FC236}">
              <a16:creationId xmlns:a16="http://schemas.microsoft.com/office/drawing/2014/main" id="{D21D8F3D-E115-4D3C-AB1E-5E189B2DAE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5" name="Text Box 1">
          <a:extLst>
            <a:ext uri="{FF2B5EF4-FFF2-40B4-BE49-F238E27FC236}">
              <a16:creationId xmlns:a16="http://schemas.microsoft.com/office/drawing/2014/main" id="{0BAEEBCA-6366-4F90-B77D-9B19897DBF9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6" name="Text Box 1">
          <a:extLst>
            <a:ext uri="{FF2B5EF4-FFF2-40B4-BE49-F238E27FC236}">
              <a16:creationId xmlns:a16="http://schemas.microsoft.com/office/drawing/2014/main" id="{0A0B9B66-D619-4C40-88E4-4A24AD3386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7" name="Text Box 1">
          <a:extLst>
            <a:ext uri="{FF2B5EF4-FFF2-40B4-BE49-F238E27FC236}">
              <a16:creationId xmlns:a16="http://schemas.microsoft.com/office/drawing/2014/main" id="{1D185A82-602A-440B-955A-4030D96914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8" name="Text Box 1">
          <a:extLst>
            <a:ext uri="{FF2B5EF4-FFF2-40B4-BE49-F238E27FC236}">
              <a16:creationId xmlns:a16="http://schemas.microsoft.com/office/drawing/2014/main" id="{B339BB9D-E509-44A2-9F6A-3DE68DA80B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29" name="Text Box 1">
          <a:extLst>
            <a:ext uri="{FF2B5EF4-FFF2-40B4-BE49-F238E27FC236}">
              <a16:creationId xmlns:a16="http://schemas.microsoft.com/office/drawing/2014/main" id="{CE26B920-7074-4EAE-974B-43A30D1456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0" name="Text Box 1">
          <a:extLst>
            <a:ext uri="{FF2B5EF4-FFF2-40B4-BE49-F238E27FC236}">
              <a16:creationId xmlns:a16="http://schemas.microsoft.com/office/drawing/2014/main" id="{844F3E3F-7A5F-4C24-99F3-A85F2994CE9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1" name="Text Box 1">
          <a:extLst>
            <a:ext uri="{FF2B5EF4-FFF2-40B4-BE49-F238E27FC236}">
              <a16:creationId xmlns:a16="http://schemas.microsoft.com/office/drawing/2014/main" id="{7753F49D-690F-4763-BF1B-8BB3FEE6CD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2" name="Text Box 1">
          <a:extLst>
            <a:ext uri="{FF2B5EF4-FFF2-40B4-BE49-F238E27FC236}">
              <a16:creationId xmlns:a16="http://schemas.microsoft.com/office/drawing/2014/main" id="{E27A1587-CBCD-4305-9F50-82B2FBFCF3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3" name="Text Box 1">
          <a:extLst>
            <a:ext uri="{FF2B5EF4-FFF2-40B4-BE49-F238E27FC236}">
              <a16:creationId xmlns:a16="http://schemas.microsoft.com/office/drawing/2014/main" id="{74BB235F-9F2A-4280-9D5C-FDDF0651A2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4" name="Text Box 1">
          <a:extLst>
            <a:ext uri="{FF2B5EF4-FFF2-40B4-BE49-F238E27FC236}">
              <a16:creationId xmlns:a16="http://schemas.microsoft.com/office/drawing/2014/main" id="{E4841696-6D7B-481A-8CB3-1C66D3EE53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5" name="Text Box 1">
          <a:extLst>
            <a:ext uri="{FF2B5EF4-FFF2-40B4-BE49-F238E27FC236}">
              <a16:creationId xmlns:a16="http://schemas.microsoft.com/office/drawing/2014/main" id="{C05A872F-39C5-4C82-BF99-9502482458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6" name="Text Box 1">
          <a:extLst>
            <a:ext uri="{FF2B5EF4-FFF2-40B4-BE49-F238E27FC236}">
              <a16:creationId xmlns:a16="http://schemas.microsoft.com/office/drawing/2014/main" id="{BC697D94-6D4D-4A4A-AB86-EC43DA44D5C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7" name="Text Box 1">
          <a:extLst>
            <a:ext uri="{FF2B5EF4-FFF2-40B4-BE49-F238E27FC236}">
              <a16:creationId xmlns:a16="http://schemas.microsoft.com/office/drawing/2014/main" id="{CE491503-E2C6-4267-AC0C-9C428EFF7E0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8" name="Text Box 1">
          <a:extLst>
            <a:ext uri="{FF2B5EF4-FFF2-40B4-BE49-F238E27FC236}">
              <a16:creationId xmlns:a16="http://schemas.microsoft.com/office/drawing/2014/main" id="{CF09F0ED-E18B-4F2D-89DE-40F485AFE5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39" name="Text Box 1">
          <a:extLst>
            <a:ext uri="{FF2B5EF4-FFF2-40B4-BE49-F238E27FC236}">
              <a16:creationId xmlns:a16="http://schemas.microsoft.com/office/drawing/2014/main" id="{B65BEFFC-0951-47C7-B757-4F69625423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0" name="Text Box 1">
          <a:extLst>
            <a:ext uri="{FF2B5EF4-FFF2-40B4-BE49-F238E27FC236}">
              <a16:creationId xmlns:a16="http://schemas.microsoft.com/office/drawing/2014/main" id="{F94FC1A5-D202-4BAD-97E9-48A6385B313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1" name="Text Box 1">
          <a:extLst>
            <a:ext uri="{FF2B5EF4-FFF2-40B4-BE49-F238E27FC236}">
              <a16:creationId xmlns:a16="http://schemas.microsoft.com/office/drawing/2014/main" id="{AA0307E7-1E4C-4800-B5EB-63D3CE0B395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2" name="Text Box 1">
          <a:extLst>
            <a:ext uri="{FF2B5EF4-FFF2-40B4-BE49-F238E27FC236}">
              <a16:creationId xmlns:a16="http://schemas.microsoft.com/office/drawing/2014/main" id="{DBECCA15-8D09-4904-8595-E84F6E5183A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3" name="Text Box 1">
          <a:extLst>
            <a:ext uri="{FF2B5EF4-FFF2-40B4-BE49-F238E27FC236}">
              <a16:creationId xmlns:a16="http://schemas.microsoft.com/office/drawing/2014/main" id="{07429830-DB44-4C74-85D9-502A046B92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4" name="Text Box 1">
          <a:extLst>
            <a:ext uri="{FF2B5EF4-FFF2-40B4-BE49-F238E27FC236}">
              <a16:creationId xmlns:a16="http://schemas.microsoft.com/office/drawing/2014/main" id="{8BD199D1-3A46-45AA-932B-FAAC260333B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5" name="Text Box 1">
          <a:extLst>
            <a:ext uri="{FF2B5EF4-FFF2-40B4-BE49-F238E27FC236}">
              <a16:creationId xmlns:a16="http://schemas.microsoft.com/office/drawing/2014/main" id="{CE729382-C12C-47B3-9305-B007958005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6" name="Text Box 1">
          <a:extLst>
            <a:ext uri="{FF2B5EF4-FFF2-40B4-BE49-F238E27FC236}">
              <a16:creationId xmlns:a16="http://schemas.microsoft.com/office/drawing/2014/main" id="{ABC1D899-B8BC-4DD9-B111-F78A78E49D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7" name="Text Box 1">
          <a:extLst>
            <a:ext uri="{FF2B5EF4-FFF2-40B4-BE49-F238E27FC236}">
              <a16:creationId xmlns:a16="http://schemas.microsoft.com/office/drawing/2014/main" id="{A08655DA-8246-4219-8B30-DCED67D766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8" name="Text Box 1">
          <a:extLst>
            <a:ext uri="{FF2B5EF4-FFF2-40B4-BE49-F238E27FC236}">
              <a16:creationId xmlns:a16="http://schemas.microsoft.com/office/drawing/2014/main" id="{CB00EE3C-C6A5-4044-8146-50CC6ACF5E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49" name="Text Box 1">
          <a:extLst>
            <a:ext uri="{FF2B5EF4-FFF2-40B4-BE49-F238E27FC236}">
              <a16:creationId xmlns:a16="http://schemas.microsoft.com/office/drawing/2014/main" id="{0159D1FC-59D5-4FB8-BB62-4E360954F30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0" name="Text Box 1">
          <a:extLst>
            <a:ext uri="{FF2B5EF4-FFF2-40B4-BE49-F238E27FC236}">
              <a16:creationId xmlns:a16="http://schemas.microsoft.com/office/drawing/2014/main" id="{AF063CE9-E908-465E-83D0-4FE5FC17CC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1" name="Text Box 1">
          <a:extLst>
            <a:ext uri="{FF2B5EF4-FFF2-40B4-BE49-F238E27FC236}">
              <a16:creationId xmlns:a16="http://schemas.microsoft.com/office/drawing/2014/main" id="{57B41530-4D7F-412E-8D5E-ECBCA81B84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2" name="Text Box 1">
          <a:extLst>
            <a:ext uri="{FF2B5EF4-FFF2-40B4-BE49-F238E27FC236}">
              <a16:creationId xmlns:a16="http://schemas.microsoft.com/office/drawing/2014/main" id="{820C5FB3-A8CC-4D06-9416-3032884C5C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3" name="Text Box 1">
          <a:extLst>
            <a:ext uri="{FF2B5EF4-FFF2-40B4-BE49-F238E27FC236}">
              <a16:creationId xmlns:a16="http://schemas.microsoft.com/office/drawing/2014/main" id="{7FCC2897-D32C-4D47-8A67-9935536B0F8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4" name="Text Box 1">
          <a:extLst>
            <a:ext uri="{FF2B5EF4-FFF2-40B4-BE49-F238E27FC236}">
              <a16:creationId xmlns:a16="http://schemas.microsoft.com/office/drawing/2014/main" id="{7EDFEEF8-A0C9-4068-B1AB-DEDEEC4EB4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5" name="Text Box 1">
          <a:extLst>
            <a:ext uri="{FF2B5EF4-FFF2-40B4-BE49-F238E27FC236}">
              <a16:creationId xmlns:a16="http://schemas.microsoft.com/office/drawing/2014/main" id="{E5F992E0-9D7B-49C7-AE0D-187D5AD7E3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6" name="Text Box 1">
          <a:extLst>
            <a:ext uri="{FF2B5EF4-FFF2-40B4-BE49-F238E27FC236}">
              <a16:creationId xmlns:a16="http://schemas.microsoft.com/office/drawing/2014/main" id="{575AC39D-C8A5-46D0-8AFB-8021860B44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7" name="Text Box 1">
          <a:extLst>
            <a:ext uri="{FF2B5EF4-FFF2-40B4-BE49-F238E27FC236}">
              <a16:creationId xmlns:a16="http://schemas.microsoft.com/office/drawing/2014/main" id="{49855CAC-2F69-42AC-8837-A4CF456793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8" name="Text Box 1">
          <a:extLst>
            <a:ext uri="{FF2B5EF4-FFF2-40B4-BE49-F238E27FC236}">
              <a16:creationId xmlns:a16="http://schemas.microsoft.com/office/drawing/2014/main" id="{5AB0F22B-E7BD-4A08-9EA2-BB96A31ACF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59" name="Text Box 1">
          <a:extLst>
            <a:ext uri="{FF2B5EF4-FFF2-40B4-BE49-F238E27FC236}">
              <a16:creationId xmlns:a16="http://schemas.microsoft.com/office/drawing/2014/main" id="{E889485F-B42E-40B1-B551-A936C1E1EA1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0" name="Text Box 1">
          <a:extLst>
            <a:ext uri="{FF2B5EF4-FFF2-40B4-BE49-F238E27FC236}">
              <a16:creationId xmlns:a16="http://schemas.microsoft.com/office/drawing/2014/main" id="{1C964F25-7A8A-495B-A22F-C42B68CE6F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1" name="Text Box 1">
          <a:extLst>
            <a:ext uri="{FF2B5EF4-FFF2-40B4-BE49-F238E27FC236}">
              <a16:creationId xmlns:a16="http://schemas.microsoft.com/office/drawing/2014/main" id="{076112E6-87D6-4142-B921-E0E83F6722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2" name="Text Box 1">
          <a:extLst>
            <a:ext uri="{FF2B5EF4-FFF2-40B4-BE49-F238E27FC236}">
              <a16:creationId xmlns:a16="http://schemas.microsoft.com/office/drawing/2014/main" id="{1A86D1AE-EDFD-4E24-9322-8A03904D641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3" name="Text Box 1">
          <a:extLst>
            <a:ext uri="{FF2B5EF4-FFF2-40B4-BE49-F238E27FC236}">
              <a16:creationId xmlns:a16="http://schemas.microsoft.com/office/drawing/2014/main" id="{CAB0BBFF-D2C4-4D7D-89FB-ECCA11F03E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4" name="Text Box 1">
          <a:extLst>
            <a:ext uri="{FF2B5EF4-FFF2-40B4-BE49-F238E27FC236}">
              <a16:creationId xmlns:a16="http://schemas.microsoft.com/office/drawing/2014/main" id="{EEDB6D9E-2188-4563-8A83-0D5AC5784AF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5" name="Text Box 1">
          <a:extLst>
            <a:ext uri="{FF2B5EF4-FFF2-40B4-BE49-F238E27FC236}">
              <a16:creationId xmlns:a16="http://schemas.microsoft.com/office/drawing/2014/main" id="{A3834497-927C-46B8-9BF2-94B083CF21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6" name="Text Box 1">
          <a:extLst>
            <a:ext uri="{FF2B5EF4-FFF2-40B4-BE49-F238E27FC236}">
              <a16:creationId xmlns:a16="http://schemas.microsoft.com/office/drawing/2014/main" id="{0DA171CD-69B0-4A9C-9D56-65D9828BACA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7" name="Text Box 1">
          <a:extLst>
            <a:ext uri="{FF2B5EF4-FFF2-40B4-BE49-F238E27FC236}">
              <a16:creationId xmlns:a16="http://schemas.microsoft.com/office/drawing/2014/main" id="{2BF6CE98-A6DF-4689-BECF-16FF5F775A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8" name="Text Box 1">
          <a:extLst>
            <a:ext uri="{FF2B5EF4-FFF2-40B4-BE49-F238E27FC236}">
              <a16:creationId xmlns:a16="http://schemas.microsoft.com/office/drawing/2014/main" id="{597A5E98-ACCA-4EEC-BABD-C1168D7246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69" name="Text Box 1">
          <a:extLst>
            <a:ext uri="{FF2B5EF4-FFF2-40B4-BE49-F238E27FC236}">
              <a16:creationId xmlns:a16="http://schemas.microsoft.com/office/drawing/2014/main" id="{F10CCD89-5FF9-48E8-B491-C5B43E15F0A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0" name="Text Box 1">
          <a:extLst>
            <a:ext uri="{FF2B5EF4-FFF2-40B4-BE49-F238E27FC236}">
              <a16:creationId xmlns:a16="http://schemas.microsoft.com/office/drawing/2014/main" id="{437CD230-26FF-451E-A6DB-E7FF3683E5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1" name="Text Box 1">
          <a:extLst>
            <a:ext uri="{FF2B5EF4-FFF2-40B4-BE49-F238E27FC236}">
              <a16:creationId xmlns:a16="http://schemas.microsoft.com/office/drawing/2014/main" id="{E4D6F168-BAB4-43B7-AC2E-A04A77859A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2" name="Text Box 1">
          <a:extLst>
            <a:ext uri="{FF2B5EF4-FFF2-40B4-BE49-F238E27FC236}">
              <a16:creationId xmlns:a16="http://schemas.microsoft.com/office/drawing/2014/main" id="{A3DC019F-A355-4F59-88A3-C132499F94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3" name="Text Box 1">
          <a:extLst>
            <a:ext uri="{FF2B5EF4-FFF2-40B4-BE49-F238E27FC236}">
              <a16:creationId xmlns:a16="http://schemas.microsoft.com/office/drawing/2014/main" id="{4B66A845-D685-4D92-85EC-AEC5E11EFBC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4" name="Text Box 1">
          <a:extLst>
            <a:ext uri="{FF2B5EF4-FFF2-40B4-BE49-F238E27FC236}">
              <a16:creationId xmlns:a16="http://schemas.microsoft.com/office/drawing/2014/main" id="{99875F98-49E8-4E91-B0D4-CC959E38FB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5" name="Text Box 1">
          <a:extLst>
            <a:ext uri="{FF2B5EF4-FFF2-40B4-BE49-F238E27FC236}">
              <a16:creationId xmlns:a16="http://schemas.microsoft.com/office/drawing/2014/main" id="{2B760084-7272-443D-B5FE-71FA80F222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6" name="Text Box 1">
          <a:extLst>
            <a:ext uri="{FF2B5EF4-FFF2-40B4-BE49-F238E27FC236}">
              <a16:creationId xmlns:a16="http://schemas.microsoft.com/office/drawing/2014/main" id="{D65782EE-2C4C-429A-9D4B-8724C850E3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7" name="Text Box 1">
          <a:extLst>
            <a:ext uri="{FF2B5EF4-FFF2-40B4-BE49-F238E27FC236}">
              <a16:creationId xmlns:a16="http://schemas.microsoft.com/office/drawing/2014/main" id="{A4E9681E-3364-4DF6-B405-D6B3744334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8" name="Text Box 1">
          <a:extLst>
            <a:ext uri="{FF2B5EF4-FFF2-40B4-BE49-F238E27FC236}">
              <a16:creationId xmlns:a16="http://schemas.microsoft.com/office/drawing/2014/main" id="{D899F392-261E-4754-8C13-E2C15F779B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79" name="Text Box 1">
          <a:extLst>
            <a:ext uri="{FF2B5EF4-FFF2-40B4-BE49-F238E27FC236}">
              <a16:creationId xmlns:a16="http://schemas.microsoft.com/office/drawing/2014/main" id="{1EE4B73B-9474-4869-98EF-A216878AF7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0" name="Text Box 1">
          <a:extLst>
            <a:ext uri="{FF2B5EF4-FFF2-40B4-BE49-F238E27FC236}">
              <a16:creationId xmlns:a16="http://schemas.microsoft.com/office/drawing/2014/main" id="{FDFCF790-CA02-406E-A0BA-157FA5164E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1" name="Text Box 1">
          <a:extLst>
            <a:ext uri="{FF2B5EF4-FFF2-40B4-BE49-F238E27FC236}">
              <a16:creationId xmlns:a16="http://schemas.microsoft.com/office/drawing/2014/main" id="{4836B694-66F9-4744-9BBF-C07A8D8E54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2" name="Text Box 1">
          <a:extLst>
            <a:ext uri="{FF2B5EF4-FFF2-40B4-BE49-F238E27FC236}">
              <a16:creationId xmlns:a16="http://schemas.microsoft.com/office/drawing/2014/main" id="{A885BA00-D745-4571-AE62-F9BA48CE21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3" name="Text Box 1">
          <a:extLst>
            <a:ext uri="{FF2B5EF4-FFF2-40B4-BE49-F238E27FC236}">
              <a16:creationId xmlns:a16="http://schemas.microsoft.com/office/drawing/2014/main" id="{6C38B385-F893-4E19-B00E-F202F8AAFFE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4" name="Text Box 1">
          <a:extLst>
            <a:ext uri="{FF2B5EF4-FFF2-40B4-BE49-F238E27FC236}">
              <a16:creationId xmlns:a16="http://schemas.microsoft.com/office/drawing/2014/main" id="{82842B7B-EAAE-4AB7-BB0D-540C08AD8C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5" name="Text Box 1">
          <a:extLst>
            <a:ext uri="{FF2B5EF4-FFF2-40B4-BE49-F238E27FC236}">
              <a16:creationId xmlns:a16="http://schemas.microsoft.com/office/drawing/2014/main" id="{CAC4CB3D-044C-4BEC-A675-11EA6EA9E1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6" name="Text Box 1">
          <a:extLst>
            <a:ext uri="{FF2B5EF4-FFF2-40B4-BE49-F238E27FC236}">
              <a16:creationId xmlns:a16="http://schemas.microsoft.com/office/drawing/2014/main" id="{C9753001-F76B-4CE7-A70E-FEFB57D9A5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7" name="Text Box 1">
          <a:extLst>
            <a:ext uri="{FF2B5EF4-FFF2-40B4-BE49-F238E27FC236}">
              <a16:creationId xmlns:a16="http://schemas.microsoft.com/office/drawing/2014/main" id="{B4948029-229A-493F-A286-09CE0BDBA5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8" name="Text Box 1">
          <a:extLst>
            <a:ext uri="{FF2B5EF4-FFF2-40B4-BE49-F238E27FC236}">
              <a16:creationId xmlns:a16="http://schemas.microsoft.com/office/drawing/2014/main" id="{6C51022D-D406-4BF2-A102-53CAD88236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89" name="Text Box 1">
          <a:extLst>
            <a:ext uri="{FF2B5EF4-FFF2-40B4-BE49-F238E27FC236}">
              <a16:creationId xmlns:a16="http://schemas.microsoft.com/office/drawing/2014/main" id="{C0A2A99E-DA65-4519-8BD1-4F90EA346E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0" name="Text Box 1">
          <a:extLst>
            <a:ext uri="{FF2B5EF4-FFF2-40B4-BE49-F238E27FC236}">
              <a16:creationId xmlns:a16="http://schemas.microsoft.com/office/drawing/2014/main" id="{536935BB-1BE7-40A9-9339-A9B1F32909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1" name="Text Box 1">
          <a:extLst>
            <a:ext uri="{FF2B5EF4-FFF2-40B4-BE49-F238E27FC236}">
              <a16:creationId xmlns:a16="http://schemas.microsoft.com/office/drawing/2014/main" id="{83B3BD58-8890-4440-947F-1222C669B5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2" name="Text Box 1">
          <a:extLst>
            <a:ext uri="{FF2B5EF4-FFF2-40B4-BE49-F238E27FC236}">
              <a16:creationId xmlns:a16="http://schemas.microsoft.com/office/drawing/2014/main" id="{F15B1E1B-5853-4AC0-8F10-6D110D281D6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3" name="Text Box 1">
          <a:extLst>
            <a:ext uri="{FF2B5EF4-FFF2-40B4-BE49-F238E27FC236}">
              <a16:creationId xmlns:a16="http://schemas.microsoft.com/office/drawing/2014/main" id="{0500870B-6A04-4E51-853E-44143EB8C9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4" name="Text Box 1">
          <a:extLst>
            <a:ext uri="{FF2B5EF4-FFF2-40B4-BE49-F238E27FC236}">
              <a16:creationId xmlns:a16="http://schemas.microsoft.com/office/drawing/2014/main" id="{A180A57F-014D-493F-B1BA-78952E797F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5" name="Text Box 1">
          <a:extLst>
            <a:ext uri="{FF2B5EF4-FFF2-40B4-BE49-F238E27FC236}">
              <a16:creationId xmlns:a16="http://schemas.microsoft.com/office/drawing/2014/main" id="{9E3F3111-A3D4-4386-AF6C-DDEB6CA31D3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6" name="Text Box 1">
          <a:extLst>
            <a:ext uri="{FF2B5EF4-FFF2-40B4-BE49-F238E27FC236}">
              <a16:creationId xmlns:a16="http://schemas.microsoft.com/office/drawing/2014/main" id="{D6E96FD7-EB00-4496-B849-222A616E6C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7" name="Text Box 1">
          <a:extLst>
            <a:ext uri="{FF2B5EF4-FFF2-40B4-BE49-F238E27FC236}">
              <a16:creationId xmlns:a16="http://schemas.microsoft.com/office/drawing/2014/main" id="{D13C4F8D-3D09-4576-AB2A-22F80904BA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8" name="Text Box 1">
          <a:extLst>
            <a:ext uri="{FF2B5EF4-FFF2-40B4-BE49-F238E27FC236}">
              <a16:creationId xmlns:a16="http://schemas.microsoft.com/office/drawing/2014/main" id="{896835A2-D448-4D01-A8C4-F1081812CF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799" name="Text Box 1">
          <a:extLst>
            <a:ext uri="{FF2B5EF4-FFF2-40B4-BE49-F238E27FC236}">
              <a16:creationId xmlns:a16="http://schemas.microsoft.com/office/drawing/2014/main" id="{A9E69322-20CB-4B0C-A44B-D7C4407FB6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0" name="Text Box 1">
          <a:extLst>
            <a:ext uri="{FF2B5EF4-FFF2-40B4-BE49-F238E27FC236}">
              <a16:creationId xmlns:a16="http://schemas.microsoft.com/office/drawing/2014/main" id="{418707C2-DF58-4712-AFFA-B4DDCDC9ED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1" name="Text Box 1">
          <a:extLst>
            <a:ext uri="{FF2B5EF4-FFF2-40B4-BE49-F238E27FC236}">
              <a16:creationId xmlns:a16="http://schemas.microsoft.com/office/drawing/2014/main" id="{D183D048-8CD6-4A9B-B1DB-4405324D88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2" name="Text Box 1">
          <a:extLst>
            <a:ext uri="{FF2B5EF4-FFF2-40B4-BE49-F238E27FC236}">
              <a16:creationId xmlns:a16="http://schemas.microsoft.com/office/drawing/2014/main" id="{7D9A7C16-9775-4653-97EC-96307247D8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3" name="Text Box 1">
          <a:extLst>
            <a:ext uri="{FF2B5EF4-FFF2-40B4-BE49-F238E27FC236}">
              <a16:creationId xmlns:a16="http://schemas.microsoft.com/office/drawing/2014/main" id="{2536F8B9-4EE1-4879-B9F3-815F3D8A41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4" name="Text Box 1">
          <a:extLst>
            <a:ext uri="{FF2B5EF4-FFF2-40B4-BE49-F238E27FC236}">
              <a16:creationId xmlns:a16="http://schemas.microsoft.com/office/drawing/2014/main" id="{7492DD28-8C14-4AB0-8F9B-59084431FD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5" name="Text Box 1">
          <a:extLst>
            <a:ext uri="{FF2B5EF4-FFF2-40B4-BE49-F238E27FC236}">
              <a16:creationId xmlns:a16="http://schemas.microsoft.com/office/drawing/2014/main" id="{7084ED77-CC37-4559-BDBC-50B5669B7D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6" name="Text Box 1">
          <a:extLst>
            <a:ext uri="{FF2B5EF4-FFF2-40B4-BE49-F238E27FC236}">
              <a16:creationId xmlns:a16="http://schemas.microsoft.com/office/drawing/2014/main" id="{91C0D06E-B61C-4516-AED9-A8DC3F24C7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7" name="Text Box 1">
          <a:extLst>
            <a:ext uri="{FF2B5EF4-FFF2-40B4-BE49-F238E27FC236}">
              <a16:creationId xmlns:a16="http://schemas.microsoft.com/office/drawing/2014/main" id="{E29B7DAE-E725-46F9-B440-7D6F2C1958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8" name="Text Box 1">
          <a:extLst>
            <a:ext uri="{FF2B5EF4-FFF2-40B4-BE49-F238E27FC236}">
              <a16:creationId xmlns:a16="http://schemas.microsoft.com/office/drawing/2014/main" id="{D377FEC6-6A0B-415E-8C57-D3F25D09F2F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09" name="Text Box 1">
          <a:extLst>
            <a:ext uri="{FF2B5EF4-FFF2-40B4-BE49-F238E27FC236}">
              <a16:creationId xmlns:a16="http://schemas.microsoft.com/office/drawing/2014/main" id="{44EAE253-3C14-482C-A3C5-56349788890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0" name="Text Box 1">
          <a:extLst>
            <a:ext uri="{FF2B5EF4-FFF2-40B4-BE49-F238E27FC236}">
              <a16:creationId xmlns:a16="http://schemas.microsoft.com/office/drawing/2014/main" id="{7236E366-3C8F-4DA8-BFE0-BE49F6EACA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1" name="Text Box 1">
          <a:extLst>
            <a:ext uri="{FF2B5EF4-FFF2-40B4-BE49-F238E27FC236}">
              <a16:creationId xmlns:a16="http://schemas.microsoft.com/office/drawing/2014/main" id="{AAD63E71-CCA9-4305-B90B-6BBDBC5B06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2" name="Text Box 1">
          <a:extLst>
            <a:ext uri="{FF2B5EF4-FFF2-40B4-BE49-F238E27FC236}">
              <a16:creationId xmlns:a16="http://schemas.microsoft.com/office/drawing/2014/main" id="{3339986D-E27D-485D-82E8-BD995F1B85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3" name="Text Box 1">
          <a:extLst>
            <a:ext uri="{FF2B5EF4-FFF2-40B4-BE49-F238E27FC236}">
              <a16:creationId xmlns:a16="http://schemas.microsoft.com/office/drawing/2014/main" id="{2CDCC63F-6C03-43B3-8CA1-B886E73CB6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4" name="Text Box 1">
          <a:extLst>
            <a:ext uri="{FF2B5EF4-FFF2-40B4-BE49-F238E27FC236}">
              <a16:creationId xmlns:a16="http://schemas.microsoft.com/office/drawing/2014/main" id="{D09EF05F-807B-4AD9-9A19-69CDBF49909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5" name="Text Box 1">
          <a:extLst>
            <a:ext uri="{FF2B5EF4-FFF2-40B4-BE49-F238E27FC236}">
              <a16:creationId xmlns:a16="http://schemas.microsoft.com/office/drawing/2014/main" id="{D767E2F7-B907-40FB-A975-FFD9658132C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6" name="Text Box 1">
          <a:extLst>
            <a:ext uri="{FF2B5EF4-FFF2-40B4-BE49-F238E27FC236}">
              <a16:creationId xmlns:a16="http://schemas.microsoft.com/office/drawing/2014/main" id="{611202B0-DFAC-40C0-914C-ABC36CA1D5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7" name="Text Box 1">
          <a:extLst>
            <a:ext uri="{FF2B5EF4-FFF2-40B4-BE49-F238E27FC236}">
              <a16:creationId xmlns:a16="http://schemas.microsoft.com/office/drawing/2014/main" id="{255AB022-9F44-414B-AF6E-3D101F4514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8" name="Text Box 1">
          <a:extLst>
            <a:ext uri="{FF2B5EF4-FFF2-40B4-BE49-F238E27FC236}">
              <a16:creationId xmlns:a16="http://schemas.microsoft.com/office/drawing/2014/main" id="{CD785840-6C55-49E9-A162-80D0F505B50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19" name="Text Box 1">
          <a:extLst>
            <a:ext uri="{FF2B5EF4-FFF2-40B4-BE49-F238E27FC236}">
              <a16:creationId xmlns:a16="http://schemas.microsoft.com/office/drawing/2014/main" id="{8CA37DCE-167D-4F38-8B8C-968A46EDCE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0" name="Text Box 1">
          <a:extLst>
            <a:ext uri="{FF2B5EF4-FFF2-40B4-BE49-F238E27FC236}">
              <a16:creationId xmlns:a16="http://schemas.microsoft.com/office/drawing/2014/main" id="{A5D48D1A-91AC-4E6E-B562-260ADB688C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1" name="Text Box 1">
          <a:extLst>
            <a:ext uri="{FF2B5EF4-FFF2-40B4-BE49-F238E27FC236}">
              <a16:creationId xmlns:a16="http://schemas.microsoft.com/office/drawing/2014/main" id="{E49D8F48-223F-41EB-B1AA-704B2FAD43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2" name="Text Box 1">
          <a:extLst>
            <a:ext uri="{FF2B5EF4-FFF2-40B4-BE49-F238E27FC236}">
              <a16:creationId xmlns:a16="http://schemas.microsoft.com/office/drawing/2014/main" id="{9C3930CC-5C88-4256-A528-34F373C9488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3" name="Text Box 1">
          <a:extLst>
            <a:ext uri="{FF2B5EF4-FFF2-40B4-BE49-F238E27FC236}">
              <a16:creationId xmlns:a16="http://schemas.microsoft.com/office/drawing/2014/main" id="{213117FB-A1C6-4AE2-8ED9-B1E5DA5369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4" name="Text Box 1">
          <a:extLst>
            <a:ext uri="{FF2B5EF4-FFF2-40B4-BE49-F238E27FC236}">
              <a16:creationId xmlns:a16="http://schemas.microsoft.com/office/drawing/2014/main" id="{C9BBA228-D1A1-45C9-80C2-4E209CC892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5" name="Text Box 1">
          <a:extLst>
            <a:ext uri="{FF2B5EF4-FFF2-40B4-BE49-F238E27FC236}">
              <a16:creationId xmlns:a16="http://schemas.microsoft.com/office/drawing/2014/main" id="{C700E1DF-D5DD-4C77-BB0E-C87FFDE139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6" name="Text Box 1">
          <a:extLst>
            <a:ext uri="{FF2B5EF4-FFF2-40B4-BE49-F238E27FC236}">
              <a16:creationId xmlns:a16="http://schemas.microsoft.com/office/drawing/2014/main" id="{454F3C46-3124-4422-BB91-1C8403886D9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7" name="Text Box 1">
          <a:extLst>
            <a:ext uri="{FF2B5EF4-FFF2-40B4-BE49-F238E27FC236}">
              <a16:creationId xmlns:a16="http://schemas.microsoft.com/office/drawing/2014/main" id="{A62CB184-22BB-4F97-84EB-65F85ED61A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8" name="Text Box 1">
          <a:extLst>
            <a:ext uri="{FF2B5EF4-FFF2-40B4-BE49-F238E27FC236}">
              <a16:creationId xmlns:a16="http://schemas.microsoft.com/office/drawing/2014/main" id="{E5D57E4D-D393-4FB5-9E51-DDDEE62EF6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29" name="Text Box 1">
          <a:extLst>
            <a:ext uri="{FF2B5EF4-FFF2-40B4-BE49-F238E27FC236}">
              <a16:creationId xmlns:a16="http://schemas.microsoft.com/office/drawing/2014/main" id="{5762B47D-2589-4FAC-8AAF-961F3868A8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0" name="Text Box 1">
          <a:extLst>
            <a:ext uri="{FF2B5EF4-FFF2-40B4-BE49-F238E27FC236}">
              <a16:creationId xmlns:a16="http://schemas.microsoft.com/office/drawing/2014/main" id="{3EC348F2-4438-41FB-AB07-70C265434C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1" name="Text Box 1">
          <a:extLst>
            <a:ext uri="{FF2B5EF4-FFF2-40B4-BE49-F238E27FC236}">
              <a16:creationId xmlns:a16="http://schemas.microsoft.com/office/drawing/2014/main" id="{E6AC4236-FF5E-4F5A-8A73-94FA352564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2" name="Text Box 1">
          <a:extLst>
            <a:ext uri="{FF2B5EF4-FFF2-40B4-BE49-F238E27FC236}">
              <a16:creationId xmlns:a16="http://schemas.microsoft.com/office/drawing/2014/main" id="{099D66F9-ABBB-4168-8C10-277AF641DFB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3" name="Text Box 1">
          <a:extLst>
            <a:ext uri="{FF2B5EF4-FFF2-40B4-BE49-F238E27FC236}">
              <a16:creationId xmlns:a16="http://schemas.microsoft.com/office/drawing/2014/main" id="{42D67A5B-D730-4313-97D6-0463BF4073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4" name="Text Box 1">
          <a:extLst>
            <a:ext uri="{FF2B5EF4-FFF2-40B4-BE49-F238E27FC236}">
              <a16:creationId xmlns:a16="http://schemas.microsoft.com/office/drawing/2014/main" id="{62689BA5-0CC2-48AF-AD13-9501E60DB7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5" name="Text Box 1">
          <a:extLst>
            <a:ext uri="{FF2B5EF4-FFF2-40B4-BE49-F238E27FC236}">
              <a16:creationId xmlns:a16="http://schemas.microsoft.com/office/drawing/2014/main" id="{8A802C24-720F-4570-98C3-42B5C5452C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6" name="Text Box 1">
          <a:extLst>
            <a:ext uri="{FF2B5EF4-FFF2-40B4-BE49-F238E27FC236}">
              <a16:creationId xmlns:a16="http://schemas.microsoft.com/office/drawing/2014/main" id="{851F70CD-A920-4BD5-BD46-1FFD411375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7" name="Text Box 1">
          <a:extLst>
            <a:ext uri="{FF2B5EF4-FFF2-40B4-BE49-F238E27FC236}">
              <a16:creationId xmlns:a16="http://schemas.microsoft.com/office/drawing/2014/main" id="{CE5448DC-E92A-4390-98E2-08F47DB239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8" name="Text Box 1">
          <a:extLst>
            <a:ext uri="{FF2B5EF4-FFF2-40B4-BE49-F238E27FC236}">
              <a16:creationId xmlns:a16="http://schemas.microsoft.com/office/drawing/2014/main" id="{FFFC196F-D2BD-4282-B3EA-C77B900D23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39" name="Text Box 1">
          <a:extLst>
            <a:ext uri="{FF2B5EF4-FFF2-40B4-BE49-F238E27FC236}">
              <a16:creationId xmlns:a16="http://schemas.microsoft.com/office/drawing/2014/main" id="{92D56002-0F2C-4361-B784-05855096FD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0" name="Text Box 1">
          <a:extLst>
            <a:ext uri="{FF2B5EF4-FFF2-40B4-BE49-F238E27FC236}">
              <a16:creationId xmlns:a16="http://schemas.microsoft.com/office/drawing/2014/main" id="{824665DD-3FA2-4DD1-8D96-6C4637EDE1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1" name="Text Box 1">
          <a:extLst>
            <a:ext uri="{FF2B5EF4-FFF2-40B4-BE49-F238E27FC236}">
              <a16:creationId xmlns:a16="http://schemas.microsoft.com/office/drawing/2014/main" id="{906BF3D1-F28C-4EA5-A90D-FA3BFFBF7F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2" name="Text Box 1">
          <a:extLst>
            <a:ext uri="{FF2B5EF4-FFF2-40B4-BE49-F238E27FC236}">
              <a16:creationId xmlns:a16="http://schemas.microsoft.com/office/drawing/2014/main" id="{41BDFAED-CE64-4021-A32A-86CB9EEEAF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3" name="Text Box 1">
          <a:extLst>
            <a:ext uri="{FF2B5EF4-FFF2-40B4-BE49-F238E27FC236}">
              <a16:creationId xmlns:a16="http://schemas.microsoft.com/office/drawing/2014/main" id="{5773908B-2FBB-4FA8-879A-07F36EDC5E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4" name="Text Box 1">
          <a:extLst>
            <a:ext uri="{FF2B5EF4-FFF2-40B4-BE49-F238E27FC236}">
              <a16:creationId xmlns:a16="http://schemas.microsoft.com/office/drawing/2014/main" id="{0C629566-D635-4241-A222-01CBAB5799C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5" name="Text Box 1">
          <a:extLst>
            <a:ext uri="{FF2B5EF4-FFF2-40B4-BE49-F238E27FC236}">
              <a16:creationId xmlns:a16="http://schemas.microsoft.com/office/drawing/2014/main" id="{5D50FEF2-1AD6-4C12-8761-0EA5A4E627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6" name="Text Box 1">
          <a:extLst>
            <a:ext uri="{FF2B5EF4-FFF2-40B4-BE49-F238E27FC236}">
              <a16:creationId xmlns:a16="http://schemas.microsoft.com/office/drawing/2014/main" id="{5077B929-CEBE-493E-94AB-208AB867FF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7" name="Text Box 1">
          <a:extLst>
            <a:ext uri="{FF2B5EF4-FFF2-40B4-BE49-F238E27FC236}">
              <a16:creationId xmlns:a16="http://schemas.microsoft.com/office/drawing/2014/main" id="{9235F395-100B-4E50-867C-5100DBE54F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8" name="Text Box 1">
          <a:extLst>
            <a:ext uri="{FF2B5EF4-FFF2-40B4-BE49-F238E27FC236}">
              <a16:creationId xmlns:a16="http://schemas.microsoft.com/office/drawing/2014/main" id="{0C85269E-4CEA-4596-B69C-724E6611F0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49" name="Text Box 1">
          <a:extLst>
            <a:ext uri="{FF2B5EF4-FFF2-40B4-BE49-F238E27FC236}">
              <a16:creationId xmlns:a16="http://schemas.microsoft.com/office/drawing/2014/main" id="{CFE2DC70-1755-4180-8EDD-B84EA6F0A6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0" name="Text Box 1">
          <a:extLst>
            <a:ext uri="{FF2B5EF4-FFF2-40B4-BE49-F238E27FC236}">
              <a16:creationId xmlns:a16="http://schemas.microsoft.com/office/drawing/2014/main" id="{06A7470A-89CD-49F5-8D1F-15BE7FBF59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1" name="Text Box 1">
          <a:extLst>
            <a:ext uri="{FF2B5EF4-FFF2-40B4-BE49-F238E27FC236}">
              <a16:creationId xmlns:a16="http://schemas.microsoft.com/office/drawing/2014/main" id="{A2E3EF37-5A9E-4CE0-901D-C4B8AB3581B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2" name="Text Box 1">
          <a:extLst>
            <a:ext uri="{FF2B5EF4-FFF2-40B4-BE49-F238E27FC236}">
              <a16:creationId xmlns:a16="http://schemas.microsoft.com/office/drawing/2014/main" id="{CE869F39-39AC-40F1-A4EE-93841483DA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3" name="Text Box 1">
          <a:extLst>
            <a:ext uri="{FF2B5EF4-FFF2-40B4-BE49-F238E27FC236}">
              <a16:creationId xmlns:a16="http://schemas.microsoft.com/office/drawing/2014/main" id="{12CA2DB9-1753-45AD-984B-0A08CD7E5AF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4" name="Text Box 1">
          <a:extLst>
            <a:ext uri="{FF2B5EF4-FFF2-40B4-BE49-F238E27FC236}">
              <a16:creationId xmlns:a16="http://schemas.microsoft.com/office/drawing/2014/main" id="{756A8B41-92D6-4825-8BE6-35D71FC1D2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5" name="Text Box 1">
          <a:extLst>
            <a:ext uri="{FF2B5EF4-FFF2-40B4-BE49-F238E27FC236}">
              <a16:creationId xmlns:a16="http://schemas.microsoft.com/office/drawing/2014/main" id="{F4FAAD48-0859-4D9C-ACB2-583B34D6A5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6" name="Text Box 1">
          <a:extLst>
            <a:ext uri="{FF2B5EF4-FFF2-40B4-BE49-F238E27FC236}">
              <a16:creationId xmlns:a16="http://schemas.microsoft.com/office/drawing/2014/main" id="{276506E2-CE40-4E8F-857A-00A282AEE5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7" name="Text Box 1">
          <a:extLst>
            <a:ext uri="{FF2B5EF4-FFF2-40B4-BE49-F238E27FC236}">
              <a16:creationId xmlns:a16="http://schemas.microsoft.com/office/drawing/2014/main" id="{FA54EF4E-3959-4C72-B308-090EEF515E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8" name="Text Box 1">
          <a:extLst>
            <a:ext uri="{FF2B5EF4-FFF2-40B4-BE49-F238E27FC236}">
              <a16:creationId xmlns:a16="http://schemas.microsoft.com/office/drawing/2014/main" id="{97405080-CE90-4A07-A6AA-65E500CBEA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59" name="Text Box 1">
          <a:extLst>
            <a:ext uri="{FF2B5EF4-FFF2-40B4-BE49-F238E27FC236}">
              <a16:creationId xmlns:a16="http://schemas.microsoft.com/office/drawing/2014/main" id="{CBB5BA1E-A012-4626-9632-6051A7CCEC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0" name="Text Box 1">
          <a:extLst>
            <a:ext uri="{FF2B5EF4-FFF2-40B4-BE49-F238E27FC236}">
              <a16:creationId xmlns:a16="http://schemas.microsoft.com/office/drawing/2014/main" id="{E643EC67-56FF-4875-A259-74A03B8A4C7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1" name="Text Box 1">
          <a:extLst>
            <a:ext uri="{FF2B5EF4-FFF2-40B4-BE49-F238E27FC236}">
              <a16:creationId xmlns:a16="http://schemas.microsoft.com/office/drawing/2014/main" id="{A51AFA36-C2F6-4321-9552-437C70F01C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2" name="Text Box 1">
          <a:extLst>
            <a:ext uri="{FF2B5EF4-FFF2-40B4-BE49-F238E27FC236}">
              <a16:creationId xmlns:a16="http://schemas.microsoft.com/office/drawing/2014/main" id="{CA880801-1246-4CEB-9C57-609A065674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3" name="Text Box 1">
          <a:extLst>
            <a:ext uri="{FF2B5EF4-FFF2-40B4-BE49-F238E27FC236}">
              <a16:creationId xmlns:a16="http://schemas.microsoft.com/office/drawing/2014/main" id="{C45C5CF5-2195-41F1-9B84-C66FE981E8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4" name="Text Box 1">
          <a:extLst>
            <a:ext uri="{FF2B5EF4-FFF2-40B4-BE49-F238E27FC236}">
              <a16:creationId xmlns:a16="http://schemas.microsoft.com/office/drawing/2014/main" id="{83505339-BB05-46D5-9C75-C6344F3BED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5" name="Text Box 1">
          <a:extLst>
            <a:ext uri="{FF2B5EF4-FFF2-40B4-BE49-F238E27FC236}">
              <a16:creationId xmlns:a16="http://schemas.microsoft.com/office/drawing/2014/main" id="{67E35A02-1646-456B-AD42-5D758C8879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6" name="Text Box 1">
          <a:extLst>
            <a:ext uri="{FF2B5EF4-FFF2-40B4-BE49-F238E27FC236}">
              <a16:creationId xmlns:a16="http://schemas.microsoft.com/office/drawing/2014/main" id="{D93467A3-0E66-468A-8D87-E5E945BF5B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7" name="Text Box 1">
          <a:extLst>
            <a:ext uri="{FF2B5EF4-FFF2-40B4-BE49-F238E27FC236}">
              <a16:creationId xmlns:a16="http://schemas.microsoft.com/office/drawing/2014/main" id="{92B2BF15-81DA-4DBF-9C8D-7C294A289F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8" name="Text Box 1">
          <a:extLst>
            <a:ext uri="{FF2B5EF4-FFF2-40B4-BE49-F238E27FC236}">
              <a16:creationId xmlns:a16="http://schemas.microsoft.com/office/drawing/2014/main" id="{4383D160-DAE5-4877-896E-C4C179D6A2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69" name="Text Box 1">
          <a:extLst>
            <a:ext uri="{FF2B5EF4-FFF2-40B4-BE49-F238E27FC236}">
              <a16:creationId xmlns:a16="http://schemas.microsoft.com/office/drawing/2014/main" id="{89959F56-5C31-49F6-B3DE-2D0EDDAC4D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0" name="Text Box 1">
          <a:extLst>
            <a:ext uri="{FF2B5EF4-FFF2-40B4-BE49-F238E27FC236}">
              <a16:creationId xmlns:a16="http://schemas.microsoft.com/office/drawing/2014/main" id="{BF4B5559-4D52-490E-8D5C-FC9FF4926E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1" name="Text Box 1">
          <a:extLst>
            <a:ext uri="{FF2B5EF4-FFF2-40B4-BE49-F238E27FC236}">
              <a16:creationId xmlns:a16="http://schemas.microsoft.com/office/drawing/2014/main" id="{4E332A68-B246-4B70-A4A0-42562A451F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2" name="Text Box 1">
          <a:extLst>
            <a:ext uri="{FF2B5EF4-FFF2-40B4-BE49-F238E27FC236}">
              <a16:creationId xmlns:a16="http://schemas.microsoft.com/office/drawing/2014/main" id="{B59391FC-A85A-489B-A327-1848FF68A1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3" name="Text Box 1">
          <a:extLst>
            <a:ext uri="{FF2B5EF4-FFF2-40B4-BE49-F238E27FC236}">
              <a16:creationId xmlns:a16="http://schemas.microsoft.com/office/drawing/2014/main" id="{9BDF546A-12ED-4941-AF22-96B10EBB96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4" name="Text Box 1">
          <a:extLst>
            <a:ext uri="{FF2B5EF4-FFF2-40B4-BE49-F238E27FC236}">
              <a16:creationId xmlns:a16="http://schemas.microsoft.com/office/drawing/2014/main" id="{A650479E-DA46-4EC5-BB1F-3C218C7A7E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5" name="Text Box 1">
          <a:extLst>
            <a:ext uri="{FF2B5EF4-FFF2-40B4-BE49-F238E27FC236}">
              <a16:creationId xmlns:a16="http://schemas.microsoft.com/office/drawing/2014/main" id="{121B47B1-4EB5-4A84-876D-873910FC8B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6" name="Text Box 1">
          <a:extLst>
            <a:ext uri="{FF2B5EF4-FFF2-40B4-BE49-F238E27FC236}">
              <a16:creationId xmlns:a16="http://schemas.microsoft.com/office/drawing/2014/main" id="{7AFBF5F6-0C31-461E-94C1-2B910392CC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7" name="Text Box 1">
          <a:extLst>
            <a:ext uri="{FF2B5EF4-FFF2-40B4-BE49-F238E27FC236}">
              <a16:creationId xmlns:a16="http://schemas.microsoft.com/office/drawing/2014/main" id="{E8BDB9D4-7EF3-4979-B772-082BC313F0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8" name="Text Box 1">
          <a:extLst>
            <a:ext uri="{FF2B5EF4-FFF2-40B4-BE49-F238E27FC236}">
              <a16:creationId xmlns:a16="http://schemas.microsoft.com/office/drawing/2014/main" id="{50AED2A4-A766-4546-A2B9-2F5E20A45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79" name="Text Box 1">
          <a:extLst>
            <a:ext uri="{FF2B5EF4-FFF2-40B4-BE49-F238E27FC236}">
              <a16:creationId xmlns:a16="http://schemas.microsoft.com/office/drawing/2014/main" id="{C1109D12-0B2B-4568-B869-E20DCEA5BC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0" name="Text Box 1">
          <a:extLst>
            <a:ext uri="{FF2B5EF4-FFF2-40B4-BE49-F238E27FC236}">
              <a16:creationId xmlns:a16="http://schemas.microsoft.com/office/drawing/2014/main" id="{A49F6549-EC67-4D89-812F-01993FEDE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1" name="Text Box 1">
          <a:extLst>
            <a:ext uri="{FF2B5EF4-FFF2-40B4-BE49-F238E27FC236}">
              <a16:creationId xmlns:a16="http://schemas.microsoft.com/office/drawing/2014/main" id="{779B8773-7E0F-44A1-9DCB-C6772A31F8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2" name="Text Box 1">
          <a:extLst>
            <a:ext uri="{FF2B5EF4-FFF2-40B4-BE49-F238E27FC236}">
              <a16:creationId xmlns:a16="http://schemas.microsoft.com/office/drawing/2014/main" id="{202E128F-5F85-4535-86E5-2260D8CE64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3" name="Text Box 1">
          <a:extLst>
            <a:ext uri="{FF2B5EF4-FFF2-40B4-BE49-F238E27FC236}">
              <a16:creationId xmlns:a16="http://schemas.microsoft.com/office/drawing/2014/main" id="{DDB7E616-619D-46E1-AE63-889552808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4" name="Text Box 1">
          <a:extLst>
            <a:ext uri="{FF2B5EF4-FFF2-40B4-BE49-F238E27FC236}">
              <a16:creationId xmlns:a16="http://schemas.microsoft.com/office/drawing/2014/main" id="{567CA509-335F-4B4B-A6F1-2E73474B7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5" name="Text Box 1">
          <a:extLst>
            <a:ext uri="{FF2B5EF4-FFF2-40B4-BE49-F238E27FC236}">
              <a16:creationId xmlns:a16="http://schemas.microsoft.com/office/drawing/2014/main" id="{F571DAF3-9687-4976-9635-F5834E5784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6" name="Text Box 1">
          <a:extLst>
            <a:ext uri="{FF2B5EF4-FFF2-40B4-BE49-F238E27FC236}">
              <a16:creationId xmlns:a16="http://schemas.microsoft.com/office/drawing/2014/main" id="{976AFB66-41E0-49F2-B775-222713E2B5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7" name="Text Box 1">
          <a:extLst>
            <a:ext uri="{FF2B5EF4-FFF2-40B4-BE49-F238E27FC236}">
              <a16:creationId xmlns:a16="http://schemas.microsoft.com/office/drawing/2014/main" id="{B3426BF1-3E08-4DBE-BFBB-E56487672B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8" name="Text Box 1">
          <a:extLst>
            <a:ext uri="{FF2B5EF4-FFF2-40B4-BE49-F238E27FC236}">
              <a16:creationId xmlns:a16="http://schemas.microsoft.com/office/drawing/2014/main" id="{6A197307-9A65-4549-9D57-977F3A8CCB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89" name="Text Box 1">
          <a:extLst>
            <a:ext uri="{FF2B5EF4-FFF2-40B4-BE49-F238E27FC236}">
              <a16:creationId xmlns:a16="http://schemas.microsoft.com/office/drawing/2014/main" id="{9A33489F-41BD-41C5-9D18-6EE635604A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0" name="Text Box 1">
          <a:extLst>
            <a:ext uri="{FF2B5EF4-FFF2-40B4-BE49-F238E27FC236}">
              <a16:creationId xmlns:a16="http://schemas.microsoft.com/office/drawing/2014/main" id="{7A202328-10D0-48E3-AD22-5D32D78002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1" name="Text Box 1">
          <a:extLst>
            <a:ext uri="{FF2B5EF4-FFF2-40B4-BE49-F238E27FC236}">
              <a16:creationId xmlns:a16="http://schemas.microsoft.com/office/drawing/2014/main" id="{A2F55389-642A-482C-8D08-7187754C0D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2" name="Text Box 1">
          <a:extLst>
            <a:ext uri="{FF2B5EF4-FFF2-40B4-BE49-F238E27FC236}">
              <a16:creationId xmlns:a16="http://schemas.microsoft.com/office/drawing/2014/main" id="{13BFF74E-036B-4186-8423-993B205028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3" name="Text Box 1">
          <a:extLst>
            <a:ext uri="{FF2B5EF4-FFF2-40B4-BE49-F238E27FC236}">
              <a16:creationId xmlns:a16="http://schemas.microsoft.com/office/drawing/2014/main" id="{7566D1E8-7C20-42E6-B953-7A594825EA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4" name="Text Box 1">
          <a:extLst>
            <a:ext uri="{FF2B5EF4-FFF2-40B4-BE49-F238E27FC236}">
              <a16:creationId xmlns:a16="http://schemas.microsoft.com/office/drawing/2014/main" id="{87E8B8F4-4124-4466-98F6-C05FB93E98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5" name="Text Box 1">
          <a:extLst>
            <a:ext uri="{FF2B5EF4-FFF2-40B4-BE49-F238E27FC236}">
              <a16:creationId xmlns:a16="http://schemas.microsoft.com/office/drawing/2014/main" id="{BB3102BE-CC90-4A0B-A371-927884C590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6" name="Text Box 1">
          <a:extLst>
            <a:ext uri="{FF2B5EF4-FFF2-40B4-BE49-F238E27FC236}">
              <a16:creationId xmlns:a16="http://schemas.microsoft.com/office/drawing/2014/main" id="{863F9EBB-6A8F-4FCE-BE0D-7B61948290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7" name="Text Box 1">
          <a:extLst>
            <a:ext uri="{FF2B5EF4-FFF2-40B4-BE49-F238E27FC236}">
              <a16:creationId xmlns:a16="http://schemas.microsoft.com/office/drawing/2014/main" id="{30E4F431-04EB-4603-BA61-0047970D57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8" name="Text Box 1">
          <a:extLst>
            <a:ext uri="{FF2B5EF4-FFF2-40B4-BE49-F238E27FC236}">
              <a16:creationId xmlns:a16="http://schemas.microsoft.com/office/drawing/2014/main" id="{D2378844-DCDA-414E-B87F-37E493D125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899" name="Text Box 1">
          <a:extLst>
            <a:ext uri="{FF2B5EF4-FFF2-40B4-BE49-F238E27FC236}">
              <a16:creationId xmlns:a16="http://schemas.microsoft.com/office/drawing/2014/main" id="{14E457FA-12D5-4ED6-BB63-8163D2C5F0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0" name="Text Box 1">
          <a:extLst>
            <a:ext uri="{FF2B5EF4-FFF2-40B4-BE49-F238E27FC236}">
              <a16:creationId xmlns:a16="http://schemas.microsoft.com/office/drawing/2014/main" id="{DB8DD3AF-17A4-43FB-BA95-469A194143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1" name="Text Box 1">
          <a:extLst>
            <a:ext uri="{FF2B5EF4-FFF2-40B4-BE49-F238E27FC236}">
              <a16:creationId xmlns:a16="http://schemas.microsoft.com/office/drawing/2014/main" id="{D80DBFE3-161B-415B-B527-F027E23078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2" name="Text Box 1">
          <a:extLst>
            <a:ext uri="{FF2B5EF4-FFF2-40B4-BE49-F238E27FC236}">
              <a16:creationId xmlns:a16="http://schemas.microsoft.com/office/drawing/2014/main" id="{9AA5F34A-B650-49DA-94C8-F1369BA9CB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3" name="Text Box 1">
          <a:extLst>
            <a:ext uri="{FF2B5EF4-FFF2-40B4-BE49-F238E27FC236}">
              <a16:creationId xmlns:a16="http://schemas.microsoft.com/office/drawing/2014/main" id="{2F3EE4DC-432A-4049-BF66-4449A865B1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4" name="Text Box 1">
          <a:extLst>
            <a:ext uri="{FF2B5EF4-FFF2-40B4-BE49-F238E27FC236}">
              <a16:creationId xmlns:a16="http://schemas.microsoft.com/office/drawing/2014/main" id="{EED783E1-BCE6-44AE-8DD8-5B7670E315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5" name="Text Box 1">
          <a:extLst>
            <a:ext uri="{FF2B5EF4-FFF2-40B4-BE49-F238E27FC236}">
              <a16:creationId xmlns:a16="http://schemas.microsoft.com/office/drawing/2014/main" id="{7140C92E-8C90-49AA-AAF2-77F8FE269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6" name="Text Box 1">
          <a:extLst>
            <a:ext uri="{FF2B5EF4-FFF2-40B4-BE49-F238E27FC236}">
              <a16:creationId xmlns:a16="http://schemas.microsoft.com/office/drawing/2014/main" id="{8AF69D54-D988-4B70-92FD-C05521E648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7" name="Text Box 1">
          <a:extLst>
            <a:ext uri="{FF2B5EF4-FFF2-40B4-BE49-F238E27FC236}">
              <a16:creationId xmlns:a16="http://schemas.microsoft.com/office/drawing/2014/main" id="{10ABE0AC-864E-49C3-853D-A8B56EE5AE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8" name="Text Box 1">
          <a:extLst>
            <a:ext uri="{FF2B5EF4-FFF2-40B4-BE49-F238E27FC236}">
              <a16:creationId xmlns:a16="http://schemas.microsoft.com/office/drawing/2014/main" id="{5F914189-4F03-4056-9F1E-A841FA41D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09" name="Text Box 1">
          <a:extLst>
            <a:ext uri="{FF2B5EF4-FFF2-40B4-BE49-F238E27FC236}">
              <a16:creationId xmlns:a16="http://schemas.microsoft.com/office/drawing/2014/main" id="{EADF9597-4F6E-4D0D-8D50-AD1FB48C8F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0" name="Text Box 1">
          <a:extLst>
            <a:ext uri="{FF2B5EF4-FFF2-40B4-BE49-F238E27FC236}">
              <a16:creationId xmlns:a16="http://schemas.microsoft.com/office/drawing/2014/main" id="{C5528789-8918-4EA2-B937-2999879A59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1" name="Text Box 1">
          <a:extLst>
            <a:ext uri="{FF2B5EF4-FFF2-40B4-BE49-F238E27FC236}">
              <a16:creationId xmlns:a16="http://schemas.microsoft.com/office/drawing/2014/main" id="{A280F603-F620-4022-A784-93E7DC65BD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2" name="Text Box 1">
          <a:extLst>
            <a:ext uri="{FF2B5EF4-FFF2-40B4-BE49-F238E27FC236}">
              <a16:creationId xmlns:a16="http://schemas.microsoft.com/office/drawing/2014/main" id="{CC3E0F9B-B290-4DBD-ABD8-84CFBBBA63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3" name="Text Box 1">
          <a:extLst>
            <a:ext uri="{FF2B5EF4-FFF2-40B4-BE49-F238E27FC236}">
              <a16:creationId xmlns:a16="http://schemas.microsoft.com/office/drawing/2014/main" id="{2AE10D4C-E61D-4FE4-9C20-BF3EA1A705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4" name="Text Box 1">
          <a:extLst>
            <a:ext uri="{FF2B5EF4-FFF2-40B4-BE49-F238E27FC236}">
              <a16:creationId xmlns:a16="http://schemas.microsoft.com/office/drawing/2014/main" id="{68C01932-67E5-456B-8270-A660578F22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5" name="Text Box 1">
          <a:extLst>
            <a:ext uri="{FF2B5EF4-FFF2-40B4-BE49-F238E27FC236}">
              <a16:creationId xmlns:a16="http://schemas.microsoft.com/office/drawing/2014/main" id="{76034F64-167B-4F4C-9C42-21288B28B0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6" name="Text Box 1">
          <a:extLst>
            <a:ext uri="{FF2B5EF4-FFF2-40B4-BE49-F238E27FC236}">
              <a16:creationId xmlns:a16="http://schemas.microsoft.com/office/drawing/2014/main" id="{F2262209-F530-4174-8311-533CAF70EC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7" name="Text Box 1">
          <a:extLst>
            <a:ext uri="{FF2B5EF4-FFF2-40B4-BE49-F238E27FC236}">
              <a16:creationId xmlns:a16="http://schemas.microsoft.com/office/drawing/2014/main" id="{606DE511-E9CD-4EC9-9FD9-27AA710E34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8" name="Text Box 1">
          <a:extLst>
            <a:ext uri="{FF2B5EF4-FFF2-40B4-BE49-F238E27FC236}">
              <a16:creationId xmlns:a16="http://schemas.microsoft.com/office/drawing/2014/main" id="{1E3D60AD-0B8A-4E2C-BE66-F268388DE2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19" name="Text Box 1">
          <a:extLst>
            <a:ext uri="{FF2B5EF4-FFF2-40B4-BE49-F238E27FC236}">
              <a16:creationId xmlns:a16="http://schemas.microsoft.com/office/drawing/2014/main" id="{73D9B7EF-6C2E-4867-B209-A5A5598068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0" name="Text Box 1">
          <a:extLst>
            <a:ext uri="{FF2B5EF4-FFF2-40B4-BE49-F238E27FC236}">
              <a16:creationId xmlns:a16="http://schemas.microsoft.com/office/drawing/2014/main" id="{9E2D68AA-ED0C-442F-9B43-9F8E82EB1E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1" name="Text Box 1">
          <a:extLst>
            <a:ext uri="{FF2B5EF4-FFF2-40B4-BE49-F238E27FC236}">
              <a16:creationId xmlns:a16="http://schemas.microsoft.com/office/drawing/2014/main" id="{D805C4FF-EC32-4CFB-A1B2-72C580FB81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2" name="Text Box 1">
          <a:extLst>
            <a:ext uri="{FF2B5EF4-FFF2-40B4-BE49-F238E27FC236}">
              <a16:creationId xmlns:a16="http://schemas.microsoft.com/office/drawing/2014/main" id="{07CA3056-1BC9-47D8-A57C-150D978253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3" name="Text Box 1">
          <a:extLst>
            <a:ext uri="{FF2B5EF4-FFF2-40B4-BE49-F238E27FC236}">
              <a16:creationId xmlns:a16="http://schemas.microsoft.com/office/drawing/2014/main" id="{B1662569-D76B-481D-9247-43C8889411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4" name="Text Box 1">
          <a:extLst>
            <a:ext uri="{FF2B5EF4-FFF2-40B4-BE49-F238E27FC236}">
              <a16:creationId xmlns:a16="http://schemas.microsoft.com/office/drawing/2014/main" id="{25091601-CCE5-41C0-A09C-E84C2AE2FC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5" name="Text Box 1">
          <a:extLst>
            <a:ext uri="{FF2B5EF4-FFF2-40B4-BE49-F238E27FC236}">
              <a16:creationId xmlns:a16="http://schemas.microsoft.com/office/drawing/2014/main" id="{4DA8EF2D-46F5-451D-8265-670DDB39BF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6" name="Text Box 1">
          <a:extLst>
            <a:ext uri="{FF2B5EF4-FFF2-40B4-BE49-F238E27FC236}">
              <a16:creationId xmlns:a16="http://schemas.microsoft.com/office/drawing/2014/main" id="{2A06756E-A1F2-4373-950E-CA7E5CA59E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7" name="Text Box 1">
          <a:extLst>
            <a:ext uri="{FF2B5EF4-FFF2-40B4-BE49-F238E27FC236}">
              <a16:creationId xmlns:a16="http://schemas.microsoft.com/office/drawing/2014/main" id="{8B0F3C11-1A84-4083-8616-9442FA0771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8" name="Text Box 1">
          <a:extLst>
            <a:ext uri="{FF2B5EF4-FFF2-40B4-BE49-F238E27FC236}">
              <a16:creationId xmlns:a16="http://schemas.microsoft.com/office/drawing/2014/main" id="{820DE2C4-55B2-47EE-AE13-C9B6F3F52B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29" name="Text Box 1">
          <a:extLst>
            <a:ext uri="{FF2B5EF4-FFF2-40B4-BE49-F238E27FC236}">
              <a16:creationId xmlns:a16="http://schemas.microsoft.com/office/drawing/2014/main" id="{A8F09CCC-0D83-4D5D-BD90-B577C5D2E4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0" name="Text Box 1">
          <a:extLst>
            <a:ext uri="{FF2B5EF4-FFF2-40B4-BE49-F238E27FC236}">
              <a16:creationId xmlns:a16="http://schemas.microsoft.com/office/drawing/2014/main" id="{F80A5642-4AA3-4E15-B0A7-5CFC6627E5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1" name="Text Box 1">
          <a:extLst>
            <a:ext uri="{FF2B5EF4-FFF2-40B4-BE49-F238E27FC236}">
              <a16:creationId xmlns:a16="http://schemas.microsoft.com/office/drawing/2014/main" id="{BC1893C2-47FF-4465-AA09-8567319B4D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2" name="Text Box 1">
          <a:extLst>
            <a:ext uri="{FF2B5EF4-FFF2-40B4-BE49-F238E27FC236}">
              <a16:creationId xmlns:a16="http://schemas.microsoft.com/office/drawing/2014/main" id="{C9B86CEF-5D03-4AA4-A40C-D68C60ED9C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3" name="Text Box 1">
          <a:extLst>
            <a:ext uri="{FF2B5EF4-FFF2-40B4-BE49-F238E27FC236}">
              <a16:creationId xmlns:a16="http://schemas.microsoft.com/office/drawing/2014/main" id="{EE0E85B6-3B3D-4A2C-A34C-AC614F92D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4" name="Text Box 1">
          <a:extLst>
            <a:ext uri="{FF2B5EF4-FFF2-40B4-BE49-F238E27FC236}">
              <a16:creationId xmlns:a16="http://schemas.microsoft.com/office/drawing/2014/main" id="{C2D39307-5BAE-43F2-A0B9-833CD1DEB0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5" name="Text Box 1">
          <a:extLst>
            <a:ext uri="{FF2B5EF4-FFF2-40B4-BE49-F238E27FC236}">
              <a16:creationId xmlns:a16="http://schemas.microsoft.com/office/drawing/2014/main" id="{112A0767-FF50-40EF-80D9-3F8A1BF4D6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6" name="Text Box 1">
          <a:extLst>
            <a:ext uri="{FF2B5EF4-FFF2-40B4-BE49-F238E27FC236}">
              <a16:creationId xmlns:a16="http://schemas.microsoft.com/office/drawing/2014/main" id="{582621F6-C23A-4D60-A9C2-2ACC2D0F67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7" name="Text Box 1">
          <a:extLst>
            <a:ext uri="{FF2B5EF4-FFF2-40B4-BE49-F238E27FC236}">
              <a16:creationId xmlns:a16="http://schemas.microsoft.com/office/drawing/2014/main" id="{89201CC8-31EB-446D-AB15-427F31538D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8" name="Text Box 1">
          <a:extLst>
            <a:ext uri="{FF2B5EF4-FFF2-40B4-BE49-F238E27FC236}">
              <a16:creationId xmlns:a16="http://schemas.microsoft.com/office/drawing/2014/main" id="{7FBC28A8-0DDF-4B2F-9227-0EDCD6CDE0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39" name="Text Box 1">
          <a:extLst>
            <a:ext uri="{FF2B5EF4-FFF2-40B4-BE49-F238E27FC236}">
              <a16:creationId xmlns:a16="http://schemas.microsoft.com/office/drawing/2014/main" id="{A7216D1F-6E62-44E5-9E95-F07F570766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0" name="Text Box 1">
          <a:extLst>
            <a:ext uri="{FF2B5EF4-FFF2-40B4-BE49-F238E27FC236}">
              <a16:creationId xmlns:a16="http://schemas.microsoft.com/office/drawing/2014/main" id="{CC3984A1-37BC-4802-BF55-39E02C4535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1" name="Text Box 1">
          <a:extLst>
            <a:ext uri="{FF2B5EF4-FFF2-40B4-BE49-F238E27FC236}">
              <a16:creationId xmlns:a16="http://schemas.microsoft.com/office/drawing/2014/main" id="{7B8850AA-3E00-41A0-B6DF-566137E44D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2" name="Text Box 1">
          <a:extLst>
            <a:ext uri="{FF2B5EF4-FFF2-40B4-BE49-F238E27FC236}">
              <a16:creationId xmlns:a16="http://schemas.microsoft.com/office/drawing/2014/main" id="{E761C1B3-CB6B-4F18-AB3A-078C37CAAF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3" name="Text Box 1">
          <a:extLst>
            <a:ext uri="{FF2B5EF4-FFF2-40B4-BE49-F238E27FC236}">
              <a16:creationId xmlns:a16="http://schemas.microsoft.com/office/drawing/2014/main" id="{FC17B801-C993-4F0D-814E-B270A80057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4" name="Text Box 1">
          <a:extLst>
            <a:ext uri="{FF2B5EF4-FFF2-40B4-BE49-F238E27FC236}">
              <a16:creationId xmlns:a16="http://schemas.microsoft.com/office/drawing/2014/main" id="{807B9353-8946-44D5-B9C3-8610BAB3BA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5" name="Text Box 1">
          <a:extLst>
            <a:ext uri="{FF2B5EF4-FFF2-40B4-BE49-F238E27FC236}">
              <a16:creationId xmlns:a16="http://schemas.microsoft.com/office/drawing/2014/main" id="{27A5E288-5FEB-4E0B-B85C-546665D137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6" name="Text Box 1">
          <a:extLst>
            <a:ext uri="{FF2B5EF4-FFF2-40B4-BE49-F238E27FC236}">
              <a16:creationId xmlns:a16="http://schemas.microsoft.com/office/drawing/2014/main" id="{828368DC-44D4-4782-98B4-0C066F132D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7" name="Text Box 1">
          <a:extLst>
            <a:ext uri="{FF2B5EF4-FFF2-40B4-BE49-F238E27FC236}">
              <a16:creationId xmlns:a16="http://schemas.microsoft.com/office/drawing/2014/main" id="{8BB5CB23-647D-4153-A908-0038B3E596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8" name="Text Box 1">
          <a:extLst>
            <a:ext uri="{FF2B5EF4-FFF2-40B4-BE49-F238E27FC236}">
              <a16:creationId xmlns:a16="http://schemas.microsoft.com/office/drawing/2014/main" id="{F768B750-D1D0-46B0-967D-B9E2F92BFE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49" name="Text Box 1">
          <a:extLst>
            <a:ext uri="{FF2B5EF4-FFF2-40B4-BE49-F238E27FC236}">
              <a16:creationId xmlns:a16="http://schemas.microsoft.com/office/drawing/2014/main" id="{D7239A7B-2D40-4F29-A612-01B22DA6FF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0" name="Text Box 1">
          <a:extLst>
            <a:ext uri="{FF2B5EF4-FFF2-40B4-BE49-F238E27FC236}">
              <a16:creationId xmlns:a16="http://schemas.microsoft.com/office/drawing/2014/main" id="{8BACB511-2AFA-4CBC-9554-62E51ACA5A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1" name="Text Box 1">
          <a:extLst>
            <a:ext uri="{FF2B5EF4-FFF2-40B4-BE49-F238E27FC236}">
              <a16:creationId xmlns:a16="http://schemas.microsoft.com/office/drawing/2014/main" id="{9BC475D9-40EB-4741-8DC6-D82A776879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2" name="Text Box 1">
          <a:extLst>
            <a:ext uri="{FF2B5EF4-FFF2-40B4-BE49-F238E27FC236}">
              <a16:creationId xmlns:a16="http://schemas.microsoft.com/office/drawing/2014/main" id="{CD7CAA67-3D66-41B9-926F-B032BAD641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3" name="Text Box 1">
          <a:extLst>
            <a:ext uri="{FF2B5EF4-FFF2-40B4-BE49-F238E27FC236}">
              <a16:creationId xmlns:a16="http://schemas.microsoft.com/office/drawing/2014/main" id="{EEDC0599-C55B-4E44-BC5E-DF58789122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4" name="Text Box 1">
          <a:extLst>
            <a:ext uri="{FF2B5EF4-FFF2-40B4-BE49-F238E27FC236}">
              <a16:creationId xmlns:a16="http://schemas.microsoft.com/office/drawing/2014/main" id="{0AD3FF16-3E94-4456-9D9B-3765E882FD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5" name="Text Box 1">
          <a:extLst>
            <a:ext uri="{FF2B5EF4-FFF2-40B4-BE49-F238E27FC236}">
              <a16:creationId xmlns:a16="http://schemas.microsoft.com/office/drawing/2014/main" id="{1F7B9635-D4A3-45C7-9DEC-719333B5857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6" name="Text Box 1">
          <a:extLst>
            <a:ext uri="{FF2B5EF4-FFF2-40B4-BE49-F238E27FC236}">
              <a16:creationId xmlns:a16="http://schemas.microsoft.com/office/drawing/2014/main" id="{0554193E-A820-46B4-9BF1-468B24FC70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7" name="Text Box 1">
          <a:extLst>
            <a:ext uri="{FF2B5EF4-FFF2-40B4-BE49-F238E27FC236}">
              <a16:creationId xmlns:a16="http://schemas.microsoft.com/office/drawing/2014/main" id="{243C0AB4-827E-459B-AEB5-A029327D9F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8" name="Text Box 1">
          <a:extLst>
            <a:ext uri="{FF2B5EF4-FFF2-40B4-BE49-F238E27FC236}">
              <a16:creationId xmlns:a16="http://schemas.microsoft.com/office/drawing/2014/main" id="{261B0D13-9B24-4798-8B8C-73DD45C6561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59" name="Text Box 1">
          <a:extLst>
            <a:ext uri="{FF2B5EF4-FFF2-40B4-BE49-F238E27FC236}">
              <a16:creationId xmlns:a16="http://schemas.microsoft.com/office/drawing/2014/main" id="{DA0286E0-E060-40F2-8C6E-EF9DC301AB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0" name="Text Box 1">
          <a:extLst>
            <a:ext uri="{FF2B5EF4-FFF2-40B4-BE49-F238E27FC236}">
              <a16:creationId xmlns:a16="http://schemas.microsoft.com/office/drawing/2014/main" id="{81AB3738-999D-4022-8474-1BFFE92AF9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1" name="Text Box 1">
          <a:extLst>
            <a:ext uri="{FF2B5EF4-FFF2-40B4-BE49-F238E27FC236}">
              <a16:creationId xmlns:a16="http://schemas.microsoft.com/office/drawing/2014/main" id="{2739C735-3C67-4A3E-888A-C30FBEC358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2" name="Text Box 1">
          <a:extLst>
            <a:ext uri="{FF2B5EF4-FFF2-40B4-BE49-F238E27FC236}">
              <a16:creationId xmlns:a16="http://schemas.microsoft.com/office/drawing/2014/main" id="{9E267069-6274-4B0F-908D-7B65108D58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3" name="Text Box 1">
          <a:extLst>
            <a:ext uri="{FF2B5EF4-FFF2-40B4-BE49-F238E27FC236}">
              <a16:creationId xmlns:a16="http://schemas.microsoft.com/office/drawing/2014/main" id="{995AA46C-65AD-4AF8-8773-41A3400606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4" name="Text Box 1">
          <a:extLst>
            <a:ext uri="{FF2B5EF4-FFF2-40B4-BE49-F238E27FC236}">
              <a16:creationId xmlns:a16="http://schemas.microsoft.com/office/drawing/2014/main" id="{C70E58E4-10D2-41DB-AFB3-254CBC6058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5" name="Text Box 1">
          <a:extLst>
            <a:ext uri="{FF2B5EF4-FFF2-40B4-BE49-F238E27FC236}">
              <a16:creationId xmlns:a16="http://schemas.microsoft.com/office/drawing/2014/main" id="{A8E3CCD8-B091-432B-AFA0-C70C726B97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6" name="Text Box 1">
          <a:extLst>
            <a:ext uri="{FF2B5EF4-FFF2-40B4-BE49-F238E27FC236}">
              <a16:creationId xmlns:a16="http://schemas.microsoft.com/office/drawing/2014/main" id="{3EF2CAC8-1890-4B62-A772-D617406E6C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7" name="Text Box 1">
          <a:extLst>
            <a:ext uri="{FF2B5EF4-FFF2-40B4-BE49-F238E27FC236}">
              <a16:creationId xmlns:a16="http://schemas.microsoft.com/office/drawing/2014/main" id="{B23F3F00-2419-4FB8-8346-A68044D0EB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8" name="Text Box 1">
          <a:extLst>
            <a:ext uri="{FF2B5EF4-FFF2-40B4-BE49-F238E27FC236}">
              <a16:creationId xmlns:a16="http://schemas.microsoft.com/office/drawing/2014/main" id="{BF1F356F-8619-4BAC-914B-4660F61ED1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69" name="Text Box 1">
          <a:extLst>
            <a:ext uri="{FF2B5EF4-FFF2-40B4-BE49-F238E27FC236}">
              <a16:creationId xmlns:a16="http://schemas.microsoft.com/office/drawing/2014/main" id="{A0C01C2D-F787-4070-87EE-AB2CE58A43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0" name="Text Box 1">
          <a:extLst>
            <a:ext uri="{FF2B5EF4-FFF2-40B4-BE49-F238E27FC236}">
              <a16:creationId xmlns:a16="http://schemas.microsoft.com/office/drawing/2014/main" id="{5FD091A8-8FF9-4A96-BFE1-D99C17E979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1" name="Text Box 1">
          <a:extLst>
            <a:ext uri="{FF2B5EF4-FFF2-40B4-BE49-F238E27FC236}">
              <a16:creationId xmlns:a16="http://schemas.microsoft.com/office/drawing/2014/main" id="{729CA82F-AF41-41B9-8455-B71D2830D0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2" name="Text Box 1">
          <a:extLst>
            <a:ext uri="{FF2B5EF4-FFF2-40B4-BE49-F238E27FC236}">
              <a16:creationId xmlns:a16="http://schemas.microsoft.com/office/drawing/2014/main" id="{048C847B-63EC-42D8-A108-AC6D79C165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3" name="Text Box 1">
          <a:extLst>
            <a:ext uri="{FF2B5EF4-FFF2-40B4-BE49-F238E27FC236}">
              <a16:creationId xmlns:a16="http://schemas.microsoft.com/office/drawing/2014/main" id="{40B98AC1-6BA6-4833-A34B-DB64B1CF94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4" name="Text Box 1">
          <a:extLst>
            <a:ext uri="{FF2B5EF4-FFF2-40B4-BE49-F238E27FC236}">
              <a16:creationId xmlns:a16="http://schemas.microsoft.com/office/drawing/2014/main" id="{C7807B01-B72C-47F2-885D-CF19F7A68D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5" name="Text Box 1">
          <a:extLst>
            <a:ext uri="{FF2B5EF4-FFF2-40B4-BE49-F238E27FC236}">
              <a16:creationId xmlns:a16="http://schemas.microsoft.com/office/drawing/2014/main" id="{ACDC3321-B68C-4032-996F-C246485CC1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6" name="Text Box 1">
          <a:extLst>
            <a:ext uri="{FF2B5EF4-FFF2-40B4-BE49-F238E27FC236}">
              <a16:creationId xmlns:a16="http://schemas.microsoft.com/office/drawing/2014/main" id="{9C5ED20B-A9C9-45A1-94C8-261820EC6D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7" name="Text Box 1">
          <a:extLst>
            <a:ext uri="{FF2B5EF4-FFF2-40B4-BE49-F238E27FC236}">
              <a16:creationId xmlns:a16="http://schemas.microsoft.com/office/drawing/2014/main" id="{E715491E-582C-4DD5-9890-5910B6704E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8" name="Text Box 1">
          <a:extLst>
            <a:ext uri="{FF2B5EF4-FFF2-40B4-BE49-F238E27FC236}">
              <a16:creationId xmlns:a16="http://schemas.microsoft.com/office/drawing/2014/main" id="{C122573D-6987-4B18-B8A0-4AF0319CAD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79" name="Text Box 1">
          <a:extLst>
            <a:ext uri="{FF2B5EF4-FFF2-40B4-BE49-F238E27FC236}">
              <a16:creationId xmlns:a16="http://schemas.microsoft.com/office/drawing/2014/main" id="{EF2A6827-5A07-4BC6-B492-C29E2CAEDE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0" name="Text Box 1">
          <a:extLst>
            <a:ext uri="{FF2B5EF4-FFF2-40B4-BE49-F238E27FC236}">
              <a16:creationId xmlns:a16="http://schemas.microsoft.com/office/drawing/2014/main" id="{3729EC31-6390-482E-9D66-9C0F8D2450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1" name="Text Box 1">
          <a:extLst>
            <a:ext uri="{FF2B5EF4-FFF2-40B4-BE49-F238E27FC236}">
              <a16:creationId xmlns:a16="http://schemas.microsoft.com/office/drawing/2014/main" id="{8C179B87-56E0-4859-BE75-3224F32968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2" name="Text Box 1">
          <a:extLst>
            <a:ext uri="{FF2B5EF4-FFF2-40B4-BE49-F238E27FC236}">
              <a16:creationId xmlns:a16="http://schemas.microsoft.com/office/drawing/2014/main" id="{53F299C6-6E89-4720-B020-BBE9A14532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3" name="Text Box 1">
          <a:extLst>
            <a:ext uri="{FF2B5EF4-FFF2-40B4-BE49-F238E27FC236}">
              <a16:creationId xmlns:a16="http://schemas.microsoft.com/office/drawing/2014/main" id="{2AE516F3-7B36-4DF4-9A1B-4C665CD312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4" name="Text Box 1">
          <a:extLst>
            <a:ext uri="{FF2B5EF4-FFF2-40B4-BE49-F238E27FC236}">
              <a16:creationId xmlns:a16="http://schemas.microsoft.com/office/drawing/2014/main" id="{8DAEC5AA-A40C-403A-87E1-92C05A55EB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5" name="Text Box 1">
          <a:extLst>
            <a:ext uri="{FF2B5EF4-FFF2-40B4-BE49-F238E27FC236}">
              <a16:creationId xmlns:a16="http://schemas.microsoft.com/office/drawing/2014/main" id="{CF68FB18-40E8-492B-84FC-0284F58D82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6" name="Text Box 1">
          <a:extLst>
            <a:ext uri="{FF2B5EF4-FFF2-40B4-BE49-F238E27FC236}">
              <a16:creationId xmlns:a16="http://schemas.microsoft.com/office/drawing/2014/main" id="{48022472-14EE-4B48-AC5F-8D611530D8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7" name="Text Box 1">
          <a:extLst>
            <a:ext uri="{FF2B5EF4-FFF2-40B4-BE49-F238E27FC236}">
              <a16:creationId xmlns:a16="http://schemas.microsoft.com/office/drawing/2014/main" id="{433A1129-6ACA-4C90-8A4B-494A575273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8" name="Text Box 1">
          <a:extLst>
            <a:ext uri="{FF2B5EF4-FFF2-40B4-BE49-F238E27FC236}">
              <a16:creationId xmlns:a16="http://schemas.microsoft.com/office/drawing/2014/main" id="{838D602A-C7EC-4EF1-BCBD-8D57FB9C1B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89" name="Text Box 1">
          <a:extLst>
            <a:ext uri="{FF2B5EF4-FFF2-40B4-BE49-F238E27FC236}">
              <a16:creationId xmlns:a16="http://schemas.microsoft.com/office/drawing/2014/main" id="{A3C414F8-0726-4D0D-985A-66265CFFF8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0" name="Text Box 1">
          <a:extLst>
            <a:ext uri="{FF2B5EF4-FFF2-40B4-BE49-F238E27FC236}">
              <a16:creationId xmlns:a16="http://schemas.microsoft.com/office/drawing/2014/main" id="{357BFEDB-1D50-4176-AC07-BA85BD53D1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1" name="Text Box 1">
          <a:extLst>
            <a:ext uri="{FF2B5EF4-FFF2-40B4-BE49-F238E27FC236}">
              <a16:creationId xmlns:a16="http://schemas.microsoft.com/office/drawing/2014/main" id="{68690CEE-705B-4954-85BF-6401F5DFB6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2" name="Text Box 1">
          <a:extLst>
            <a:ext uri="{FF2B5EF4-FFF2-40B4-BE49-F238E27FC236}">
              <a16:creationId xmlns:a16="http://schemas.microsoft.com/office/drawing/2014/main" id="{FB209041-0DE7-40CF-AC3B-407A729D15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3" name="Text Box 1">
          <a:extLst>
            <a:ext uri="{FF2B5EF4-FFF2-40B4-BE49-F238E27FC236}">
              <a16:creationId xmlns:a16="http://schemas.microsoft.com/office/drawing/2014/main" id="{BC965562-47DE-4B50-9DED-A7DF00F3BF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4" name="Text Box 1">
          <a:extLst>
            <a:ext uri="{FF2B5EF4-FFF2-40B4-BE49-F238E27FC236}">
              <a16:creationId xmlns:a16="http://schemas.microsoft.com/office/drawing/2014/main" id="{005E7E1A-31B5-440A-8E66-EDA25B44F8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5" name="Text Box 1">
          <a:extLst>
            <a:ext uri="{FF2B5EF4-FFF2-40B4-BE49-F238E27FC236}">
              <a16:creationId xmlns:a16="http://schemas.microsoft.com/office/drawing/2014/main" id="{BA1CF215-3755-4322-8B4F-1520C430AD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6" name="Text Box 1">
          <a:extLst>
            <a:ext uri="{FF2B5EF4-FFF2-40B4-BE49-F238E27FC236}">
              <a16:creationId xmlns:a16="http://schemas.microsoft.com/office/drawing/2014/main" id="{DC873AE0-B454-4737-A059-9D93F77FC8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7" name="Text Box 1">
          <a:extLst>
            <a:ext uri="{FF2B5EF4-FFF2-40B4-BE49-F238E27FC236}">
              <a16:creationId xmlns:a16="http://schemas.microsoft.com/office/drawing/2014/main" id="{DD49377E-4C77-4F91-910A-C57EA2A06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8" name="Text Box 1">
          <a:extLst>
            <a:ext uri="{FF2B5EF4-FFF2-40B4-BE49-F238E27FC236}">
              <a16:creationId xmlns:a16="http://schemas.microsoft.com/office/drawing/2014/main" id="{F8367FD1-046A-4026-9925-A9A7F63CF4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3999" name="Text Box 1">
          <a:extLst>
            <a:ext uri="{FF2B5EF4-FFF2-40B4-BE49-F238E27FC236}">
              <a16:creationId xmlns:a16="http://schemas.microsoft.com/office/drawing/2014/main" id="{CBB4259B-BC7B-4302-9B36-CCBF56472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0" name="Text Box 1">
          <a:extLst>
            <a:ext uri="{FF2B5EF4-FFF2-40B4-BE49-F238E27FC236}">
              <a16:creationId xmlns:a16="http://schemas.microsoft.com/office/drawing/2014/main" id="{9B3FD8F4-FFFB-4914-8534-E3393BA075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1" name="Text Box 1">
          <a:extLst>
            <a:ext uri="{FF2B5EF4-FFF2-40B4-BE49-F238E27FC236}">
              <a16:creationId xmlns:a16="http://schemas.microsoft.com/office/drawing/2014/main" id="{C094F679-6FB0-4F87-9403-C2022E59A2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2" name="Text Box 1">
          <a:extLst>
            <a:ext uri="{FF2B5EF4-FFF2-40B4-BE49-F238E27FC236}">
              <a16:creationId xmlns:a16="http://schemas.microsoft.com/office/drawing/2014/main" id="{06CA5D48-5B92-4AAF-AD9E-F0C2C9383A9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3" name="Text Box 1">
          <a:extLst>
            <a:ext uri="{FF2B5EF4-FFF2-40B4-BE49-F238E27FC236}">
              <a16:creationId xmlns:a16="http://schemas.microsoft.com/office/drawing/2014/main" id="{AE12FE6B-6A49-46CD-A5E1-93D3B66E5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4" name="Text Box 1">
          <a:extLst>
            <a:ext uri="{FF2B5EF4-FFF2-40B4-BE49-F238E27FC236}">
              <a16:creationId xmlns:a16="http://schemas.microsoft.com/office/drawing/2014/main" id="{4B80B282-3851-4985-9E13-7D89D1E115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5" name="Text Box 1">
          <a:extLst>
            <a:ext uri="{FF2B5EF4-FFF2-40B4-BE49-F238E27FC236}">
              <a16:creationId xmlns:a16="http://schemas.microsoft.com/office/drawing/2014/main" id="{F05A0451-610A-4832-9F13-5E9EB8E48C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6" name="Text Box 1">
          <a:extLst>
            <a:ext uri="{FF2B5EF4-FFF2-40B4-BE49-F238E27FC236}">
              <a16:creationId xmlns:a16="http://schemas.microsoft.com/office/drawing/2014/main" id="{4E696081-05B7-4FD4-AAFF-57E14F34DA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7" name="Text Box 1">
          <a:extLst>
            <a:ext uri="{FF2B5EF4-FFF2-40B4-BE49-F238E27FC236}">
              <a16:creationId xmlns:a16="http://schemas.microsoft.com/office/drawing/2014/main" id="{5DF1FBC5-1C37-4523-AF54-5136E19794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8" name="Text Box 1">
          <a:extLst>
            <a:ext uri="{FF2B5EF4-FFF2-40B4-BE49-F238E27FC236}">
              <a16:creationId xmlns:a16="http://schemas.microsoft.com/office/drawing/2014/main" id="{F4414A1F-2F19-483B-A4E9-C30465F014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09" name="Text Box 1">
          <a:extLst>
            <a:ext uri="{FF2B5EF4-FFF2-40B4-BE49-F238E27FC236}">
              <a16:creationId xmlns:a16="http://schemas.microsoft.com/office/drawing/2014/main" id="{84264C93-D607-4B11-8378-592E212BB9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0" name="Text Box 1">
          <a:extLst>
            <a:ext uri="{FF2B5EF4-FFF2-40B4-BE49-F238E27FC236}">
              <a16:creationId xmlns:a16="http://schemas.microsoft.com/office/drawing/2014/main" id="{EEA95127-32CB-4EBD-B2E5-E073FA429B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1" name="Text Box 1">
          <a:extLst>
            <a:ext uri="{FF2B5EF4-FFF2-40B4-BE49-F238E27FC236}">
              <a16:creationId xmlns:a16="http://schemas.microsoft.com/office/drawing/2014/main" id="{5DB2749F-121E-45DC-B816-BA84CF5E1B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2" name="Text Box 1">
          <a:extLst>
            <a:ext uri="{FF2B5EF4-FFF2-40B4-BE49-F238E27FC236}">
              <a16:creationId xmlns:a16="http://schemas.microsoft.com/office/drawing/2014/main" id="{E8E99FE0-A019-4C1B-9124-23CE5C8695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3" name="Text Box 1">
          <a:extLst>
            <a:ext uri="{FF2B5EF4-FFF2-40B4-BE49-F238E27FC236}">
              <a16:creationId xmlns:a16="http://schemas.microsoft.com/office/drawing/2014/main" id="{284F508A-E4CA-4A4F-B0C7-FD2F36E6F5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4" name="Text Box 1">
          <a:extLst>
            <a:ext uri="{FF2B5EF4-FFF2-40B4-BE49-F238E27FC236}">
              <a16:creationId xmlns:a16="http://schemas.microsoft.com/office/drawing/2014/main" id="{9126AD98-A7CC-464F-A4DB-E7F4943FE3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5" name="Text Box 1">
          <a:extLst>
            <a:ext uri="{FF2B5EF4-FFF2-40B4-BE49-F238E27FC236}">
              <a16:creationId xmlns:a16="http://schemas.microsoft.com/office/drawing/2014/main" id="{D9AA57BC-A002-486A-8F61-1460BE372F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6" name="Text Box 1">
          <a:extLst>
            <a:ext uri="{FF2B5EF4-FFF2-40B4-BE49-F238E27FC236}">
              <a16:creationId xmlns:a16="http://schemas.microsoft.com/office/drawing/2014/main" id="{B6B496A1-71FB-476E-BCA4-E5C084A58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7" name="Text Box 1">
          <a:extLst>
            <a:ext uri="{FF2B5EF4-FFF2-40B4-BE49-F238E27FC236}">
              <a16:creationId xmlns:a16="http://schemas.microsoft.com/office/drawing/2014/main" id="{65797C1C-7C4D-42F2-829D-A5F4431221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8" name="Text Box 1">
          <a:extLst>
            <a:ext uri="{FF2B5EF4-FFF2-40B4-BE49-F238E27FC236}">
              <a16:creationId xmlns:a16="http://schemas.microsoft.com/office/drawing/2014/main" id="{12C7422C-F673-4395-8433-B7E464650D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19" name="Text Box 1">
          <a:extLst>
            <a:ext uri="{FF2B5EF4-FFF2-40B4-BE49-F238E27FC236}">
              <a16:creationId xmlns:a16="http://schemas.microsoft.com/office/drawing/2014/main" id="{A7A519F7-EE40-4A90-A959-F654654663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0" name="Text Box 1">
          <a:extLst>
            <a:ext uri="{FF2B5EF4-FFF2-40B4-BE49-F238E27FC236}">
              <a16:creationId xmlns:a16="http://schemas.microsoft.com/office/drawing/2014/main" id="{D0BC6B19-264F-4167-83B5-0DD85D4204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1" name="Text Box 1">
          <a:extLst>
            <a:ext uri="{FF2B5EF4-FFF2-40B4-BE49-F238E27FC236}">
              <a16:creationId xmlns:a16="http://schemas.microsoft.com/office/drawing/2014/main" id="{9707AA38-685C-448E-86CA-53BFA087CF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2" name="Text Box 1">
          <a:extLst>
            <a:ext uri="{FF2B5EF4-FFF2-40B4-BE49-F238E27FC236}">
              <a16:creationId xmlns:a16="http://schemas.microsoft.com/office/drawing/2014/main" id="{8892EFDF-F958-4918-B39D-B30A934DEF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3" name="Text Box 1">
          <a:extLst>
            <a:ext uri="{FF2B5EF4-FFF2-40B4-BE49-F238E27FC236}">
              <a16:creationId xmlns:a16="http://schemas.microsoft.com/office/drawing/2014/main" id="{5D340570-FC80-47AF-A964-EFD6B64C2C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4" name="Text Box 1">
          <a:extLst>
            <a:ext uri="{FF2B5EF4-FFF2-40B4-BE49-F238E27FC236}">
              <a16:creationId xmlns:a16="http://schemas.microsoft.com/office/drawing/2014/main" id="{0037A467-9FF6-4C4E-86BB-4ACC424C9D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5" name="Text Box 1">
          <a:extLst>
            <a:ext uri="{FF2B5EF4-FFF2-40B4-BE49-F238E27FC236}">
              <a16:creationId xmlns:a16="http://schemas.microsoft.com/office/drawing/2014/main" id="{EB46BAC0-0E21-4E9C-B8DD-781E917703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6" name="Text Box 1">
          <a:extLst>
            <a:ext uri="{FF2B5EF4-FFF2-40B4-BE49-F238E27FC236}">
              <a16:creationId xmlns:a16="http://schemas.microsoft.com/office/drawing/2014/main" id="{F7278736-D8E3-4D9F-AA9C-DF3713618D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7" name="Text Box 1">
          <a:extLst>
            <a:ext uri="{FF2B5EF4-FFF2-40B4-BE49-F238E27FC236}">
              <a16:creationId xmlns:a16="http://schemas.microsoft.com/office/drawing/2014/main" id="{429E3DE8-5C5C-4B2F-AF6F-61B8DE174D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8" name="Text Box 1">
          <a:extLst>
            <a:ext uri="{FF2B5EF4-FFF2-40B4-BE49-F238E27FC236}">
              <a16:creationId xmlns:a16="http://schemas.microsoft.com/office/drawing/2014/main" id="{F77F4F49-5DA7-4E4A-A844-7E783315E8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29" name="Text Box 1">
          <a:extLst>
            <a:ext uri="{FF2B5EF4-FFF2-40B4-BE49-F238E27FC236}">
              <a16:creationId xmlns:a16="http://schemas.microsoft.com/office/drawing/2014/main" id="{ACB8CDB0-2244-419E-8DBB-ED9EC89EB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0" name="Text Box 1">
          <a:extLst>
            <a:ext uri="{FF2B5EF4-FFF2-40B4-BE49-F238E27FC236}">
              <a16:creationId xmlns:a16="http://schemas.microsoft.com/office/drawing/2014/main" id="{8EE1F624-6664-43E7-8F6A-AFFD49E1A7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1" name="Text Box 1">
          <a:extLst>
            <a:ext uri="{FF2B5EF4-FFF2-40B4-BE49-F238E27FC236}">
              <a16:creationId xmlns:a16="http://schemas.microsoft.com/office/drawing/2014/main" id="{60DDA50C-6C00-4D09-8B01-AF14B6A2BE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2" name="Text Box 1">
          <a:extLst>
            <a:ext uri="{FF2B5EF4-FFF2-40B4-BE49-F238E27FC236}">
              <a16:creationId xmlns:a16="http://schemas.microsoft.com/office/drawing/2014/main" id="{FB906A22-F59A-45A9-BCD1-076E2460C5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3" name="Text Box 1">
          <a:extLst>
            <a:ext uri="{FF2B5EF4-FFF2-40B4-BE49-F238E27FC236}">
              <a16:creationId xmlns:a16="http://schemas.microsoft.com/office/drawing/2014/main" id="{79A2DC1B-C8D1-4362-ACA3-ADDC7A7D88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4" name="Text Box 1">
          <a:extLst>
            <a:ext uri="{FF2B5EF4-FFF2-40B4-BE49-F238E27FC236}">
              <a16:creationId xmlns:a16="http://schemas.microsoft.com/office/drawing/2014/main" id="{D942F572-5C7A-43EA-AEE4-16B1AAC34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5" name="Text Box 1">
          <a:extLst>
            <a:ext uri="{FF2B5EF4-FFF2-40B4-BE49-F238E27FC236}">
              <a16:creationId xmlns:a16="http://schemas.microsoft.com/office/drawing/2014/main" id="{D79D8486-E10B-43AA-AD16-7026DBB117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6" name="Text Box 1">
          <a:extLst>
            <a:ext uri="{FF2B5EF4-FFF2-40B4-BE49-F238E27FC236}">
              <a16:creationId xmlns:a16="http://schemas.microsoft.com/office/drawing/2014/main" id="{DBE07407-FE9D-4B0A-8ABF-33DFE17B7B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7" name="Text Box 1">
          <a:extLst>
            <a:ext uri="{FF2B5EF4-FFF2-40B4-BE49-F238E27FC236}">
              <a16:creationId xmlns:a16="http://schemas.microsoft.com/office/drawing/2014/main" id="{FCA7D470-F58F-4BFC-AAAA-EEEE47E316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8" name="Text Box 1">
          <a:extLst>
            <a:ext uri="{FF2B5EF4-FFF2-40B4-BE49-F238E27FC236}">
              <a16:creationId xmlns:a16="http://schemas.microsoft.com/office/drawing/2014/main" id="{BCA610A4-91F8-4410-87E4-D7179F3344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39" name="Text Box 1">
          <a:extLst>
            <a:ext uri="{FF2B5EF4-FFF2-40B4-BE49-F238E27FC236}">
              <a16:creationId xmlns:a16="http://schemas.microsoft.com/office/drawing/2014/main" id="{8CB3E411-1954-4908-AE24-93C0F7F359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0" name="Text Box 1">
          <a:extLst>
            <a:ext uri="{FF2B5EF4-FFF2-40B4-BE49-F238E27FC236}">
              <a16:creationId xmlns:a16="http://schemas.microsoft.com/office/drawing/2014/main" id="{2822D0AE-6AD4-445F-87C2-ADE2E24459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1" name="Text Box 1">
          <a:extLst>
            <a:ext uri="{FF2B5EF4-FFF2-40B4-BE49-F238E27FC236}">
              <a16:creationId xmlns:a16="http://schemas.microsoft.com/office/drawing/2014/main" id="{9195E603-76DF-4E19-985D-3C179FDBC4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2" name="Text Box 1">
          <a:extLst>
            <a:ext uri="{FF2B5EF4-FFF2-40B4-BE49-F238E27FC236}">
              <a16:creationId xmlns:a16="http://schemas.microsoft.com/office/drawing/2014/main" id="{F244CDBB-990A-43AE-84D5-C663525851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3" name="Text Box 1">
          <a:extLst>
            <a:ext uri="{FF2B5EF4-FFF2-40B4-BE49-F238E27FC236}">
              <a16:creationId xmlns:a16="http://schemas.microsoft.com/office/drawing/2014/main" id="{CBCE5139-21BB-4269-9102-193665AE1C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4" name="Text Box 1">
          <a:extLst>
            <a:ext uri="{FF2B5EF4-FFF2-40B4-BE49-F238E27FC236}">
              <a16:creationId xmlns:a16="http://schemas.microsoft.com/office/drawing/2014/main" id="{C13C7814-44E5-4EC2-9426-4E74296304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5" name="Text Box 1">
          <a:extLst>
            <a:ext uri="{FF2B5EF4-FFF2-40B4-BE49-F238E27FC236}">
              <a16:creationId xmlns:a16="http://schemas.microsoft.com/office/drawing/2014/main" id="{BE0CBEDC-8F1A-4B62-885E-E204210274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6" name="Text Box 1">
          <a:extLst>
            <a:ext uri="{FF2B5EF4-FFF2-40B4-BE49-F238E27FC236}">
              <a16:creationId xmlns:a16="http://schemas.microsoft.com/office/drawing/2014/main" id="{61A3DD88-4585-4778-ABC1-7EE010E15B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7" name="Text Box 1">
          <a:extLst>
            <a:ext uri="{FF2B5EF4-FFF2-40B4-BE49-F238E27FC236}">
              <a16:creationId xmlns:a16="http://schemas.microsoft.com/office/drawing/2014/main" id="{998AFA06-39AF-48C3-BD33-435BE0ADB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8" name="Text Box 1">
          <a:extLst>
            <a:ext uri="{FF2B5EF4-FFF2-40B4-BE49-F238E27FC236}">
              <a16:creationId xmlns:a16="http://schemas.microsoft.com/office/drawing/2014/main" id="{AE3D5C2A-95D1-49B2-AE5B-6A1483A668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49" name="Text Box 1">
          <a:extLst>
            <a:ext uri="{FF2B5EF4-FFF2-40B4-BE49-F238E27FC236}">
              <a16:creationId xmlns:a16="http://schemas.microsoft.com/office/drawing/2014/main" id="{6818EAD6-1C12-4117-844C-B3D292CBCB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0" name="Text Box 1">
          <a:extLst>
            <a:ext uri="{FF2B5EF4-FFF2-40B4-BE49-F238E27FC236}">
              <a16:creationId xmlns:a16="http://schemas.microsoft.com/office/drawing/2014/main" id="{64F318C8-62AE-44FD-8A8A-E8D3271196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1" name="Text Box 1">
          <a:extLst>
            <a:ext uri="{FF2B5EF4-FFF2-40B4-BE49-F238E27FC236}">
              <a16:creationId xmlns:a16="http://schemas.microsoft.com/office/drawing/2014/main" id="{11F5A28B-1B53-4D04-85AF-912123F89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2" name="Text Box 1">
          <a:extLst>
            <a:ext uri="{FF2B5EF4-FFF2-40B4-BE49-F238E27FC236}">
              <a16:creationId xmlns:a16="http://schemas.microsoft.com/office/drawing/2014/main" id="{3D5CBA02-49EC-496D-B264-BCEAC5D5CD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3" name="Text Box 1">
          <a:extLst>
            <a:ext uri="{FF2B5EF4-FFF2-40B4-BE49-F238E27FC236}">
              <a16:creationId xmlns:a16="http://schemas.microsoft.com/office/drawing/2014/main" id="{09E99B14-EFD2-4839-8BC1-A141E405B3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4" name="Text Box 1">
          <a:extLst>
            <a:ext uri="{FF2B5EF4-FFF2-40B4-BE49-F238E27FC236}">
              <a16:creationId xmlns:a16="http://schemas.microsoft.com/office/drawing/2014/main" id="{BF1CB75E-F470-4F50-BA36-BC520C5F88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5" name="Text Box 1">
          <a:extLst>
            <a:ext uri="{FF2B5EF4-FFF2-40B4-BE49-F238E27FC236}">
              <a16:creationId xmlns:a16="http://schemas.microsoft.com/office/drawing/2014/main" id="{CBE0ABDF-072D-45B2-AB0B-8F5FC08FEC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6" name="Text Box 1">
          <a:extLst>
            <a:ext uri="{FF2B5EF4-FFF2-40B4-BE49-F238E27FC236}">
              <a16:creationId xmlns:a16="http://schemas.microsoft.com/office/drawing/2014/main" id="{5116002F-B04E-441E-A172-885D7D4D5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7" name="Text Box 1">
          <a:extLst>
            <a:ext uri="{FF2B5EF4-FFF2-40B4-BE49-F238E27FC236}">
              <a16:creationId xmlns:a16="http://schemas.microsoft.com/office/drawing/2014/main" id="{DCE7B662-E4E1-42CF-9685-7D8748AB96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8" name="Text Box 1">
          <a:extLst>
            <a:ext uri="{FF2B5EF4-FFF2-40B4-BE49-F238E27FC236}">
              <a16:creationId xmlns:a16="http://schemas.microsoft.com/office/drawing/2014/main" id="{77851231-E2BF-4138-85B2-88774A68CD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59" name="Text Box 1">
          <a:extLst>
            <a:ext uri="{FF2B5EF4-FFF2-40B4-BE49-F238E27FC236}">
              <a16:creationId xmlns:a16="http://schemas.microsoft.com/office/drawing/2014/main" id="{5E17D5C5-2D72-4151-89A8-A14628B00A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0" name="Text Box 1">
          <a:extLst>
            <a:ext uri="{FF2B5EF4-FFF2-40B4-BE49-F238E27FC236}">
              <a16:creationId xmlns:a16="http://schemas.microsoft.com/office/drawing/2014/main" id="{6A1B0C32-6333-4D35-B347-BFE849DDF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1" name="Text Box 1">
          <a:extLst>
            <a:ext uri="{FF2B5EF4-FFF2-40B4-BE49-F238E27FC236}">
              <a16:creationId xmlns:a16="http://schemas.microsoft.com/office/drawing/2014/main" id="{C1333102-1DDC-462B-9CF3-FEBB69B4AD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2" name="Text Box 1">
          <a:extLst>
            <a:ext uri="{FF2B5EF4-FFF2-40B4-BE49-F238E27FC236}">
              <a16:creationId xmlns:a16="http://schemas.microsoft.com/office/drawing/2014/main" id="{3E788663-8C1B-4368-AA37-F0BCC3B1A1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3" name="Text Box 1">
          <a:extLst>
            <a:ext uri="{FF2B5EF4-FFF2-40B4-BE49-F238E27FC236}">
              <a16:creationId xmlns:a16="http://schemas.microsoft.com/office/drawing/2014/main" id="{966680DE-852D-4A6D-B5EB-4DB9D1CFF5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4" name="Text Box 1">
          <a:extLst>
            <a:ext uri="{FF2B5EF4-FFF2-40B4-BE49-F238E27FC236}">
              <a16:creationId xmlns:a16="http://schemas.microsoft.com/office/drawing/2014/main" id="{2A2FC522-F7DF-403D-8ADF-6B10FACB60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5" name="Text Box 1">
          <a:extLst>
            <a:ext uri="{FF2B5EF4-FFF2-40B4-BE49-F238E27FC236}">
              <a16:creationId xmlns:a16="http://schemas.microsoft.com/office/drawing/2014/main" id="{B916529F-2D08-4668-9699-94B394A423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6" name="Text Box 1">
          <a:extLst>
            <a:ext uri="{FF2B5EF4-FFF2-40B4-BE49-F238E27FC236}">
              <a16:creationId xmlns:a16="http://schemas.microsoft.com/office/drawing/2014/main" id="{781F7FC6-5B1B-4674-A51E-B608E63AC9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7" name="Text Box 1">
          <a:extLst>
            <a:ext uri="{FF2B5EF4-FFF2-40B4-BE49-F238E27FC236}">
              <a16:creationId xmlns:a16="http://schemas.microsoft.com/office/drawing/2014/main" id="{D141EBA9-5E29-4496-8B83-E8B5B48FA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8" name="Text Box 1">
          <a:extLst>
            <a:ext uri="{FF2B5EF4-FFF2-40B4-BE49-F238E27FC236}">
              <a16:creationId xmlns:a16="http://schemas.microsoft.com/office/drawing/2014/main" id="{97A2CD37-E458-4F16-BC10-0EBB28BDCC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69" name="Text Box 1">
          <a:extLst>
            <a:ext uri="{FF2B5EF4-FFF2-40B4-BE49-F238E27FC236}">
              <a16:creationId xmlns:a16="http://schemas.microsoft.com/office/drawing/2014/main" id="{092C25E8-0119-4577-A7DB-6EAEE60A30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0" name="Text Box 1">
          <a:extLst>
            <a:ext uri="{FF2B5EF4-FFF2-40B4-BE49-F238E27FC236}">
              <a16:creationId xmlns:a16="http://schemas.microsoft.com/office/drawing/2014/main" id="{A8B57CB2-5C0F-48DF-89A3-E0A5CA6E26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1" name="Text Box 1">
          <a:extLst>
            <a:ext uri="{FF2B5EF4-FFF2-40B4-BE49-F238E27FC236}">
              <a16:creationId xmlns:a16="http://schemas.microsoft.com/office/drawing/2014/main" id="{11F7A013-2172-4E47-A445-2A68323F11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2" name="Text Box 1">
          <a:extLst>
            <a:ext uri="{FF2B5EF4-FFF2-40B4-BE49-F238E27FC236}">
              <a16:creationId xmlns:a16="http://schemas.microsoft.com/office/drawing/2014/main" id="{EC6F6E60-37A9-40AC-A175-7B2C5CFC8A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3" name="Text Box 1">
          <a:extLst>
            <a:ext uri="{FF2B5EF4-FFF2-40B4-BE49-F238E27FC236}">
              <a16:creationId xmlns:a16="http://schemas.microsoft.com/office/drawing/2014/main" id="{0D5BB88A-910D-4691-8158-3F2D411071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4" name="Text Box 1">
          <a:extLst>
            <a:ext uri="{FF2B5EF4-FFF2-40B4-BE49-F238E27FC236}">
              <a16:creationId xmlns:a16="http://schemas.microsoft.com/office/drawing/2014/main" id="{A20408A6-C55B-4F76-8FA5-66AF3056B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5" name="Text Box 1">
          <a:extLst>
            <a:ext uri="{FF2B5EF4-FFF2-40B4-BE49-F238E27FC236}">
              <a16:creationId xmlns:a16="http://schemas.microsoft.com/office/drawing/2014/main" id="{42267928-FB7F-4B58-A96C-9EBCB94645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6" name="Text Box 1">
          <a:extLst>
            <a:ext uri="{FF2B5EF4-FFF2-40B4-BE49-F238E27FC236}">
              <a16:creationId xmlns:a16="http://schemas.microsoft.com/office/drawing/2014/main" id="{C60D7709-8E7A-4F1D-8115-EC23449E9E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7" name="Text Box 1">
          <a:extLst>
            <a:ext uri="{FF2B5EF4-FFF2-40B4-BE49-F238E27FC236}">
              <a16:creationId xmlns:a16="http://schemas.microsoft.com/office/drawing/2014/main" id="{94FAEFEA-F305-4B13-AEC9-1FF7E99097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8" name="Text Box 1">
          <a:extLst>
            <a:ext uri="{FF2B5EF4-FFF2-40B4-BE49-F238E27FC236}">
              <a16:creationId xmlns:a16="http://schemas.microsoft.com/office/drawing/2014/main" id="{85AC5721-9F75-47BD-9D46-0035EDA3D3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79" name="Text Box 1">
          <a:extLst>
            <a:ext uri="{FF2B5EF4-FFF2-40B4-BE49-F238E27FC236}">
              <a16:creationId xmlns:a16="http://schemas.microsoft.com/office/drawing/2014/main" id="{BA6FB76F-18FC-4049-8999-698F4B8F55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0" name="Text Box 1">
          <a:extLst>
            <a:ext uri="{FF2B5EF4-FFF2-40B4-BE49-F238E27FC236}">
              <a16:creationId xmlns:a16="http://schemas.microsoft.com/office/drawing/2014/main" id="{4E339C18-9B23-49C1-8BEB-89BD6D96AA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1" name="Text Box 1">
          <a:extLst>
            <a:ext uri="{FF2B5EF4-FFF2-40B4-BE49-F238E27FC236}">
              <a16:creationId xmlns:a16="http://schemas.microsoft.com/office/drawing/2014/main" id="{6FE6622A-D635-47A7-A84E-63BE6B4BE9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2" name="Text Box 1">
          <a:extLst>
            <a:ext uri="{FF2B5EF4-FFF2-40B4-BE49-F238E27FC236}">
              <a16:creationId xmlns:a16="http://schemas.microsoft.com/office/drawing/2014/main" id="{A52A3A24-8C98-49AD-8247-B0BEB90850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3" name="Text Box 1">
          <a:extLst>
            <a:ext uri="{FF2B5EF4-FFF2-40B4-BE49-F238E27FC236}">
              <a16:creationId xmlns:a16="http://schemas.microsoft.com/office/drawing/2014/main" id="{28A47257-201A-4474-B347-E6FD69BC4D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4" name="Text Box 1">
          <a:extLst>
            <a:ext uri="{FF2B5EF4-FFF2-40B4-BE49-F238E27FC236}">
              <a16:creationId xmlns:a16="http://schemas.microsoft.com/office/drawing/2014/main" id="{4469529F-5C6B-4AB7-A987-C64676A3C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5" name="Text Box 1">
          <a:extLst>
            <a:ext uri="{FF2B5EF4-FFF2-40B4-BE49-F238E27FC236}">
              <a16:creationId xmlns:a16="http://schemas.microsoft.com/office/drawing/2014/main" id="{AF4DD0C4-4080-414A-8B76-2B4DE7979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6" name="Text Box 1">
          <a:extLst>
            <a:ext uri="{FF2B5EF4-FFF2-40B4-BE49-F238E27FC236}">
              <a16:creationId xmlns:a16="http://schemas.microsoft.com/office/drawing/2014/main" id="{106CC49A-C2CD-4C3F-8D31-40D9129681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7" name="Text Box 1">
          <a:extLst>
            <a:ext uri="{FF2B5EF4-FFF2-40B4-BE49-F238E27FC236}">
              <a16:creationId xmlns:a16="http://schemas.microsoft.com/office/drawing/2014/main" id="{9A0F7FCC-7AFC-4856-9852-BD1C2A697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8" name="Text Box 1">
          <a:extLst>
            <a:ext uri="{FF2B5EF4-FFF2-40B4-BE49-F238E27FC236}">
              <a16:creationId xmlns:a16="http://schemas.microsoft.com/office/drawing/2014/main" id="{2AF441B3-C1F9-4B17-A86D-596E07E1C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89" name="Text Box 1">
          <a:extLst>
            <a:ext uri="{FF2B5EF4-FFF2-40B4-BE49-F238E27FC236}">
              <a16:creationId xmlns:a16="http://schemas.microsoft.com/office/drawing/2014/main" id="{04F2A0E7-5952-46C5-8E58-563464029F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0" name="Text Box 1">
          <a:extLst>
            <a:ext uri="{FF2B5EF4-FFF2-40B4-BE49-F238E27FC236}">
              <a16:creationId xmlns:a16="http://schemas.microsoft.com/office/drawing/2014/main" id="{8BE6B2CF-A29A-4BFD-88D2-8DB04220DA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1" name="Text Box 1">
          <a:extLst>
            <a:ext uri="{FF2B5EF4-FFF2-40B4-BE49-F238E27FC236}">
              <a16:creationId xmlns:a16="http://schemas.microsoft.com/office/drawing/2014/main" id="{27CD2F36-85AF-4295-BCF9-82FDA255BB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2" name="Text Box 1">
          <a:extLst>
            <a:ext uri="{FF2B5EF4-FFF2-40B4-BE49-F238E27FC236}">
              <a16:creationId xmlns:a16="http://schemas.microsoft.com/office/drawing/2014/main" id="{2673DF28-BF12-4A64-B5C8-ABC126853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3" name="Text Box 1">
          <a:extLst>
            <a:ext uri="{FF2B5EF4-FFF2-40B4-BE49-F238E27FC236}">
              <a16:creationId xmlns:a16="http://schemas.microsoft.com/office/drawing/2014/main" id="{EFB19A97-153A-4D16-BA8E-A156D9647B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4" name="Text Box 1">
          <a:extLst>
            <a:ext uri="{FF2B5EF4-FFF2-40B4-BE49-F238E27FC236}">
              <a16:creationId xmlns:a16="http://schemas.microsoft.com/office/drawing/2014/main" id="{A4FFC46A-1CA0-4CA5-97B1-43141BA59B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5" name="Text Box 1">
          <a:extLst>
            <a:ext uri="{FF2B5EF4-FFF2-40B4-BE49-F238E27FC236}">
              <a16:creationId xmlns:a16="http://schemas.microsoft.com/office/drawing/2014/main" id="{12B8788A-FAB8-4883-B37D-3419400DDD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6" name="Text Box 1">
          <a:extLst>
            <a:ext uri="{FF2B5EF4-FFF2-40B4-BE49-F238E27FC236}">
              <a16:creationId xmlns:a16="http://schemas.microsoft.com/office/drawing/2014/main" id="{DF948F2D-7825-4C1D-8679-E5BBB4EEDC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7" name="Text Box 1">
          <a:extLst>
            <a:ext uri="{FF2B5EF4-FFF2-40B4-BE49-F238E27FC236}">
              <a16:creationId xmlns:a16="http://schemas.microsoft.com/office/drawing/2014/main" id="{0EEC87D8-9B56-4514-A090-723181C913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8" name="Text Box 1">
          <a:extLst>
            <a:ext uri="{FF2B5EF4-FFF2-40B4-BE49-F238E27FC236}">
              <a16:creationId xmlns:a16="http://schemas.microsoft.com/office/drawing/2014/main" id="{AC7AE88F-0607-4A89-A408-683BFCD592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099" name="Text Box 1">
          <a:extLst>
            <a:ext uri="{FF2B5EF4-FFF2-40B4-BE49-F238E27FC236}">
              <a16:creationId xmlns:a16="http://schemas.microsoft.com/office/drawing/2014/main" id="{5E72C661-39EF-49A8-8A8E-3C502C6384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0" name="Text Box 1">
          <a:extLst>
            <a:ext uri="{FF2B5EF4-FFF2-40B4-BE49-F238E27FC236}">
              <a16:creationId xmlns:a16="http://schemas.microsoft.com/office/drawing/2014/main" id="{3FE50373-9A9E-42A9-9A8D-B644AB0FFC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1" name="Text Box 1">
          <a:extLst>
            <a:ext uri="{FF2B5EF4-FFF2-40B4-BE49-F238E27FC236}">
              <a16:creationId xmlns:a16="http://schemas.microsoft.com/office/drawing/2014/main" id="{33035B06-D1B0-4704-87C8-85227D5417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2" name="Text Box 1">
          <a:extLst>
            <a:ext uri="{FF2B5EF4-FFF2-40B4-BE49-F238E27FC236}">
              <a16:creationId xmlns:a16="http://schemas.microsoft.com/office/drawing/2014/main" id="{C4E27CA6-93FE-47BC-BAAB-FD5CF28B1D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3" name="Text Box 1">
          <a:extLst>
            <a:ext uri="{FF2B5EF4-FFF2-40B4-BE49-F238E27FC236}">
              <a16:creationId xmlns:a16="http://schemas.microsoft.com/office/drawing/2014/main" id="{1343A3C7-1647-4308-B9F4-9E38D6E5F0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4" name="Text Box 1">
          <a:extLst>
            <a:ext uri="{FF2B5EF4-FFF2-40B4-BE49-F238E27FC236}">
              <a16:creationId xmlns:a16="http://schemas.microsoft.com/office/drawing/2014/main" id="{0C582600-6F0B-45EA-9A27-E1639A0D9E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5" name="Text Box 1">
          <a:extLst>
            <a:ext uri="{FF2B5EF4-FFF2-40B4-BE49-F238E27FC236}">
              <a16:creationId xmlns:a16="http://schemas.microsoft.com/office/drawing/2014/main" id="{FC1A05B5-45DB-4940-B4E3-13F2BD3D25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6" name="Text Box 1">
          <a:extLst>
            <a:ext uri="{FF2B5EF4-FFF2-40B4-BE49-F238E27FC236}">
              <a16:creationId xmlns:a16="http://schemas.microsoft.com/office/drawing/2014/main" id="{3B03344A-D552-411F-B22E-0180D9A6DD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7" name="Text Box 1">
          <a:extLst>
            <a:ext uri="{FF2B5EF4-FFF2-40B4-BE49-F238E27FC236}">
              <a16:creationId xmlns:a16="http://schemas.microsoft.com/office/drawing/2014/main" id="{C5147F6D-22A9-4CCA-BCD1-DCC5BBF7A3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8" name="Text Box 1">
          <a:extLst>
            <a:ext uri="{FF2B5EF4-FFF2-40B4-BE49-F238E27FC236}">
              <a16:creationId xmlns:a16="http://schemas.microsoft.com/office/drawing/2014/main" id="{CD82D08E-E204-4BA4-98F6-00EA585E5F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09" name="Text Box 1">
          <a:extLst>
            <a:ext uri="{FF2B5EF4-FFF2-40B4-BE49-F238E27FC236}">
              <a16:creationId xmlns:a16="http://schemas.microsoft.com/office/drawing/2014/main" id="{19EB5740-E1DE-4111-A3D7-44E8BD1EB6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0" name="Text Box 1">
          <a:extLst>
            <a:ext uri="{FF2B5EF4-FFF2-40B4-BE49-F238E27FC236}">
              <a16:creationId xmlns:a16="http://schemas.microsoft.com/office/drawing/2014/main" id="{738CFF62-7ECB-4FD8-AA1F-3070CFB8AD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1" name="Text Box 1">
          <a:extLst>
            <a:ext uri="{FF2B5EF4-FFF2-40B4-BE49-F238E27FC236}">
              <a16:creationId xmlns:a16="http://schemas.microsoft.com/office/drawing/2014/main" id="{BB92403D-38DF-4A06-8A6C-362B4A8E75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2" name="Text Box 1">
          <a:extLst>
            <a:ext uri="{FF2B5EF4-FFF2-40B4-BE49-F238E27FC236}">
              <a16:creationId xmlns:a16="http://schemas.microsoft.com/office/drawing/2014/main" id="{62F7317E-CB2D-424A-AE7F-87D6FC387E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3" name="Text Box 1">
          <a:extLst>
            <a:ext uri="{FF2B5EF4-FFF2-40B4-BE49-F238E27FC236}">
              <a16:creationId xmlns:a16="http://schemas.microsoft.com/office/drawing/2014/main" id="{2A4D1489-7B4A-42AB-9005-1A279077CC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4" name="Text Box 1">
          <a:extLst>
            <a:ext uri="{FF2B5EF4-FFF2-40B4-BE49-F238E27FC236}">
              <a16:creationId xmlns:a16="http://schemas.microsoft.com/office/drawing/2014/main" id="{F3D60674-3D91-4DBE-9CA6-ACFB98BC8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5" name="Text Box 1">
          <a:extLst>
            <a:ext uri="{FF2B5EF4-FFF2-40B4-BE49-F238E27FC236}">
              <a16:creationId xmlns:a16="http://schemas.microsoft.com/office/drawing/2014/main" id="{A335DD07-537C-4F50-8370-8859A5D05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6" name="Text Box 1">
          <a:extLst>
            <a:ext uri="{FF2B5EF4-FFF2-40B4-BE49-F238E27FC236}">
              <a16:creationId xmlns:a16="http://schemas.microsoft.com/office/drawing/2014/main" id="{893595CF-33CC-47C6-AA92-16D9202896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7" name="Text Box 1">
          <a:extLst>
            <a:ext uri="{FF2B5EF4-FFF2-40B4-BE49-F238E27FC236}">
              <a16:creationId xmlns:a16="http://schemas.microsoft.com/office/drawing/2014/main" id="{552B42C7-3EF1-4C7A-9475-9BF38F7C3D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8" name="Text Box 1">
          <a:extLst>
            <a:ext uri="{FF2B5EF4-FFF2-40B4-BE49-F238E27FC236}">
              <a16:creationId xmlns:a16="http://schemas.microsoft.com/office/drawing/2014/main" id="{FCCBC191-3F06-491C-BC8A-61BAE5AF55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19" name="Text Box 1">
          <a:extLst>
            <a:ext uri="{FF2B5EF4-FFF2-40B4-BE49-F238E27FC236}">
              <a16:creationId xmlns:a16="http://schemas.microsoft.com/office/drawing/2014/main" id="{10BDD26E-4DDC-422A-A8FC-E3E9D2F64B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0" name="Text Box 1">
          <a:extLst>
            <a:ext uri="{FF2B5EF4-FFF2-40B4-BE49-F238E27FC236}">
              <a16:creationId xmlns:a16="http://schemas.microsoft.com/office/drawing/2014/main" id="{04E3F2D2-0CF2-4E16-85D3-5B71D9FAAC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1" name="Text Box 1">
          <a:extLst>
            <a:ext uri="{FF2B5EF4-FFF2-40B4-BE49-F238E27FC236}">
              <a16:creationId xmlns:a16="http://schemas.microsoft.com/office/drawing/2014/main" id="{D1D9644A-5658-4C4E-8A98-36F836FE2A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2" name="Text Box 1">
          <a:extLst>
            <a:ext uri="{FF2B5EF4-FFF2-40B4-BE49-F238E27FC236}">
              <a16:creationId xmlns:a16="http://schemas.microsoft.com/office/drawing/2014/main" id="{65B9EF87-316A-4FBB-A94D-F63EEEC93B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3" name="Text Box 1">
          <a:extLst>
            <a:ext uri="{FF2B5EF4-FFF2-40B4-BE49-F238E27FC236}">
              <a16:creationId xmlns:a16="http://schemas.microsoft.com/office/drawing/2014/main" id="{18463393-C980-42F7-91C9-285749DB4C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4" name="Text Box 1">
          <a:extLst>
            <a:ext uri="{FF2B5EF4-FFF2-40B4-BE49-F238E27FC236}">
              <a16:creationId xmlns:a16="http://schemas.microsoft.com/office/drawing/2014/main" id="{76F473AE-9FCC-4BE9-BBB7-BB7AE5483E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5" name="Text Box 1">
          <a:extLst>
            <a:ext uri="{FF2B5EF4-FFF2-40B4-BE49-F238E27FC236}">
              <a16:creationId xmlns:a16="http://schemas.microsoft.com/office/drawing/2014/main" id="{31AAB123-7435-4AC8-89C2-297C78BB2C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6" name="Text Box 1">
          <a:extLst>
            <a:ext uri="{FF2B5EF4-FFF2-40B4-BE49-F238E27FC236}">
              <a16:creationId xmlns:a16="http://schemas.microsoft.com/office/drawing/2014/main" id="{6D9204CE-E984-4575-8802-FB3F6FA8F8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7" name="Text Box 1">
          <a:extLst>
            <a:ext uri="{FF2B5EF4-FFF2-40B4-BE49-F238E27FC236}">
              <a16:creationId xmlns:a16="http://schemas.microsoft.com/office/drawing/2014/main" id="{A9F6F659-0EE6-4D40-B44B-D2A79289DE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8" name="Text Box 1">
          <a:extLst>
            <a:ext uri="{FF2B5EF4-FFF2-40B4-BE49-F238E27FC236}">
              <a16:creationId xmlns:a16="http://schemas.microsoft.com/office/drawing/2014/main" id="{06DD6152-4AAB-4C19-BD43-1DB9E13DF3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29" name="Text Box 1">
          <a:extLst>
            <a:ext uri="{FF2B5EF4-FFF2-40B4-BE49-F238E27FC236}">
              <a16:creationId xmlns:a16="http://schemas.microsoft.com/office/drawing/2014/main" id="{FCF13557-561D-48D4-9B1B-5962665492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0" name="Text Box 1">
          <a:extLst>
            <a:ext uri="{FF2B5EF4-FFF2-40B4-BE49-F238E27FC236}">
              <a16:creationId xmlns:a16="http://schemas.microsoft.com/office/drawing/2014/main" id="{F5631BBA-4C48-4298-A7A6-082A03153C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1" name="Text Box 1">
          <a:extLst>
            <a:ext uri="{FF2B5EF4-FFF2-40B4-BE49-F238E27FC236}">
              <a16:creationId xmlns:a16="http://schemas.microsoft.com/office/drawing/2014/main" id="{183724F5-FE42-42C7-81D9-730963B677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2" name="Text Box 1">
          <a:extLst>
            <a:ext uri="{FF2B5EF4-FFF2-40B4-BE49-F238E27FC236}">
              <a16:creationId xmlns:a16="http://schemas.microsoft.com/office/drawing/2014/main" id="{827E2953-24B8-4796-9EA9-5D5775DDF4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3" name="Text Box 1">
          <a:extLst>
            <a:ext uri="{FF2B5EF4-FFF2-40B4-BE49-F238E27FC236}">
              <a16:creationId xmlns:a16="http://schemas.microsoft.com/office/drawing/2014/main" id="{7C2139B8-7F03-475A-818F-30A42A17C8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4" name="Text Box 1">
          <a:extLst>
            <a:ext uri="{FF2B5EF4-FFF2-40B4-BE49-F238E27FC236}">
              <a16:creationId xmlns:a16="http://schemas.microsoft.com/office/drawing/2014/main" id="{C3DC214D-C53E-4133-A6C9-75308BC2BF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5" name="Text Box 1">
          <a:extLst>
            <a:ext uri="{FF2B5EF4-FFF2-40B4-BE49-F238E27FC236}">
              <a16:creationId xmlns:a16="http://schemas.microsoft.com/office/drawing/2014/main" id="{B08187D4-7818-4654-9795-4BFB1B4BB7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6" name="Text Box 1">
          <a:extLst>
            <a:ext uri="{FF2B5EF4-FFF2-40B4-BE49-F238E27FC236}">
              <a16:creationId xmlns:a16="http://schemas.microsoft.com/office/drawing/2014/main" id="{11D6E22C-8150-4BE9-AD68-87381451B1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7" name="Text Box 1">
          <a:extLst>
            <a:ext uri="{FF2B5EF4-FFF2-40B4-BE49-F238E27FC236}">
              <a16:creationId xmlns:a16="http://schemas.microsoft.com/office/drawing/2014/main" id="{3A4B43ED-F02E-4960-A812-4E724B63AD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8" name="Text Box 1">
          <a:extLst>
            <a:ext uri="{FF2B5EF4-FFF2-40B4-BE49-F238E27FC236}">
              <a16:creationId xmlns:a16="http://schemas.microsoft.com/office/drawing/2014/main" id="{B7BA107C-DF2A-499C-912E-9859449D14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39" name="Text Box 1">
          <a:extLst>
            <a:ext uri="{FF2B5EF4-FFF2-40B4-BE49-F238E27FC236}">
              <a16:creationId xmlns:a16="http://schemas.microsoft.com/office/drawing/2014/main" id="{36FBF1B3-F07B-4C47-9290-5AF688D3E2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0" name="Text Box 1">
          <a:extLst>
            <a:ext uri="{FF2B5EF4-FFF2-40B4-BE49-F238E27FC236}">
              <a16:creationId xmlns:a16="http://schemas.microsoft.com/office/drawing/2014/main" id="{99F84D77-135D-4C7E-A6B3-18A8458061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1" name="Text Box 1">
          <a:extLst>
            <a:ext uri="{FF2B5EF4-FFF2-40B4-BE49-F238E27FC236}">
              <a16:creationId xmlns:a16="http://schemas.microsoft.com/office/drawing/2014/main" id="{D5F95AE0-9AF9-479B-8C3F-4FEEF71474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2" name="Text Box 1">
          <a:extLst>
            <a:ext uri="{FF2B5EF4-FFF2-40B4-BE49-F238E27FC236}">
              <a16:creationId xmlns:a16="http://schemas.microsoft.com/office/drawing/2014/main" id="{EE571615-0847-430D-A21D-B9BB57144A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3" name="Text Box 1">
          <a:extLst>
            <a:ext uri="{FF2B5EF4-FFF2-40B4-BE49-F238E27FC236}">
              <a16:creationId xmlns:a16="http://schemas.microsoft.com/office/drawing/2014/main" id="{487F0E7C-DECC-45CF-9D0A-BEEA77786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4" name="Text Box 1">
          <a:extLst>
            <a:ext uri="{FF2B5EF4-FFF2-40B4-BE49-F238E27FC236}">
              <a16:creationId xmlns:a16="http://schemas.microsoft.com/office/drawing/2014/main" id="{3840FECA-C35C-497D-8AFA-CC5989B54B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5" name="Text Box 1">
          <a:extLst>
            <a:ext uri="{FF2B5EF4-FFF2-40B4-BE49-F238E27FC236}">
              <a16:creationId xmlns:a16="http://schemas.microsoft.com/office/drawing/2014/main" id="{1B533EC8-6DE3-433E-B463-18AE8D9B09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6" name="Text Box 1">
          <a:extLst>
            <a:ext uri="{FF2B5EF4-FFF2-40B4-BE49-F238E27FC236}">
              <a16:creationId xmlns:a16="http://schemas.microsoft.com/office/drawing/2014/main" id="{BC7153D8-32C3-4A00-89A2-645C632370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7" name="Text Box 1">
          <a:extLst>
            <a:ext uri="{FF2B5EF4-FFF2-40B4-BE49-F238E27FC236}">
              <a16:creationId xmlns:a16="http://schemas.microsoft.com/office/drawing/2014/main" id="{AADA9393-10CB-405C-91DF-6C30B451A3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8" name="Text Box 1">
          <a:extLst>
            <a:ext uri="{FF2B5EF4-FFF2-40B4-BE49-F238E27FC236}">
              <a16:creationId xmlns:a16="http://schemas.microsoft.com/office/drawing/2014/main" id="{B46BC9F1-E5CB-424F-B8EE-7E2AB3EDC1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49" name="Text Box 1">
          <a:extLst>
            <a:ext uri="{FF2B5EF4-FFF2-40B4-BE49-F238E27FC236}">
              <a16:creationId xmlns:a16="http://schemas.microsoft.com/office/drawing/2014/main" id="{1A604A57-FBB8-4378-89EA-DF0B413DA3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0" name="Text Box 1">
          <a:extLst>
            <a:ext uri="{FF2B5EF4-FFF2-40B4-BE49-F238E27FC236}">
              <a16:creationId xmlns:a16="http://schemas.microsoft.com/office/drawing/2014/main" id="{21F25093-E40C-442F-8453-345EF2B8FA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1" name="Text Box 1">
          <a:extLst>
            <a:ext uri="{FF2B5EF4-FFF2-40B4-BE49-F238E27FC236}">
              <a16:creationId xmlns:a16="http://schemas.microsoft.com/office/drawing/2014/main" id="{D98C4C98-94B7-4172-B628-2BBA9D9BE9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2" name="Text Box 1">
          <a:extLst>
            <a:ext uri="{FF2B5EF4-FFF2-40B4-BE49-F238E27FC236}">
              <a16:creationId xmlns:a16="http://schemas.microsoft.com/office/drawing/2014/main" id="{5193350A-67B2-49EF-9B9F-7147C35111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3" name="Text Box 1">
          <a:extLst>
            <a:ext uri="{FF2B5EF4-FFF2-40B4-BE49-F238E27FC236}">
              <a16:creationId xmlns:a16="http://schemas.microsoft.com/office/drawing/2014/main" id="{07B0A43B-5423-4F4B-98EE-185E8D7EA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4" name="Text Box 1">
          <a:extLst>
            <a:ext uri="{FF2B5EF4-FFF2-40B4-BE49-F238E27FC236}">
              <a16:creationId xmlns:a16="http://schemas.microsoft.com/office/drawing/2014/main" id="{DE9386B1-53B5-4473-B5CF-F884060D3F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5" name="Text Box 1">
          <a:extLst>
            <a:ext uri="{FF2B5EF4-FFF2-40B4-BE49-F238E27FC236}">
              <a16:creationId xmlns:a16="http://schemas.microsoft.com/office/drawing/2014/main" id="{25281079-44AE-486B-BADA-BE37B115EB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6" name="Text Box 1">
          <a:extLst>
            <a:ext uri="{FF2B5EF4-FFF2-40B4-BE49-F238E27FC236}">
              <a16:creationId xmlns:a16="http://schemas.microsoft.com/office/drawing/2014/main" id="{876C5AAF-818F-4490-8EB5-FF8553E7A9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7" name="Text Box 1">
          <a:extLst>
            <a:ext uri="{FF2B5EF4-FFF2-40B4-BE49-F238E27FC236}">
              <a16:creationId xmlns:a16="http://schemas.microsoft.com/office/drawing/2014/main" id="{F052994C-1818-41A1-B478-9FF5991458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8" name="Text Box 1">
          <a:extLst>
            <a:ext uri="{FF2B5EF4-FFF2-40B4-BE49-F238E27FC236}">
              <a16:creationId xmlns:a16="http://schemas.microsoft.com/office/drawing/2014/main" id="{F4BA95E9-8A4F-49CD-BCAE-CBBE7466CC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59" name="Text Box 1">
          <a:extLst>
            <a:ext uri="{FF2B5EF4-FFF2-40B4-BE49-F238E27FC236}">
              <a16:creationId xmlns:a16="http://schemas.microsoft.com/office/drawing/2014/main" id="{61348887-FD19-46C3-98E6-0286C894FC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0" name="Text Box 1">
          <a:extLst>
            <a:ext uri="{FF2B5EF4-FFF2-40B4-BE49-F238E27FC236}">
              <a16:creationId xmlns:a16="http://schemas.microsoft.com/office/drawing/2014/main" id="{E7AAFF66-7F39-429B-B7E8-E2B93B09BD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1" name="Text Box 1">
          <a:extLst>
            <a:ext uri="{FF2B5EF4-FFF2-40B4-BE49-F238E27FC236}">
              <a16:creationId xmlns:a16="http://schemas.microsoft.com/office/drawing/2014/main" id="{03A7BBD2-0680-4159-8C18-FC15C6219F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2" name="Text Box 1">
          <a:extLst>
            <a:ext uri="{FF2B5EF4-FFF2-40B4-BE49-F238E27FC236}">
              <a16:creationId xmlns:a16="http://schemas.microsoft.com/office/drawing/2014/main" id="{222418BB-C8CE-4BA0-B9F6-54D0A49DF4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3" name="Text Box 1">
          <a:extLst>
            <a:ext uri="{FF2B5EF4-FFF2-40B4-BE49-F238E27FC236}">
              <a16:creationId xmlns:a16="http://schemas.microsoft.com/office/drawing/2014/main" id="{FD4C4611-EC56-42BE-AC35-93FA0DF83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4" name="Text Box 1">
          <a:extLst>
            <a:ext uri="{FF2B5EF4-FFF2-40B4-BE49-F238E27FC236}">
              <a16:creationId xmlns:a16="http://schemas.microsoft.com/office/drawing/2014/main" id="{BF9C8206-2C40-4CBC-8E89-C362DE2C1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5" name="Text Box 1">
          <a:extLst>
            <a:ext uri="{FF2B5EF4-FFF2-40B4-BE49-F238E27FC236}">
              <a16:creationId xmlns:a16="http://schemas.microsoft.com/office/drawing/2014/main" id="{7418AA13-95B6-4A0E-884F-20F63248CB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6" name="Text Box 1">
          <a:extLst>
            <a:ext uri="{FF2B5EF4-FFF2-40B4-BE49-F238E27FC236}">
              <a16:creationId xmlns:a16="http://schemas.microsoft.com/office/drawing/2014/main" id="{60911628-BBA8-4BBF-A0FA-7FC5D45CAA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7" name="Text Box 1">
          <a:extLst>
            <a:ext uri="{FF2B5EF4-FFF2-40B4-BE49-F238E27FC236}">
              <a16:creationId xmlns:a16="http://schemas.microsoft.com/office/drawing/2014/main" id="{4BECF35E-CE07-4C71-8DD2-05F4C73515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8" name="Text Box 1">
          <a:extLst>
            <a:ext uri="{FF2B5EF4-FFF2-40B4-BE49-F238E27FC236}">
              <a16:creationId xmlns:a16="http://schemas.microsoft.com/office/drawing/2014/main" id="{0A71DA82-46FF-4042-87A6-9FE255001C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69" name="Text Box 1">
          <a:extLst>
            <a:ext uri="{FF2B5EF4-FFF2-40B4-BE49-F238E27FC236}">
              <a16:creationId xmlns:a16="http://schemas.microsoft.com/office/drawing/2014/main" id="{218BDF49-0F51-434C-B5F5-A83196EE7B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0" name="Text Box 1">
          <a:extLst>
            <a:ext uri="{FF2B5EF4-FFF2-40B4-BE49-F238E27FC236}">
              <a16:creationId xmlns:a16="http://schemas.microsoft.com/office/drawing/2014/main" id="{F666D96C-C0C3-460B-99AC-A39D71066B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1" name="Text Box 1">
          <a:extLst>
            <a:ext uri="{FF2B5EF4-FFF2-40B4-BE49-F238E27FC236}">
              <a16:creationId xmlns:a16="http://schemas.microsoft.com/office/drawing/2014/main" id="{7B6E60AD-03A3-4071-9815-DD96C7B110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2" name="Text Box 1">
          <a:extLst>
            <a:ext uri="{FF2B5EF4-FFF2-40B4-BE49-F238E27FC236}">
              <a16:creationId xmlns:a16="http://schemas.microsoft.com/office/drawing/2014/main" id="{1BD0863B-0E31-45D5-88EE-A27A208D5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3" name="Text Box 1">
          <a:extLst>
            <a:ext uri="{FF2B5EF4-FFF2-40B4-BE49-F238E27FC236}">
              <a16:creationId xmlns:a16="http://schemas.microsoft.com/office/drawing/2014/main" id="{23A7C9A3-E6D5-4CE8-8FA0-C9EC56E6FB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4" name="Text Box 1">
          <a:extLst>
            <a:ext uri="{FF2B5EF4-FFF2-40B4-BE49-F238E27FC236}">
              <a16:creationId xmlns:a16="http://schemas.microsoft.com/office/drawing/2014/main" id="{AADDAEF6-6E44-4DC6-ACE9-9058344E69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5" name="Text Box 1">
          <a:extLst>
            <a:ext uri="{FF2B5EF4-FFF2-40B4-BE49-F238E27FC236}">
              <a16:creationId xmlns:a16="http://schemas.microsoft.com/office/drawing/2014/main" id="{C0E43B98-ED98-41CD-A8C4-428C4FCCC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6" name="Text Box 1">
          <a:extLst>
            <a:ext uri="{FF2B5EF4-FFF2-40B4-BE49-F238E27FC236}">
              <a16:creationId xmlns:a16="http://schemas.microsoft.com/office/drawing/2014/main" id="{211E1824-471A-4EA3-8A74-08C771C2C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7" name="Text Box 1">
          <a:extLst>
            <a:ext uri="{FF2B5EF4-FFF2-40B4-BE49-F238E27FC236}">
              <a16:creationId xmlns:a16="http://schemas.microsoft.com/office/drawing/2014/main" id="{E1D6C73D-3CA3-4381-8D40-909F63BF8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8" name="Text Box 1">
          <a:extLst>
            <a:ext uri="{FF2B5EF4-FFF2-40B4-BE49-F238E27FC236}">
              <a16:creationId xmlns:a16="http://schemas.microsoft.com/office/drawing/2014/main" id="{6B57B7A8-B9EE-455C-83B1-ABBA5BFFEB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79" name="Text Box 1">
          <a:extLst>
            <a:ext uri="{FF2B5EF4-FFF2-40B4-BE49-F238E27FC236}">
              <a16:creationId xmlns:a16="http://schemas.microsoft.com/office/drawing/2014/main" id="{37722D92-3CF2-4E04-8531-FD9B95D878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0" name="Text Box 1">
          <a:extLst>
            <a:ext uri="{FF2B5EF4-FFF2-40B4-BE49-F238E27FC236}">
              <a16:creationId xmlns:a16="http://schemas.microsoft.com/office/drawing/2014/main" id="{D91CDEB8-94F7-4E86-8620-BF7C602905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1" name="Text Box 1">
          <a:extLst>
            <a:ext uri="{FF2B5EF4-FFF2-40B4-BE49-F238E27FC236}">
              <a16:creationId xmlns:a16="http://schemas.microsoft.com/office/drawing/2014/main" id="{12C8D2A6-78BB-442E-B9F1-0A5EC7272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2" name="Text Box 1">
          <a:extLst>
            <a:ext uri="{FF2B5EF4-FFF2-40B4-BE49-F238E27FC236}">
              <a16:creationId xmlns:a16="http://schemas.microsoft.com/office/drawing/2014/main" id="{AD6EAD35-6B4B-42FD-80E8-A129DE18EA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3" name="Text Box 1">
          <a:extLst>
            <a:ext uri="{FF2B5EF4-FFF2-40B4-BE49-F238E27FC236}">
              <a16:creationId xmlns:a16="http://schemas.microsoft.com/office/drawing/2014/main" id="{4B7C1C26-790F-476C-9167-B822F71E57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4" name="Text Box 1">
          <a:extLst>
            <a:ext uri="{FF2B5EF4-FFF2-40B4-BE49-F238E27FC236}">
              <a16:creationId xmlns:a16="http://schemas.microsoft.com/office/drawing/2014/main" id="{F71B478E-5051-4802-8C14-B4374E968F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5" name="Text Box 1">
          <a:extLst>
            <a:ext uri="{FF2B5EF4-FFF2-40B4-BE49-F238E27FC236}">
              <a16:creationId xmlns:a16="http://schemas.microsoft.com/office/drawing/2014/main" id="{A0454ECF-6D89-4E2E-B164-4E111EFB22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6" name="Text Box 1">
          <a:extLst>
            <a:ext uri="{FF2B5EF4-FFF2-40B4-BE49-F238E27FC236}">
              <a16:creationId xmlns:a16="http://schemas.microsoft.com/office/drawing/2014/main" id="{979A097D-3CEF-49DE-9538-D037B17149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7" name="Text Box 1">
          <a:extLst>
            <a:ext uri="{FF2B5EF4-FFF2-40B4-BE49-F238E27FC236}">
              <a16:creationId xmlns:a16="http://schemas.microsoft.com/office/drawing/2014/main" id="{8A707B97-5E27-49F4-9BFE-658DCEC86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8" name="Text Box 1">
          <a:extLst>
            <a:ext uri="{FF2B5EF4-FFF2-40B4-BE49-F238E27FC236}">
              <a16:creationId xmlns:a16="http://schemas.microsoft.com/office/drawing/2014/main" id="{2BD26618-D9AB-4E23-B3E0-0C07AD6804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89" name="Text Box 1">
          <a:extLst>
            <a:ext uri="{FF2B5EF4-FFF2-40B4-BE49-F238E27FC236}">
              <a16:creationId xmlns:a16="http://schemas.microsoft.com/office/drawing/2014/main" id="{D77F6093-33DA-4E04-A072-17F83BC245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0" name="Text Box 1">
          <a:extLst>
            <a:ext uri="{FF2B5EF4-FFF2-40B4-BE49-F238E27FC236}">
              <a16:creationId xmlns:a16="http://schemas.microsoft.com/office/drawing/2014/main" id="{2C15E261-3039-4EE1-8D77-01B54B10E0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1" name="Text Box 1">
          <a:extLst>
            <a:ext uri="{FF2B5EF4-FFF2-40B4-BE49-F238E27FC236}">
              <a16:creationId xmlns:a16="http://schemas.microsoft.com/office/drawing/2014/main" id="{B4350551-A1A4-4FD3-B2DB-E309C56ED8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2" name="Text Box 1">
          <a:extLst>
            <a:ext uri="{FF2B5EF4-FFF2-40B4-BE49-F238E27FC236}">
              <a16:creationId xmlns:a16="http://schemas.microsoft.com/office/drawing/2014/main" id="{89AC38D3-60F8-4A58-A644-019EF3E9BA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3" name="Text Box 1">
          <a:extLst>
            <a:ext uri="{FF2B5EF4-FFF2-40B4-BE49-F238E27FC236}">
              <a16:creationId xmlns:a16="http://schemas.microsoft.com/office/drawing/2014/main" id="{D432BED8-9C15-41A0-9EE0-6B4C835319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4" name="Text Box 1">
          <a:extLst>
            <a:ext uri="{FF2B5EF4-FFF2-40B4-BE49-F238E27FC236}">
              <a16:creationId xmlns:a16="http://schemas.microsoft.com/office/drawing/2014/main" id="{DEAD59E4-F9C2-4707-B5AA-F30EBF37C5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5" name="Text Box 1">
          <a:extLst>
            <a:ext uri="{FF2B5EF4-FFF2-40B4-BE49-F238E27FC236}">
              <a16:creationId xmlns:a16="http://schemas.microsoft.com/office/drawing/2014/main" id="{AC35091B-CDB5-4076-A63E-074B0700A3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6" name="Text Box 1">
          <a:extLst>
            <a:ext uri="{FF2B5EF4-FFF2-40B4-BE49-F238E27FC236}">
              <a16:creationId xmlns:a16="http://schemas.microsoft.com/office/drawing/2014/main" id="{DC3CB9EB-4D10-4EEF-9643-2F409DA8D6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7" name="Text Box 1">
          <a:extLst>
            <a:ext uri="{FF2B5EF4-FFF2-40B4-BE49-F238E27FC236}">
              <a16:creationId xmlns:a16="http://schemas.microsoft.com/office/drawing/2014/main" id="{4CA157E0-B65D-48E3-8EFD-0282B65606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8" name="Text Box 1">
          <a:extLst>
            <a:ext uri="{FF2B5EF4-FFF2-40B4-BE49-F238E27FC236}">
              <a16:creationId xmlns:a16="http://schemas.microsoft.com/office/drawing/2014/main" id="{8F4C8383-F4CA-41F8-B79B-08E06E9993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199" name="Text Box 1">
          <a:extLst>
            <a:ext uri="{FF2B5EF4-FFF2-40B4-BE49-F238E27FC236}">
              <a16:creationId xmlns:a16="http://schemas.microsoft.com/office/drawing/2014/main" id="{3B57EABB-B772-415F-B843-B47C49593D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0" name="Text Box 1">
          <a:extLst>
            <a:ext uri="{FF2B5EF4-FFF2-40B4-BE49-F238E27FC236}">
              <a16:creationId xmlns:a16="http://schemas.microsoft.com/office/drawing/2014/main" id="{6AC533BE-B256-4DA2-A334-61BDE107D3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1" name="Text Box 1">
          <a:extLst>
            <a:ext uri="{FF2B5EF4-FFF2-40B4-BE49-F238E27FC236}">
              <a16:creationId xmlns:a16="http://schemas.microsoft.com/office/drawing/2014/main" id="{98880721-49D4-4160-8737-69D20BD713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2" name="Text Box 1">
          <a:extLst>
            <a:ext uri="{FF2B5EF4-FFF2-40B4-BE49-F238E27FC236}">
              <a16:creationId xmlns:a16="http://schemas.microsoft.com/office/drawing/2014/main" id="{03D80905-2AB0-409D-9B15-53977D6C3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3" name="Text Box 1">
          <a:extLst>
            <a:ext uri="{FF2B5EF4-FFF2-40B4-BE49-F238E27FC236}">
              <a16:creationId xmlns:a16="http://schemas.microsoft.com/office/drawing/2014/main" id="{8A4777BB-9446-4530-B4A0-B1AE8F2BD6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4" name="Text Box 1">
          <a:extLst>
            <a:ext uri="{FF2B5EF4-FFF2-40B4-BE49-F238E27FC236}">
              <a16:creationId xmlns:a16="http://schemas.microsoft.com/office/drawing/2014/main" id="{D12716A6-6F43-42DD-A66D-392FE83393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5" name="Text Box 1">
          <a:extLst>
            <a:ext uri="{FF2B5EF4-FFF2-40B4-BE49-F238E27FC236}">
              <a16:creationId xmlns:a16="http://schemas.microsoft.com/office/drawing/2014/main" id="{8B7CD129-F6F0-4EDD-9B64-FD61DA3F2B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6" name="Text Box 1">
          <a:extLst>
            <a:ext uri="{FF2B5EF4-FFF2-40B4-BE49-F238E27FC236}">
              <a16:creationId xmlns:a16="http://schemas.microsoft.com/office/drawing/2014/main" id="{809BEB89-44B3-432A-A541-52AA25E1CA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7" name="Text Box 1">
          <a:extLst>
            <a:ext uri="{FF2B5EF4-FFF2-40B4-BE49-F238E27FC236}">
              <a16:creationId xmlns:a16="http://schemas.microsoft.com/office/drawing/2014/main" id="{FEFFD453-B7F3-444A-A5F0-AB87F73024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8" name="Text Box 1">
          <a:extLst>
            <a:ext uri="{FF2B5EF4-FFF2-40B4-BE49-F238E27FC236}">
              <a16:creationId xmlns:a16="http://schemas.microsoft.com/office/drawing/2014/main" id="{67B1928D-D36C-4687-B282-82920C42F1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09" name="Text Box 1">
          <a:extLst>
            <a:ext uri="{FF2B5EF4-FFF2-40B4-BE49-F238E27FC236}">
              <a16:creationId xmlns:a16="http://schemas.microsoft.com/office/drawing/2014/main" id="{1D50565B-AB23-423C-B300-6A60AB4E1D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0" name="Text Box 1">
          <a:extLst>
            <a:ext uri="{FF2B5EF4-FFF2-40B4-BE49-F238E27FC236}">
              <a16:creationId xmlns:a16="http://schemas.microsoft.com/office/drawing/2014/main" id="{350246E8-DDDD-4CEC-A247-B944B08C94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1" name="Text Box 1">
          <a:extLst>
            <a:ext uri="{FF2B5EF4-FFF2-40B4-BE49-F238E27FC236}">
              <a16:creationId xmlns:a16="http://schemas.microsoft.com/office/drawing/2014/main" id="{1E3CCA7D-B22A-49A2-830C-55C489589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2" name="Text Box 1">
          <a:extLst>
            <a:ext uri="{FF2B5EF4-FFF2-40B4-BE49-F238E27FC236}">
              <a16:creationId xmlns:a16="http://schemas.microsoft.com/office/drawing/2014/main" id="{E9CE310B-9DDE-46AB-8B56-8462CBF285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3" name="Text Box 1">
          <a:extLst>
            <a:ext uri="{FF2B5EF4-FFF2-40B4-BE49-F238E27FC236}">
              <a16:creationId xmlns:a16="http://schemas.microsoft.com/office/drawing/2014/main" id="{23230CBD-52F8-44EC-9203-44B2BC030A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4" name="Text Box 1">
          <a:extLst>
            <a:ext uri="{FF2B5EF4-FFF2-40B4-BE49-F238E27FC236}">
              <a16:creationId xmlns:a16="http://schemas.microsoft.com/office/drawing/2014/main" id="{90C57A31-94AA-4400-BC15-761B63B81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5" name="Text Box 1">
          <a:extLst>
            <a:ext uri="{FF2B5EF4-FFF2-40B4-BE49-F238E27FC236}">
              <a16:creationId xmlns:a16="http://schemas.microsoft.com/office/drawing/2014/main" id="{E894A6F2-B2BE-4B7F-B938-1A84060810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6" name="Text Box 1">
          <a:extLst>
            <a:ext uri="{FF2B5EF4-FFF2-40B4-BE49-F238E27FC236}">
              <a16:creationId xmlns:a16="http://schemas.microsoft.com/office/drawing/2014/main" id="{BDB929C5-FA47-460B-9DBD-8B8386F537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7" name="Text Box 1">
          <a:extLst>
            <a:ext uri="{FF2B5EF4-FFF2-40B4-BE49-F238E27FC236}">
              <a16:creationId xmlns:a16="http://schemas.microsoft.com/office/drawing/2014/main" id="{CBCB6C0F-7641-4546-98BB-8BEF8CC835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8" name="Text Box 1">
          <a:extLst>
            <a:ext uri="{FF2B5EF4-FFF2-40B4-BE49-F238E27FC236}">
              <a16:creationId xmlns:a16="http://schemas.microsoft.com/office/drawing/2014/main" id="{8EE6F5BE-087E-4B63-8084-4F3C32BB7E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19" name="Text Box 1">
          <a:extLst>
            <a:ext uri="{FF2B5EF4-FFF2-40B4-BE49-F238E27FC236}">
              <a16:creationId xmlns:a16="http://schemas.microsoft.com/office/drawing/2014/main" id="{1101CA5B-AE22-4BAB-A2AA-D70F7EE324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0" name="Text Box 1">
          <a:extLst>
            <a:ext uri="{FF2B5EF4-FFF2-40B4-BE49-F238E27FC236}">
              <a16:creationId xmlns:a16="http://schemas.microsoft.com/office/drawing/2014/main" id="{884F43DC-774E-4910-9EAC-C67B9E0F04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1" name="Text Box 1">
          <a:extLst>
            <a:ext uri="{FF2B5EF4-FFF2-40B4-BE49-F238E27FC236}">
              <a16:creationId xmlns:a16="http://schemas.microsoft.com/office/drawing/2014/main" id="{E0C8D0EC-12E6-42C8-805B-81AAD7DD44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2" name="Text Box 1">
          <a:extLst>
            <a:ext uri="{FF2B5EF4-FFF2-40B4-BE49-F238E27FC236}">
              <a16:creationId xmlns:a16="http://schemas.microsoft.com/office/drawing/2014/main" id="{E6A809EA-C7EB-474F-8522-4EC08A628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3" name="Text Box 1">
          <a:extLst>
            <a:ext uri="{FF2B5EF4-FFF2-40B4-BE49-F238E27FC236}">
              <a16:creationId xmlns:a16="http://schemas.microsoft.com/office/drawing/2014/main" id="{BB3AC6FB-325F-4EED-BA48-8EADCD3064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4" name="Text Box 1">
          <a:extLst>
            <a:ext uri="{FF2B5EF4-FFF2-40B4-BE49-F238E27FC236}">
              <a16:creationId xmlns:a16="http://schemas.microsoft.com/office/drawing/2014/main" id="{A8735840-468F-478E-A5EE-75B60B3FC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5" name="Text Box 1">
          <a:extLst>
            <a:ext uri="{FF2B5EF4-FFF2-40B4-BE49-F238E27FC236}">
              <a16:creationId xmlns:a16="http://schemas.microsoft.com/office/drawing/2014/main" id="{27660BF7-E5A0-4D14-8483-93DF710B22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6" name="Text Box 1">
          <a:extLst>
            <a:ext uri="{FF2B5EF4-FFF2-40B4-BE49-F238E27FC236}">
              <a16:creationId xmlns:a16="http://schemas.microsoft.com/office/drawing/2014/main" id="{30C59180-147F-4552-B5D4-275CF3B360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7" name="Text Box 1">
          <a:extLst>
            <a:ext uri="{FF2B5EF4-FFF2-40B4-BE49-F238E27FC236}">
              <a16:creationId xmlns:a16="http://schemas.microsoft.com/office/drawing/2014/main" id="{84E06250-3C61-4854-BC62-DD33BCFC10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8" name="Text Box 1">
          <a:extLst>
            <a:ext uri="{FF2B5EF4-FFF2-40B4-BE49-F238E27FC236}">
              <a16:creationId xmlns:a16="http://schemas.microsoft.com/office/drawing/2014/main" id="{E8F6AA60-8301-4BAC-BB91-B45316F47B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29" name="Text Box 1">
          <a:extLst>
            <a:ext uri="{FF2B5EF4-FFF2-40B4-BE49-F238E27FC236}">
              <a16:creationId xmlns:a16="http://schemas.microsoft.com/office/drawing/2014/main" id="{56706BA4-AF7A-42A5-B318-76969A9ED7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0" name="Text Box 1">
          <a:extLst>
            <a:ext uri="{FF2B5EF4-FFF2-40B4-BE49-F238E27FC236}">
              <a16:creationId xmlns:a16="http://schemas.microsoft.com/office/drawing/2014/main" id="{9EEA8180-F2A5-4EF0-920D-B810C19C3A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1" name="Text Box 1">
          <a:extLst>
            <a:ext uri="{FF2B5EF4-FFF2-40B4-BE49-F238E27FC236}">
              <a16:creationId xmlns:a16="http://schemas.microsoft.com/office/drawing/2014/main" id="{02D80106-68EE-4BD6-A88B-666B1C8786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2" name="Text Box 1">
          <a:extLst>
            <a:ext uri="{FF2B5EF4-FFF2-40B4-BE49-F238E27FC236}">
              <a16:creationId xmlns:a16="http://schemas.microsoft.com/office/drawing/2014/main" id="{F31C74A6-D0E4-40CA-B9C4-88D6DF9898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3" name="Text Box 1">
          <a:extLst>
            <a:ext uri="{FF2B5EF4-FFF2-40B4-BE49-F238E27FC236}">
              <a16:creationId xmlns:a16="http://schemas.microsoft.com/office/drawing/2014/main" id="{7B1B400A-DDA4-4CEB-8F7B-70080525F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4" name="Text Box 1">
          <a:extLst>
            <a:ext uri="{FF2B5EF4-FFF2-40B4-BE49-F238E27FC236}">
              <a16:creationId xmlns:a16="http://schemas.microsoft.com/office/drawing/2014/main" id="{C0720ED0-0C7C-444C-B035-87039ECB6A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5" name="Text Box 1">
          <a:extLst>
            <a:ext uri="{FF2B5EF4-FFF2-40B4-BE49-F238E27FC236}">
              <a16:creationId xmlns:a16="http://schemas.microsoft.com/office/drawing/2014/main" id="{2156471E-BEF4-4115-8ACB-1AB4D679B9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6" name="Text Box 1">
          <a:extLst>
            <a:ext uri="{FF2B5EF4-FFF2-40B4-BE49-F238E27FC236}">
              <a16:creationId xmlns:a16="http://schemas.microsoft.com/office/drawing/2014/main" id="{4215B53B-D946-49DC-90E5-BE79CBEEF8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7" name="Text Box 1">
          <a:extLst>
            <a:ext uri="{FF2B5EF4-FFF2-40B4-BE49-F238E27FC236}">
              <a16:creationId xmlns:a16="http://schemas.microsoft.com/office/drawing/2014/main" id="{CB0C61D8-C918-478B-B615-4D4C02078C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8" name="Text Box 1">
          <a:extLst>
            <a:ext uri="{FF2B5EF4-FFF2-40B4-BE49-F238E27FC236}">
              <a16:creationId xmlns:a16="http://schemas.microsoft.com/office/drawing/2014/main" id="{A675E10E-23D8-4BDE-8E52-1EC71A525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39" name="Text Box 1">
          <a:extLst>
            <a:ext uri="{FF2B5EF4-FFF2-40B4-BE49-F238E27FC236}">
              <a16:creationId xmlns:a16="http://schemas.microsoft.com/office/drawing/2014/main" id="{D58C4DCD-D40E-48CE-9E82-C7DDD7E357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0" name="Text Box 1">
          <a:extLst>
            <a:ext uri="{FF2B5EF4-FFF2-40B4-BE49-F238E27FC236}">
              <a16:creationId xmlns:a16="http://schemas.microsoft.com/office/drawing/2014/main" id="{4DCB7B47-5DAA-4DED-8C37-482B80E916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1" name="Text Box 1">
          <a:extLst>
            <a:ext uri="{FF2B5EF4-FFF2-40B4-BE49-F238E27FC236}">
              <a16:creationId xmlns:a16="http://schemas.microsoft.com/office/drawing/2014/main" id="{F7BB3521-5A87-42CD-BD98-613421BDA8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2" name="Text Box 1">
          <a:extLst>
            <a:ext uri="{FF2B5EF4-FFF2-40B4-BE49-F238E27FC236}">
              <a16:creationId xmlns:a16="http://schemas.microsoft.com/office/drawing/2014/main" id="{523D593D-9DE3-4382-83DB-6571E266D3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3" name="Text Box 1">
          <a:extLst>
            <a:ext uri="{FF2B5EF4-FFF2-40B4-BE49-F238E27FC236}">
              <a16:creationId xmlns:a16="http://schemas.microsoft.com/office/drawing/2014/main" id="{C3569216-ABB2-48B3-856B-7D20042B53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4" name="Text Box 1">
          <a:extLst>
            <a:ext uri="{FF2B5EF4-FFF2-40B4-BE49-F238E27FC236}">
              <a16:creationId xmlns:a16="http://schemas.microsoft.com/office/drawing/2014/main" id="{B0610EC8-F275-441D-97BC-93213B5200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5" name="Text Box 1">
          <a:extLst>
            <a:ext uri="{FF2B5EF4-FFF2-40B4-BE49-F238E27FC236}">
              <a16:creationId xmlns:a16="http://schemas.microsoft.com/office/drawing/2014/main" id="{223ED8CA-EF93-4540-8B41-A5DE6C0E92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6" name="Text Box 1">
          <a:extLst>
            <a:ext uri="{FF2B5EF4-FFF2-40B4-BE49-F238E27FC236}">
              <a16:creationId xmlns:a16="http://schemas.microsoft.com/office/drawing/2014/main" id="{C4ECD23E-0912-4807-8B8B-A9C2C0927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7" name="Text Box 1">
          <a:extLst>
            <a:ext uri="{FF2B5EF4-FFF2-40B4-BE49-F238E27FC236}">
              <a16:creationId xmlns:a16="http://schemas.microsoft.com/office/drawing/2014/main" id="{A2A784EF-51BF-4E3E-8054-2C5FB0C63B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8" name="Text Box 1">
          <a:extLst>
            <a:ext uri="{FF2B5EF4-FFF2-40B4-BE49-F238E27FC236}">
              <a16:creationId xmlns:a16="http://schemas.microsoft.com/office/drawing/2014/main" id="{F5EA3F75-FE3A-4449-A32B-9D3A2A7F6B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49" name="Text Box 1">
          <a:extLst>
            <a:ext uri="{FF2B5EF4-FFF2-40B4-BE49-F238E27FC236}">
              <a16:creationId xmlns:a16="http://schemas.microsoft.com/office/drawing/2014/main" id="{4A4D4828-D94B-4538-8780-A6DB73A814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0" name="Text Box 1">
          <a:extLst>
            <a:ext uri="{FF2B5EF4-FFF2-40B4-BE49-F238E27FC236}">
              <a16:creationId xmlns:a16="http://schemas.microsoft.com/office/drawing/2014/main" id="{7B310400-9ADF-4C67-A577-12EFD25032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1" name="Text Box 1">
          <a:extLst>
            <a:ext uri="{FF2B5EF4-FFF2-40B4-BE49-F238E27FC236}">
              <a16:creationId xmlns:a16="http://schemas.microsoft.com/office/drawing/2014/main" id="{33850CCC-F7AA-49FE-853F-05422333F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2" name="Text Box 1">
          <a:extLst>
            <a:ext uri="{FF2B5EF4-FFF2-40B4-BE49-F238E27FC236}">
              <a16:creationId xmlns:a16="http://schemas.microsoft.com/office/drawing/2014/main" id="{3A62E089-606B-454D-B1E3-D941A52311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3" name="Text Box 1">
          <a:extLst>
            <a:ext uri="{FF2B5EF4-FFF2-40B4-BE49-F238E27FC236}">
              <a16:creationId xmlns:a16="http://schemas.microsoft.com/office/drawing/2014/main" id="{C4C3FE46-3F90-4476-B310-99CE4FB7E1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4" name="Text Box 1">
          <a:extLst>
            <a:ext uri="{FF2B5EF4-FFF2-40B4-BE49-F238E27FC236}">
              <a16:creationId xmlns:a16="http://schemas.microsoft.com/office/drawing/2014/main" id="{4227D102-99B9-4D2B-8886-9258E40622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5" name="Text Box 1">
          <a:extLst>
            <a:ext uri="{FF2B5EF4-FFF2-40B4-BE49-F238E27FC236}">
              <a16:creationId xmlns:a16="http://schemas.microsoft.com/office/drawing/2014/main" id="{615DE0C7-704A-4961-B307-F0FB9DB61D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6" name="Text Box 1">
          <a:extLst>
            <a:ext uri="{FF2B5EF4-FFF2-40B4-BE49-F238E27FC236}">
              <a16:creationId xmlns:a16="http://schemas.microsoft.com/office/drawing/2014/main" id="{5F4287BE-F8EC-4768-8787-7052090B4A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7" name="Text Box 1">
          <a:extLst>
            <a:ext uri="{FF2B5EF4-FFF2-40B4-BE49-F238E27FC236}">
              <a16:creationId xmlns:a16="http://schemas.microsoft.com/office/drawing/2014/main" id="{DDB4A2B7-1664-4AB2-AADF-7F78C03ED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8" name="Text Box 1">
          <a:extLst>
            <a:ext uri="{FF2B5EF4-FFF2-40B4-BE49-F238E27FC236}">
              <a16:creationId xmlns:a16="http://schemas.microsoft.com/office/drawing/2014/main" id="{C18B8598-5664-44E7-B0AC-AB449EE701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59" name="Text Box 1">
          <a:extLst>
            <a:ext uri="{FF2B5EF4-FFF2-40B4-BE49-F238E27FC236}">
              <a16:creationId xmlns:a16="http://schemas.microsoft.com/office/drawing/2014/main" id="{F899F961-B09A-4888-A689-219CD65009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0" name="Text Box 1">
          <a:extLst>
            <a:ext uri="{FF2B5EF4-FFF2-40B4-BE49-F238E27FC236}">
              <a16:creationId xmlns:a16="http://schemas.microsoft.com/office/drawing/2014/main" id="{039AF4EE-D5E2-4EE7-8ECF-A9457FF253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1" name="Text Box 1">
          <a:extLst>
            <a:ext uri="{FF2B5EF4-FFF2-40B4-BE49-F238E27FC236}">
              <a16:creationId xmlns:a16="http://schemas.microsoft.com/office/drawing/2014/main" id="{DC0F2047-22B7-46C0-BAEB-AA33F27550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2" name="Text Box 1">
          <a:extLst>
            <a:ext uri="{FF2B5EF4-FFF2-40B4-BE49-F238E27FC236}">
              <a16:creationId xmlns:a16="http://schemas.microsoft.com/office/drawing/2014/main" id="{65A63D43-722A-46BA-8C6D-71DB6F783A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3" name="Text Box 1">
          <a:extLst>
            <a:ext uri="{FF2B5EF4-FFF2-40B4-BE49-F238E27FC236}">
              <a16:creationId xmlns:a16="http://schemas.microsoft.com/office/drawing/2014/main" id="{208EC29F-0B07-4AA9-943D-8F4BC0E518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4" name="Text Box 1">
          <a:extLst>
            <a:ext uri="{FF2B5EF4-FFF2-40B4-BE49-F238E27FC236}">
              <a16:creationId xmlns:a16="http://schemas.microsoft.com/office/drawing/2014/main" id="{E0F436ED-0A24-4499-9A2B-A4933EF863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5" name="Text Box 1">
          <a:extLst>
            <a:ext uri="{FF2B5EF4-FFF2-40B4-BE49-F238E27FC236}">
              <a16:creationId xmlns:a16="http://schemas.microsoft.com/office/drawing/2014/main" id="{F58B8DEA-37A1-405C-ADBC-7A8692DD3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6" name="Text Box 1">
          <a:extLst>
            <a:ext uri="{FF2B5EF4-FFF2-40B4-BE49-F238E27FC236}">
              <a16:creationId xmlns:a16="http://schemas.microsoft.com/office/drawing/2014/main" id="{80361287-0DEB-48D6-9C3F-98B5BA8A9F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7" name="Text Box 1">
          <a:extLst>
            <a:ext uri="{FF2B5EF4-FFF2-40B4-BE49-F238E27FC236}">
              <a16:creationId xmlns:a16="http://schemas.microsoft.com/office/drawing/2014/main" id="{B03FE15D-C096-4076-937F-391BA0EFD8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8" name="Text Box 1">
          <a:extLst>
            <a:ext uri="{FF2B5EF4-FFF2-40B4-BE49-F238E27FC236}">
              <a16:creationId xmlns:a16="http://schemas.microsoft.com/office/drawing/2014/main" id="{B429A4C5-8AA1-411E-9C02-0FFBB3B155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69" name="Text Box 1">
          <a:extLst>
            <a:ext uri="{FF2B5EF4-FFF2-40B4-BE49-F238E27FC236}">
              <a16:creationId xmlns:a16="http://schemas.microsoft.com/office/drawing/2014/main" id="{A4E79F74-7A55-40F2-A8C6-915965A1D2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0" name="Text Box 1">
          <a:extLst>
            <a:ext uri="{FF2B5EF4-FFF2-40B4-BE49-F238E27FC236}">
              <a16:creationId xmlns:a16="http://schemas.microsoft.com/office/drawing/2014/main" id="{4D071DD4-534D-4DAE-8211-EACEB4346F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1" name="Text Box 1">
          <a:extLst>
            <a:ext uri="{FF2B5EF4-FFF2-40B4-BE49-F238E27FC236}">
              <a16:creationId xmlns:a16="http://schemas.microsoft.com/office/drawing/2014/main" id="{E0F53271-B847-4A67-9134-0D2E2DE69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2" name="Text Box 1">
          <a:extLst>
            <a:ext uri="{FF2B5EF4-FFF2-40B4-BE49-F238E27FC236}">
              <a16:creationId xmlns:a16="http://schemas.microsoft.com/office/drawing/2014/main" id="{FFE421B4-7795-4BDB-A38D-9EC3210297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3" name="Text Box 1">
          <a:extLst>
            <a:ext uri="{FF2B5EF4-FFF2-40B4-BE49-F238E27FC236}">
              <a16:creationId xmlns:a16="http://schemas.microsoft.com/office/drawing/2014/main" id="{BD7EE3AD-4AAD-4C60-818A-98A51E7E72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4" name="Text Box 1">
          <a:extLst>
            <a:ext uri="{FF2B5EF4-FFF2-40B4-BE49-F238E27FC236}">
              <a16:creationId xmlns:a16="http://schemas.microsoft.com/office/drawing/2014/main" id="{D0BCA55A-9F3D-414C-B456-B78B795A2D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5" name="Text Box 1">
          <a:extLst>
            <a:ext uri="{FF2B5EF4-FFF2-40B4-BE49-F238E27FC236}">
              <a16:creationId xmlns:a16="http://schemas.microsoft.com/office/drawing/2014/main" id="{0CFC1252-5362-4E59-B651-3663203B4D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6" name="Text Box 1">
          <a:extLst>
            <a:ext uri="{FF2B5EF4-FFF2-40B4-BE49-F238E27FC236}">
              <a16:creationId xmlns:a16="http://schemas.microsoft.com/office/drawing/2014/main" id="{FF62033C-63FE-4EC8-8BBC-89B8DB14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7" name="Text Box 1">
          <a:extLst>
            <a:ext uri="{FF2B5EF4-FFF2-40B4-BE49-F238E27FC236}">
              <a16:creationId xmlns:a16="http://schemas.microsoft.com/office/drawing/2014/main" id="{339D92EE-1553-4A2F-84B3-C932988E21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8" name="Text Box 1">
          <a:extLst>
            <a:ext uri="{FF2B5EF4-FFF2-40B4-BE49-F238E27FC236}">
              <a16:creationId xmlns:a16="http://schemas.microsoft.com/office/drawing/2014/main" id="{3CE075D3-3A97-406A-B840-968B8CAD2F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79" name="Text Box 1">
          <a:extLst>
            <a:ext uri="{FF2B5EF4-FFF2-40B4-BE49-F238E27FC236}">
              <a16:creationId xmlns:a16="http://schemas.microsoft.com/office/drawing/2014/main" id="{84F5C6C3-3AA8-4995-B022-2B4C9D2938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0" name="Text Box 1">
          <a:extLst>
            <a:ext uri="{FF2B5EF4-FFF2-40B4-BE49-F238E27FC236}">
              <a16:creationId xmlns:a16="http://schemas.microsoft.com/office/drawing/2014/main" id="{E1A25C52-6CF5-48D4-8836-F330382FE0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1" name="Text Box 1">
          <a:extLst>
            <a:ext uri="{FF2B5EF4-FFF2-40B4-BE49-F238E27FC236}">
              <a16:creationId xmlns:a16="http://schemas.microsoft.com/office/drawing/2014/main" id="{8AB17BBD-EA59-4B80-BECB-89792FAF5E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2" name="Text Box 1">
          <a:extLst>
            <a:ext uri="{FF2B5EF4-FFF2-40B4-BE49-F238E27FC236}">
              <a16:creationId xmlns:a16="http://schemas.microsoft.com/office/drawing/2014/main" id="{926FA30B-5FDD-4D49-9BC3-C5AE485964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3" name="Text Box 1">
          <a:extLst>
            <a:ext uri="{FF2B5EF4-FFF2-40B4-BE49-F238E27FC236}">
              <a16:creationId xmlns:a16="http://schemas.microsoft.com/office/drawing/2014/main" id="{65BCCF3A-0746-443F-8D03-35DC166EA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4" name="Text Box 1">
          <a:extLst>
            <a:ext uri="{FF2B5EF4-FFF2-40B4-BE49-F238E27FC236}">
              <a16:creationId xmlns:a16="http://schemas.microsoft.com/office/drawing/2014/main" id="{2F94F1C9-61FE-473B-87CE-6A7AC8F0B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5" name="Text Box 1">
          <a:extLst>
            <a:ext uri="{FF2B5EF4-FFF2-40B4-BE49-F238E27FC236}">
              <a16:creationId xmlns:a16="http://schemas.microsoft.com/office/drawing/2014/main" id="{E74D233C-71F1-4707-A738-29396B578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6" name="Text Box 1">
          <a:extLst>
            <a:ext uri="{FF2B5EF4-FFF2-40B4-BE49-F238E27FC236}">
              <a16:creationId xmlns:a16="http://schemas.microsoft.com/office/drawing/2014/main" id="{7F0E8AE6-F092-40EB-B0EC-B64B478ACB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7" name="Text Box 1">
          <a:extLst>
            <a:ext uri="{FF2B5EF4-FFF2-40B4-BE49-F238E27FC236}">
              <a16:creationId xmlns:a16="http://schemas.microsoft.com/office/drawing/2014/main" id="{AD9FBA4F-C909-40F9-8868-8D03DC7088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8" name="Text Box 1">
          <a:extLst>
            <a:ext uri="{FF2B5EF4-FFF2-40B4-BE49-F238E27FC236}">
              <a16:creationId xmlns:a16="http://schemas.microsoft.com/office/drawing/2014/main" id="{4D86ED96-DB50-4EA3-9661-C03B592A4D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89" name="Text Box 1">
          <a:extLst>
            <a:ext uri="{FF2B5EF4-FFF2-40B4-BE49-F238E27FC236}">
              <a16:creationId xmlns:a16="http://schemas.microsoft.com/office/drawing/2014/main" id="{3D229563-C9D0-423E-8B66-88378DFA02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0" name="Text Box 1">
          <a:extLst>
            <a:ext uri="{FF2B5EF4-FFF2-40B4-BE49-F238E27FC236}">
              <a16:creationId xmlns:a16="http://schemas.microsoft.com/office/drawing/2014/main" id="{DD8DF123-2B3E-4154-8ED7-DC7F7E01E4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1" name="Text Box 1">
          <a:extLst>
            <a:ext uri="{FF2B5EF4-FFF2-40B4-BE49-F238E27FC236}">
              <a16:creationId xmlns:a16="http://schemas.microsoft.com/office/drawing/2014/main" id="{DDAF06BB-BCED-4A53-AB5C-49BB6E81C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2" name="Text Box 1">
          <a:extLst>
            <a:ext uri="{FF2B5EF4-FFF2-40B4-BE49-F238E27FC236}">
              <a16:creationId xmlns:a16="http://schemas.microsoft.com/office/drawing/2014/main" id="{5A278DD1-4C09-450F-BD6B-BF01DDF73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3" name="Text Box 1">
          <a:extLst>
            <a:ext uri="{FF2B5EF4-FFF2-40B4-BE49-F238E27FC236}">
              <a16:creationId xmlns:a16="http://schemas.microsoft.com/office/drawing/2014/main" id="{ACC81DA1-2065-46CF-83B9-9DC7522EB7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4" name="Text Box 1">
          <a:extLst>
            <a:ext uri="{FF2B5EF4-FFF2-40B4-BE49-F238E27FC236}">
              <a16:creationId xmlns:a16="http://schemas.microsoft.com/office/drawing/2014/main" id="{5B9CC462-B86B-42ED-81AD-054F5B7A1E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5" name="Text Box 1">
          <a:extLst>
            <a:ext uri="{FF2B5EF4-FFF2-40B4-BE49-F238E27FC236}">
              <a16:creationId xmlns:a16="http://schemas.microsoft.com/office/drawing/2014/main" id="{3D1932F3-9D45-4CE0-8350-ACEAF70E06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6" name="Text Box 1">
          <a:extLst>
            <a:ext uri="{FF2B5EF4-FFF2-40B4-BE49-F238E27FC236}">
              <a16:creationId xmlns:a16="http://schemas.microsoft.com/office/drawing/2014/main" id="{81441052-E30F-456F-8F42-D26325A0E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7" name="Text Box 1">
          <a:extLst>
            <a:ext uri="{FF2B5EF4-FFF2-40B4-BE49-F238E27FC236}">
              <a16:creationId xmlns:a16="http://schemas.microsoft.com/office/drawing/2014/main" id="{A8F58E36-C564-4538-B3E7-08D5CC72B1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8" name="Text Box 1">
          <a:extLst>
            <a:ext uri="{FF2B5EF4-FFF2-40B4-BE49-F238E27FC236}">
              <a16:creationId xmlns:a16="http://schemas.microsoft.com/office/drawing/2014/main" id="{4086098D-6C87-4E00-B97D-EA183EA519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299" name="Text Box 1">
          <a:extLst>
            <a:ext uri="{FF2B5EF4-FFF2-40B4-BE49-F238E27FC236}">
              <a16:creationId xmlns:a16="http://schemas.microsoft.com/office/drawing/2014/main" id="{FB288B7E-1807-4306-8CFA-ADF2F9283E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0" name="Text Box 1">
          <a:extLst>
            <a:ext uri="{FF2B5EF4-FFF2-40B4-BE49-F238E27FC236}">
              <a16:creationId xmlns:a16="http://schemas.microsoft.com/office/drawing/2014/main" id="{A66BB6AE-07F8-4ADC-A374-38A79BC0A1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1" name="Text Box 1">
          <a:extLst>
            <a:ext uri="{FF2B5EF4-FFF2-40B4-BE49-F238E27FC236}">
              <a16:creationId xmlns:a16="http://schemas.microsoft.com/office/drawing/2014/main" id="{6AA0EEA4-DAF9-4BD0-992A-D54CD2B601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2" name="Text Box 1">
          <a:extLst>
            <a:ext uri="{FF2B5EF4-FFF2-40B4-BE49-F238E27FC236}">
              <a16:creationId xmlns:a16="http://schemas.microsoft.com/office/drawing/2014/main" id="{9573FF3E-AC39-4A36-B18C-63E3538257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3" name="Text Box 1">
          <a:extLst>
            <a:ext uri="{FF2B5EF4-FFF2-40B4-BE49-F238E27FC236}">
              <a16:creationId xmlns:a16="http://schemas.microsoft.com/office/drawing/2014/main" id="{A516670C-A4A5-4AA0-AFCA-AF55AEB4D8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4" name="Text Box 1">
          <a:extLst>
            <a:ext uri="{FF2B5EF4-FFF2-40B4-BE49-F238E27FC236}">
              <a16:creationId xmlns:a16="http://schemas.microsoft.com/office/drawing/2014/main" id="{9F414B3B-B7F9-4D93-8A80-92FAC68D58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5" name="Text Box 1">
          <a:extLst>
            <a:ext uri="{FF2B5EF4-FFF2-40B4-BE49-F238E27FC236}">
              <a16:creationId xmlns:a16="http://schemas.microsoft.com/office/drawing/2014/main" id="{FB4E4791-D605-49DD-85EA-E755A5C87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6" name="Text Box 1">
          <a:extLst>
            <a:ext uri="{FF2B5EF4-FFF2-40B4-BE49-F238E27FC236}">
              <a16:creationId xmlns:a16="http://schemas.microsoft.com/office/drawing/2014/main" id="{C16B7307-1DB2-4DF7-B363-2CAA0C8734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7" name="Text Box 1">
          <a:extLst>
            <a:ext uri="{FF2B5EF4-FFF2-40B4-BE49-F238E27FC236}">
              <a16:creationId xmlns:a16="http://schemas.microsoft.com/office/drawing/2014/main" id="{3E9BE261-5FE5-4E1B-9531-0C26F1FCF6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8" name="Text Box 1">
          <a:extLst>
            <a:ext uri="{FF2B5EF4-FFF2-40B4-BE49-F238E27FC236}">
              <a16:creationId xmlns:a16="http://schemas.microsoft.com/office/drawing/2014/main" id="{DF1549C8-F276-4D57-B8D1-F5B1D3541A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09" name="Text Box 1">
          <a:extLst>
            <a:ext uri="{FF2B5EF4-FFF2-40B4-BE49-F238E27FC236}">
              <a16:creationId xmlns:a16="http://schemas.microsoft.com/office/drawing/2014/main" id="{9273A352-0DF6-4DBC-85D1-35ECAA221F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0" name="Text Box 1">
          <a:extLst>
            <a:ext uri="{FF2B5EF4-FFF2-40B4-BE49-F238E27FC236}">
              <a16:creationId xmlns:a16="http://schemas.microsoft.com/office/drawing/2014/main" id="{79209265-AB19-450B-BA05-F814058447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1" name="Text Box 1">
          <a:extLst>
            <a:ext uri="{FF2B5EF4-FFF2-40B4-BE49-F238E27FC236}">
              <a16:creationId xmlns:a16="http://schemas.microsoft.com/office/drawing/2014/main" id="{468A847F-4C04-4A58-87F8-B8C110D5F8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2" name="Text Box 1">
          <a:extLst>
            <a:ext uri="{FF2B5EF4-FFF2-40B4-BE49-F238E27FC236}">
              <a16:creationId xmlns:a16="http://schemas.microsoft.com/office/drawing/2014/main" id="{CEA0A7B9-772D-4709-937C-3DEEEF4D49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3" name="Text Box 1">
          <a:extLst>
            <a:ext uri="{FF2B5EF4-FFF2-40B4-BE49-F238E27FC236}">
              <a16:creationId xmlns:a16="http://schemas.microsoft.com/office/drawing/2014/main" id="{67651487-9737-4114-B420-7671D3B973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4" name="Text Box 1">
          <a:extLst>
            <a:ext uri="{FF2B5EF4-FFF2-40B4-BE49-F238E27FC236}">
              <a16:creationId xmlns:a16="http://schemas.microsoft.com/office/drawing/2014/main" id="{93C827CC-4693-453D-8B19-E198E17D1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5" name="Text Box 1">
          <a:extLst>
            <a:ext uri="{FF2B5EF4-FFF2-40B4-BE49-F238E27FC236}">
              <a16:creationId xmlns:a16="http://schemas.microsoft.com/office/drawing/2014/main" id="{EC6B1FFD-F442-4A72-936C-0589058ADB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6" name="Text Box 1">
          <a:extLst>
            <a:ext uri="{FF2B5EF4-FFF2-40B4-BE49-F238E27FC236}">
              <a16:creationId xmlns:a16="http://schemas.microsoft.com/office/drawing/2014/main" id="{E9CACDA4-3E2C-476A-918A-B7C6E34230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7" name="Text Box 1">
          <a:extLst>
            <a:ext uri="{FF2B5EF4-FFF2-40B4-BE49-F238E27FC236}">
              <a16:creationId xmlns:a16="http://schemas.microsoft.com/office/drawing/2014/main" id="{F7D5544E-CA62-45C0-A854-B357CA745C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8" name="Text Box 1">
          <a:extLst>
            <a:ext uri="{FF2B5EF4-FFF2-40B4-BE49-F238E27FC236}">
              <a16:creationId xmlns:a16="http://schemas.microsoft.com/office/drawing/2014/main" id="{4077463C-11BE-4C5A-BE51-85CAFEFEE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19" name="Text Box 1">
          <a:extLst>
            <a:ext uri="{FF2B5EF4-FFF2-40B4-BE49-F238E27FC236}">
              <a16:creationId xmlns:a16="http://schemas.microsoft.com/office/drawing/2014/main" id="{A5392421-A9C0-4172-847F-3664AAC5ED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0" name="Text Box 1">
          <a:extLst>
            <a:ext uri="{FF2B5EF4-FFF2-40B4-BE49-F238E27FC236}">
              <a16:creationId xmlns:a16="http://schemas.microsoft.com/office/drawing/2014/main" id="{5E16B513-36A4-404C-9CB7-82FB9E7DB2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1" name="Text Box 1">
          <a:extLst>
            <a:ext uri="{FF2B5EF4-FFF2-40B4-BE49-F238E27FC236}">
              <a16:creationId xmlns:a16="http://schemas.microsoft.com/office/drawing/2014/main" id="{71BEB583-EF3E-4A2D-A9BF-6EF6B852B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2" name="Text Box 1">
          <a:extLst>
            <a:ext uri="{FF2B5EF4-FFF2-40B4-BE49-F238E27FC236}">
              <a16:creationId xmlns:a16="http://schemas.microsoft.com/office/drawing/2014/main" id="{F13F8492-8876-48B7-871E-1918F73DAF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3" name="Text Box 1">
          <a:extLst>
            <a:ext uri="{FF2B5EF4-FFF2-40B4-BE49-F238E27FC236}">
              <a16:creationId xmlns:a16="http://schemas.microsoft.com/office/drawing/2014/main" id="{B789A227-675A-494A-BE9B-4500002263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4" name="Text Box 1">
          <a:extLst>
            <a:ext uri="{FF2B5EF4-FFF2-40B4-BE49-F238E27FC236}">
              <a16:creationId xmlns:a16="http://schemas.microsoft.com/office/drawing/2014/main" id="{88B42720-CA9C-4C2C-96E1-7FD37B2735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5" name="Text Box 1">
          <a:extLst>
            <a:ext uri="{FF2B5EF4-FFF2-40B4-BE49-F238E27FC236}">
              <a16:creationId xmlns:a16="http://schemas.microsoft.com/office/drawing/2014/main" id="{10179CD5-B751-4DCB-813A-BD7D9B640C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6" name="Text Box 1">
          <a:extLst>
            <a:ext uri="{FF2B5EF4-FFF2-40B4-BE49-F238E27FC236}">
              <a16:creationId xmlns:a16="http://schemas.microsoft.com/office/drawing/2014/main" id="{CD5C4EFE-104A-4652-9955-20C00EA3D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7" name="Text Box 1">
          <a:extLst>
            <a:ext uri="{FF2B5EF4-FFF2-40B4-BE49-F238E27FC236}">
              <a16:creationId xmlns:a16="http://schemas.microsoft.com/office/drawing/2014/main" id="{D6C2992E-526F-4E47-994E-830C7F20D9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8" name="Text Box 1">
          <a:extLst>
            <a:ext uri="{FF2B5EF4-FFF2-40B4-BE49-F238E27FC236}">
              <a16:creationId xmlns:a16="http://schemas.microsoft.com/office/drawing/2014/main" id="{289A1CB2-31C4-4A9F-85A7-B554001A1E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29" name="Text Box 1">
          <a:extLst>
            <a:ext uri="{FF2B5EF4-FFF2-40B4-BE49-F238E27FC236}">
              <a16:creationId xmlns:a16="http://schemas.microsoft.com/office/drawing/2014/main" id="{617E82C0-B64F-43CC-913A-8C2A3DB392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0" name="Text Box 1">
          <a:extLst>
            <a:ext uri="{FF2B5EF4-FFF2-40B4-BE49-F238E27FC236}">
              <a16:creationId xmlns:a16="http://schemas.microsoft.com/office/drawing/2014/main" id="{35C58954-4BB6-46C4-B837-18BCF59CAA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1" name="Text Box 1">
          <a:extLst>
            <a:ext uri="{FF2B5EF4-FFF2-40B4-BE49-F238E27FC236}">
              <a16:creationId xmlns:a16="http://schemas.microsoft.com/office/drawing/2014/main" id="{535CD104-CD8F-4F75-AACD-BA52A41143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2" name="Text Box 1">
          <a:extLst>
            <a:ext uri="{FF2B5EF4-FFF2-40B4-BE49-F238E27FC236}">
              <a16:creationId xmlns:a16="http://schemas.microsoft.com/office/drawing/2014/main" id="{399FEE30-FDC5-4FB8-B681-B6536FBEC1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3" name="Text Box 1">
          <a:extLst>
            <a:ext uri="{FF2B5EF4-FFF2-40B4-BE49-F238E27FC236}">
              <a16:creationId xmlns:a16="http://schemas.microsoft.com/office/drawing/2014/main" id="{757D61AA-6AC6-4586-B0C3-FC19CAEA09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4" name="Text Box 1">
          <a:extLst>
            <a:ext uri="{FF2B5EF4-FFF2-40B4-BE49-F238E27FC236}">
              <a16:creationId xmlns:a16="http://schemas.microsoft.com/office/drawing/2014/main" id="{9BB5B205-5BED-4D5A-99F5-C2636335E9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5" name="Text Box 1">
          <a:extLst>
            <a:ext uri="{FF2B5EF4-FFF2-40B4-BE49-F238E27FC236}">
              <a16:creationId xmlns:a16="http://schemas.microsoft.com/office/drawing/2014/main" id="{26914F5F-0EF8-409D-AB4A-2366AF1B53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6" name="Text Box 1">
          <a:extLst>
            <a:ext uri="{FF2B5EF4-FFF2-40B4-BE49-F238E27FC236}">
              <a16:creationId xmlns:a16="http://schemas.microsoft.com/office/drawing/2014/main" id="{7B95FBA2-B26B-4179-AFA9-DCF5B54E67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AFFC1ACE-8305-4F51-A2B8-63A3EB53B0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8" name="Text Box 1">
          <a:extLst>
            <a:ext uri="{FF2B5EF4-FFF2-40B4-BE49-F238E27FC236}">
              <a16:creationId xmlns:a16="http://schemas.microsoft.com/office/drawing/2014/main" id="{1600042C-F467-431D-BAD5-85A816BA6E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39" name="Text Box 1">
          <a:extLst>
            <a:ext uri="{FF2B5EF4-FFF2-40B4-BE49-F238E27FC236}">
              <a16:creationId xmlns:a16="http://schemas.microsoft.com/office/drawing/2014/main" id="{5CF7497F-BBA8-4FDA-AD2F-5AD12A8FC8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0" name="Text Box 1">
          <a:extLst>
            <a:ext uri="{FF2B5EF4-FFF2-40B4-BE49-F238E27FC236}">
              <a16:creationId xmlns:a16="http://schemas.microsoft.com/office/drawing/2014/main" id="{36DD1D87-0CF7-41AA-AF58-4647A67AFE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1" name="Text Box 1">
          <a:extLst>
            <a:ext uri="{FF2B5EF4-FFF2-40B4-BE49-F238E27FC236}">
              <a16:creationId xmlns:a16="http://schemas.microsoft.com/office/drawing/2014/main" id="{183C9872-12AA-4E44-AA06-3092188851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2" name="Text Box 1">
          <a:extLst>
            <a:ext uri="{FF2B5EF4-FFF2-40B4-BE49-F238E27FC236}">
              <a16:creationId xmlns:a16="http://schemas.microsoft.com/office/drawing/2014/main" id="{DB923EB3-E60F-4A4A-8853-EE1C3CBE58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3" name="Text Box 1">
          <a:extLst>
            <a:ext uri="{FF2B5EF4-FFF2-40B4-BE49-F238E27FC236}">
              <a16:creationId xmlns:a16="http://schemas.microsoft.com/office/drawing/2014/main" id="{0D2B0001-5A2C-4FDC-B72D-685FF4C5D2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4" name="Text Box 1">
          <a:extLst>
            <a:ext uri="{FF2B5EF4-FFF2-40B4-BE49-F238E27FC236}">
              <a16:creationId xmlns:a16="http://schemas.microsoft.com/office/drawing/2014/main" id="{37EFB398-5A56-45EF-B61C-9753665DDC7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5" name="Text Box 1">
          <a:extLst>
            <a:ext uri="{FF2B5EF4-FFF2-40B4-BE49-F238E27FC236}">
              <a16:creationId xmlns:a16="http://schemas.microsoft.com/office/drawing/2014/main" id="{05A5288F-9EA5-4E33-9B6A-973E2ADF59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6" name="Text Box 1">
          <a:extLst>
            <a:ext uri="{FF2B5EF4-FFF2-40B4-BE49-F238E27FC236}">
              <a16:creationId xmlns:a16="http://schemas.microsoft.com/office/drawing/2014/main" id="{2E45FFC9-1E22-49DA-AA48-E274C28015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7" name="Text Box 1">
          <a:extLst>
            <a:ext uri="{FF2B5EF4-FFF2-40B4-BE49-F238E27FC236}">
              <a16:creationId xmlns:a16="http://schemas.microsoft.com/office/drawing/2014/main" id="{3BB33B4E-0ADF-4891-A5C0-3F16C6E7C7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8" name="Text Box 1">
          <a:extLst>
            <a:ext uri="{FF2B5EF4-FFF2-40B4-BE49-F238E27FC236}">
              <a16:creationId xmlns:a16="http://schemas.microsoft.com/office/drawing/2014/main" id="{C72B0C3E-0171-4523-8F20-D6F18AF20A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49" name="Text Box 1">
          <a:extLst>
            <a:ext uri="{FF2B5EF4-FFF2-40B4-BE49-F238E27FC236}">
              <a16:creationId xmlns:a16="http://schemas.microsoft.com/office/drawing/2014/main" id="{E232E69F-5753-488B-861D-9D9E01D124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0" name="Text Box 1">
          <a:extLst>
            <a:ext uri="{FF2B5EF4-FFF2-40B4-BE49-F238E27FC236}">
              <a16:creationId xmlns:a16="http://schemas.microsoft.com/office/drawing/2014/main" id="{67C7DE80-65BF-4858-8994-79774B00AA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1" name="Text Box 1">
          <a:extLst>
            <a:ext uri="{FF2B5EF4-FFF2-40B4-BE49-F238E27FC236}">
              <a16:creationId xmlns:a16="http://schemas.microsoft.com/office/drawing/2014/main" id="{6F95D669-0DF4-416E-AC42-0D8E9514CA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2" name="Text Box 1">
          <a:extLst>
            <a:ext uri="{FF2B5EF4-FFF2-40B4-BE49-F238E27FC236}">
              <a16:creationId xmlns:a16="http://schemas.microsoft.com/office/drawing/2014/main" id="{B0391320-BFDB-45E6-B2A2-6CFADD8B6E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3" name="Text Box 1">
          <a:extLst>
            <a:ext uri="{FF2B5EF4-FFF2-40B4-BE49-F238E27FC236}">
              <a16:creationId xmlns:a16="http://schemas.microsoft.com/office/drawing/2014/main" id="{6A0AAD48-00D7-4D70-AE71-277F9E98D7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4" name="Text Box 1">
          <a:extLst>
            <a:ext uri="{FF2B5EF4-FFF2-40B4-BE49-F238E27FC236}">
              <a16:creationId xmlns:a16="http://schemas.microsoft.com/office/drawing/2014/main" id="{DD5C8130-A913-4820-989B-DCE810F424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5" name="Text Box 1">
          <a:extLst>
            <a:ext uri="{FF2B5EF4-FFF2-40B4-BE49-F238E27FC236}">
              <a16:creationId xmlns:a16="http://schemas.microsoft.com/office/drawing/2014/main" id="{FFF16D16-2065-4709-B634-D3A80E1CFB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6" name="Text Box 1">
          <a:extLst>
            <a:ext uri="{FF2B5EF4-FFF2-40B4-BE49-F238E27FC236}">
              <a16:creationId xmlns:a16="http://schemas.microsoft.com/office/drawing/2014/main" id="{403C1E72-EA77-4EF9-8508-0E19FA7A76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7" name="Text Box 1">
          <a:extLst>
            <a:ext uri="{FF2B5EF4-FFF2-40B4-BE49-F238E27FC236}">
              <a16:creationId xmlns:a16="http://schemas.microsoft.com/office/drawing/2014/main" id="{0CE50592-840A-4970-8CBC-D1176A57A5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8" name="Text Box 1">
          <a:extLst>
            <a:ext uri="{FF2B5EF4-FFF2-40B4-BE49-F238E27FC236}">
              <a16:creationId xmlns:a16="http://schemas.microsoft.com/office/drawing/2014/main" id="{64BABE9A-3958-4145-B783-5022C42584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59" name="Text Box 1">
          <a:extLst>
            <a:ext uri="{FF2B5EF4-FFF2-40B4-BE49-F238E27FC236}">
              <a16:creationId xmlns:a16="http://schemas.microsoft.com/office/drawing/2014/main" id="{7EF604B5-1ABC-48B9-85E4-E4CEF427F4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0" name="Text Box 1">
          <a:extLst>
            <a:ext uri="{FF2B5EF4-FFF2-40B4-BE49-F238E27FC236}">
              <a16:creationId xmlns:a16="http://schemas.microsoft.com/office/drawing/2014/main" id="{3CE41975-829F-4B57-B010-F556FA819E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1" name="Text Box 1">
          <a:extLst>
            <a:ext uri="{FF2B5EF4-FFF2-40B4-BE49-F238E27FC236}">
              <a16:creationId xmlns:a16="http://schemas.microsoft.com/office/drawing/2014/main" id="{A458C022-6970-4393-BC89-806ADEC4DBA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2" name="Text Box 1">
          <a:extLst>
            <a:ext uri="{FF2B5EF4-FFF2-40B4-BE49-F238E27FC236}">
              <a16:creationId xmlns:a16="http://schemas.microsoft.com/office/drawing/2014/main" id="{09DDCF47-FEC8-4571-9C1F-2A303155C6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3" name="Text Box 1">
          <a:extLst>
            <a:ext uri="{FF2B5EF4-FFF2-40B4-BE49-F238E27FC236}">
              <a16:creationId xmlns:a16="http://schemas.microsoft.com/office/drawing/2014/main" id="{FB80B7FD-7127-4E99-AF2A-3A0AF9CF45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4" name="Text Box 1">
          <a:extLst>
            <a:ext uri="{FF2B5EF4-FFF2-40B4-BE49-F238E27FC236}">
              <a16:creationId xmlns:a16="http://schemas.microsoft.com/office/drawing/2014/main" id="{399BEFDE-D70C-4144-92C2-93E3C9CA7E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5" name="Text Box 1">
          <a:extLst>
            <a:ext uri="{FF2B5EF4-FFF2-40B4-BE49-F238E27FC236}">
              <a16:creationId xmlns:a16="http://schemas.microsoft.com/office/drawing/2014/main" id="{E9EE7B64-E477-49E4-A158-6DA4C07D3D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6" name="Text Box 1">
          <a:extLst>
            <a:ext uri="{FF2B5EF4-FFF2-40B4-BE49-F238E27FC236}">
              <a16:creationId xmlns:a16="http://schemas.microsoft.com/office/drawing/2014/main" id="{772B5A20-EB13-45E6-B088-B500419331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7" name="Text Box 1">
          <a:extLst>
            <a:ext uri="{FF2B5EF4-FFF2-40B4-BE49-F238E27FC236}">
              <a16:creationId xmlns:a16="http://schemas.microsoft.com/office/drawing/2014/main" id="{C1E71774-6D38-4960-AE43-4859C9ACF7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8" name="Text Box 1">
          <a:extLst>
            <a:ext uri="{FF2B5EF4-FFF2-40B4-BE49-F238E27FC236}">
              <a16:creationId xmlns:a16="http://schemas.microsoft.com/office/drawing/2014/main" id="{6BAFAC3F-87B7-441E-AAEA-F6932D92DB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69" name="Text Box 1">
          <a:extLst>
            <a:ext uri="{FF2B5EF4-FFF2-40B4-BE49-F238E27FC236}">
              <a16:creationId xmlns:a16="http://schemas.microsoft.com/office/drawing/2014/main" id="{E65EDC00-3D94-4AFE-BF7E-E1C967A002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0" name="Text Box 1">
          <a:extLst>
            <a:ext uri="{FF2B5EF4-FFF2-40B4-BE49-F238E27FC236}">
              <a16:creationId xmlns:a16="http://schemas.microsoft.com/office/drawing/2014/main" id="{08743311-15E0-44F6-8BFA-CB80F204F0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1" name="Text Box 1">
          <a:extLst>
            <a:ext uri="{FF2B5EF4-FFF2-40B4-BE49-F238E27FC236}">
              <a16:creationId xmlns:a16="http://schemas.microsoft.com/office/drawing/2014/main" id="{F04A1C94-CFF7-450A-9333-C300A5A8FE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2" name="Text Box 1">
          <a:extLst>
            <a:ext uri="{FF2B5EF4-FFF2-40B4-BE49-F238E27FC236}">
              <a16:creationId xmlns:a16="http://schemas.microsoft.com/office/drawing/2014/main" id="{C9D80022-20B2-4979-8E36-7EC0C61616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3" name="Text Box 1">
          <a:extLst>
            <a:ext uri="{FF2B5EF4-FFF2-40B4-BE49-F238E27FC236}">
              <a16:creationId xmlns:a16="http://schemas.microsoft.com/office/drawing/2014/main" id="{FC9A627D-B858-49C8-8FAC-2DC34D30AB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4" name="Text Box 1">
          <a:extLst>
            <a:ext uri="{FF2B5EF4-FFF2-40B4-BE49-F238E27FC236}">
              <a16:creationId xmlns:a16="http://schemas.microsoft.com/office/drawing/2014/main" id="{EB6CD034-0E89-4398-908A-3E8B789F14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5" name="Text Box 1">
          <a:extLst>
            <a:ext uri="{FF2B5EF4-FFF2-40B4-BE49-F238E27FC236}">
              <a16:creationId xmlns:a16="http://schemas.microsoft.com/office/drawing/2014/main" id="{3C0EB2C4-1B5A-425B-972A-5635E11D03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6" name="Text Box 1">
          <a:extLst>
            <a:ext uri="{FF2B5EF4-FFF2-40B4-BE49-F238E27FC236}">
              <a16:creationId xmlns:a16="http://schemas.microsoft.com/office/drawing/2014/main" id="{8B69E591-094C-4CE9-A0D5-E6A8C31F2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7" name="Text Box 1">
          <a:extLst>
            <a:ext uri="{FF2B5EF4-FFF2-40B4-BE49-F238E27FC236}">
              <a16:creationId xmlns:a16="http://schemas.microsoft.com/office/drawing/2014/main" id="{C2CD18C1-50FD-4FFA-B8A5-9B3994C1F3B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8" name="Text Box 1">
          <a:extLst>
            <a:ext uri="{FF2B5EF4-FFF2-40B4-BE49-F238E27FC236}">
              <a16:creationId xmlns:a16="http://schemas.microsoft.com/office/drawing/2014/main" id="{4E17236F-BEEA-454D-BA02-5E9DDC91EA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79" name="Text Box 1">
          <a:extLst>
            <a:ext uri="{FF2B5EF4-FFF2-40B4-BE49-F238E27FC236}">
              <a16:creationId xmlns:a16="http://schemas.microsoft.com/office/drawing/2014/main" id="{0A511640-1626-4EBA-8209-909B33D444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0" name="Text Box 1">
          <a:extLst>
            <a:ext uri="{FF2B5EF4-FFF2-40B4-BE49-F238E27FC236}">
              <a16:creationId xmlns:a16="http://schemas.microsoft.com/office/drawing/2014/main" id="{149473CD-63C4-4104-B226-EE8FC99975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1" name="Text Box 1">
          <a:extLst>
            <a:ext uri="{FF2B5EF4-FFF2-40B4-BE49-F238E27FC236}">
              <a16:creationId xmlns:a16="http://schemas.microsoft.com/office/drawing/2014/main" id="{4E83849E-58B6-4959-876B-D165568FBD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2" name="Text Box 1">
          <a:extLst>
            <a:ext uri="{FF2B5EF4-FFF2-40B4-BE49-F238E27FC236}">
              <a16:creationId xmlns:a16="http://schemas.microsoft.com/office/drawing/2014/main" id="{7E13159D-45D5-4350-8D13-C8EE8DA969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3" name="Text Box 1">
          <a:extLst>
            <a:ext uri="{FF2B5EF4-FFF2-40B4-BE49-F238E27FC236}">
              <a16:creationId xmlns:a16="http://schemas.microsoft.com/office/drawing/2014/main" id="{8D1A8A7E-27B8-4F68-BC62-E66CFF769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4" name="Text Box 1">
          <a:extLst>
            <a:ext uri="{FF2B5EF4-FFF2-40B4-BE49-F238E27FC236}">
              <a16:creationId xmlns:a16="http://schemas.microsoft.com/office/drawing/2014/main" id="{7D77DC21-BF30-4F6D-B8F2-4FF0E7C6C4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5" name="Text Box 1">
          <a:extLst>
            <a:ext uri="{FF2B5EF4-FFF2-40B4-BE49-F238E27FC236}">
              <a16:creationId xmlns:a16="http://schemas.microsoft.com/office/drawing/2014/main" id="{B7FF0EB0-3262-49EE-93F5-EF0752865E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6" name="Text Box 1">
          <a:extLst>
            <a:ext uri="{FF2B5EF4-FFF2-40B4-BE49-F238E27FC236}">
              <a16:creationId xmlns:a16="http://schemas.microsoft.com/office/drawing/2014/main" id="{FF18DFBB-1806-44D7-97B3-3745F81B6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7" name="Text Box 1">
          <a:extLst>
            <a:ext uri="{FF2B5EF4-FFF2-40B4-BE49-F238E27FC236}">
              <a16:creationId xmlns:a16="http://schemas.microsoft.com/office/drawing/2014/main" id="{B31D3AD0-B7F6-4780-A20F-DC12CF44D3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8" name="Text Box 1">
          <a:extLst>
            <a:ext uri="{FF2B5EF4-FFF2-40B4-BE49-F238E27FC236}">
              <a16:creationId xmlns:a16="http://schemas.microsoft.com/office/drawing/2014/main" id="{5A005872-FE79-402E-ACF1-C7A5400530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89" name="Text Box 1">
          <a:extLst>
            <a:ext uri="{FF2B5EF4-FFF2-40B4-BE49-F238E27FC236}">
              <a16:creationId xmlns:a16="http://schemas.microsoft.com/office/drawing/2014/main" id="{1FC891E9-4D11-4FEA-BBAC-0207EEACFF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0" name="Text Box 1">
          <a:extLst>
            <a:ext uri="{FF2B5EF4-FFF2-40B4-BE49-F238E27FC236}">
              <a16:creationId xmlns:a16="http://schemas.microsoft.com/office/drawing/2014/main" id="{02385468-7A79-4A39-8A9A-83F79BC727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1" name="Text Box 1">
          <a:extLst>
            <a:ext uri="{FF2B5EF4-FFF2-40B4-BE49-F238E27FC236}">
              <a16:creationId xmlns:a16="http://schemas.microsoft.com/office/drawing/2014/main" id="{C4698FE9-779F-4240-9E89-A19CBBDE7B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2" name="Text Box 1">
          <a:extLst>
            <a:ext uri="{FF2B5EF4-FFF2-40B4-BE49-F238E27FC236}">
              <a16:creationId xmlns:a16="http://schemas.microsoft.com/office/drawing/2014/main" id="{C60B343C-E6E3-48F0-ADB7-0430F4941A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3" name="Text Box 1">
          <a:extLst>
            <a:ext uri="{FF2B5EF4-FFF2-40B4-BE49-F238E27FC236}">
              <a16:creationId xmlns:a16="http://schemas.microsoft.com/office/drawing/2014/main" id="{5E1B5C2C-D56B-4704-9A56-D96926D514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4" name="Text Box 1">
          <a:extLst>
            <a:ext uri="{FF2B5EF4-FFF2-40B4-BE49-F238E27FC236}">
              <a16:creationId xmlns:a16="http://schemas.microsoft.com/office/drawing/2014/main" id="{847815BA-E01E-47CC-BE07-3068C4297D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5" name="Text Box 1">
          <a:extLst>
            <a:ext uri="{FF2B5EF4-FFF2-40B4-BE49-F238E27FC236}">
              <a16:creationId xmlns:a16="http://schemas.microsoft.com/office/drawing/2014/main" id="{A95F679C-9DEA-48D3-A33F-3BB775ECF9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6" name="Text Box 1">
          <a:extLst>
            <a:ext uri="{FF2B5EF4-FFF2-40B4-BE49-F238E27FC236}">
              <a16:creationId xmlns:a16="http://schemas.microsoft.com/office/drawing/2014/main" id="{28771CFF-6815-40FF-B073-2F23EB2272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7" name="Text Box 1">
          <a:extLst>
            <a:ext uri="{FF2B5EF4-FFF2-40B4-BE49-F238E27FC236}">
              <a16:creationId xmlns:a16="http://schemas.microsoft.com/office/drawing/2014/main" id="{094D664E-0A2F-487F-9F14-391CD4A2F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8" name="Text Box 1">
          <a:extLst>
            <a:ext uri="{FF2B5EF4-FFF2-40B4-BE49-F238E27FC236}">
              <a16:creationId xmlns:a16="http://schemas.microsoft.com/office/drawing/2014/main" id="{13A2FE18-FD39-4CB0-88F3-9BBCBAE12F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399" name="Text Box 1">
          <a:extLst>
            <a:ext uri="{FF2B5EF4-FFF2-40B4-BE49-F238E27FC236}">
              <a16:creationId xmlns:a16="http://schemas.microsoft.com/office/drawing/2014/main" id="{E180A1B6-3475-4147-B621-C553D6AC36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0" name="Text Box 1">
          <a:extLst>
            <a:ext uri="{FF2B5EF4-FFF2-40B4-BE49-F238E27FC236}">
              <a16:creationId xmlns:a16="http://schemas.microsoft.com/office/drawing/2014/main" id="{09B1C58B-18CF-4EEB-91CE-3BDF057601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1" name="Text Box 1">
          <a:extLst>
            <a:ext uri="{FF2B5EF4-FFF2-40B4-BE49-F238E27FC236}">
              <a16:creationId xmlns:a16="http://schemas.microsoft.com/office/drawing/2014/main" id="{2BDC3426-5F53-4106-9EE8-FEE383446C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2" name="Text Box 1">
          <a:extLst>
            <a:ext uri="{FF2B5EF4-FFF2-40B4-BE49-F238E27FC236}">
              <a16:creationId xmlns:a16="http://schemas.microsoft.com/office/drawing/2014/main" id="{F11A2DCA-9A02-456F-A268-3011A2D860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3" name="Text Box 1">
          <a:extLst>
            <a:ext uri="{FF2B5EF4-FFF2-40B4-BE49-F238E27FC236}">
              <a16:creationId xmlns:a16="http://schemas.microsoft.com/office/drawing/2014/main" id="{45E03BA2-42BF-43D1-97A8-50AC91CE7D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4" name="Text Box 1">
          <a:extLst>
            <a:ext uri="{FF2B5EF4-FFF2-40B4-BE49-F238E27FC236}">
              <a16:creationId xmlns:a16="http://schemas.microsoft.com/office/drawing/2014/main" id="{D4F55797-E510-4784-BB57-B0BFD376AE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5" name="Text Box 1">
          <a:extLst>
            <a:ext uri="{FF2B5EF4-FFF2-40B4-BE49-F238E27FC236}">
              <a16:creationId xmlns:a16="http://schemas.microsoft.com/office/drawing/2014/main" id="{E5447C04-20D6-4808-9851-358033FE37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6" name="Text Box 1">
          <a:extLst>
            <a:ext uri="{FF2B5EF4-FFF2-40B4-BE49-F238E27FC236}">
              <a16:creationId xmlns:a16="http://schemas.microsoft.com/office/drawing/2014/main" id="{F3D1648C-F8E3-49F0-8D90-C7650C417B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7" name="Text Box 1">
          <a:extLst>
            <a:ext uri="{FF2B5EF4-FFF2-40B4-BE49-F238E27FC236}">
              <a16:creationId xmlns:a16="http://schemas.microsoft.com/office/drawing/2014/main" id="{B5AFDB20-6D23-4FA7-AD33-8C30397D78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8" name="Text Box 1">
          <a:extLst>
            <a:ext uri="{FF2B5EF4-FFF2-40B4-BE49-F238E27FC236}">
              <a16:creationId xmlns:a16="http://schemas.microsoft.com/office/drawing/2014/main" id="{0A5CAE46-1F84-4345-B212-E2FBB9B11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09" name="Text Box 1">
          <a:extLst>
            <a:ext uri="{FF2B5EF4-FFF2-40B4-BE49-F238E27FC236}">
              <a16:creationId xmlns:a16="http://schemas.microsoft.com/office/drawing/2014/main" id="{61D3F196-D2CD-40DC-A1AD-78B5388A5F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0" name="Text Box 1">
          <a:extLst>
            <a:ext uri="{FF2B5EF4-FFF2-40B4-BE49-F238E27FC236}">
              <a16:creationId xmlns:a16="http://schemas.microsoft.com/office/drawing/2014/main" id="{039137AE-4C72-4A7D-9DE6-2E7D38606A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1" name="Text Box 1">
          <a:extLst>
            <a:ext uri="{FF2B5EF4-FFF2-40B4-BE49-F238E27FC236}">
              <a16:creationId xmlns:a16="http://schemas.microsoft.com/office/drawing/2014/main" id="{178F6F43-D8DD-40D5-A2D2-A0CF51CC1C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2" name="Text Box 1">
          <a:extLst>
            <a:ext uri="{FF2B5EF4-FFF2-40B4-BE49-F238E27FC236}">
              <a16:creationId xmlns:a16="http://schemas.microsoft.com/office/drawing/2014/main" id="{BF450A74-722F-42A7-929D-3C27C32F93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3" name="Text Box 1">
          <a:extLst>
            <a:ext uri="{FF2B5EF4-FFF2-40B4-BE49-F238E27FC236}">
              <a16:creationId xmlns:a16="http://schemas.microsoft.com/office/drawing/2014/main" id="{0D7E995B-6152-4F8C-AD77-FED863B2D4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4" name="Text Box 1">
          <a:extLst>
            <a:ext uri="{FF2B5EF4-FFF2-40B4-BE49-F238E27FC236}">
              <a16:creationId xmlns:a16="http://schemas.microsoft.com/office/drawing/2014/main" id="{CF48FA67-D8F2-432D-AE0C-D6C03538F9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5" name="Text Box 1">
          <a:extLst>
            <a:ext uri="{FF2B5EF4-FFF2-40B4-BE49-F238E27FC236}">
              <a16:creationId xmlns:a16="http://schemas.microsoft.com/office/drawing/2014/main" id="{DA0BFF66-AE3C-4C3D-BA99-EDE4FC0F09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6" name="Text Box 1">
          <a:extLst>
            <a:ext uri="{FF2B5EF4-FFF2-40B4-BE49-F238E27FC236}">
              <a16:creationId xmlns:a16="http://schemas.microsoft.com/office/drawing/2014/main" id="{1589C9D0-2E76-4886-BF5E-0E168FAF95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7" name="Text Box 1">
          <a:extLst>
            <a:ext uri="{FF2B5EF4-FFF2-40B4-BE49-F238E27FC236}">
              <a16:creationId xmlns:a16="http://schemas.microsoft.com/office/drawing/2014/main" id="{23C79D37-575A-4645-9930-95801FE0019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8" name="Text Box 1">
          <a:extLst>
            <a:ext uri="{FF2B5EF4-FFF2-40B4-BE49-F238E27FC236}">
              <a16:creationId xmlns:a16="http://schemas.microsoft.com/office/drawing/2014/main" id="{48A6E028-A0CA-4228-BC5A-E885AE4A4B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19" name="Text Box 1">
          <a:extLst>
            <a:ext uri="{FF2B5EF4-FFF2-40B4-BE49-F238E27FC236}">
              <a16:creationId xmlns:a16="http://schemas.microsoft.com/office/drawing/2014/main" id="{FF05C236-9EEC-4BB4-861A-00F149DCB5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0" name="Text Box 1">
          <a:extLst>
            <a:ext uri="{FF2B5EF4-FFF2-40B4-BE49-F238E27FC236}">
              <a16:creationId xmlns:a16="http://schemas.microsoft.com/office/drawing/2014/main" id="{E66E1115-958F-492C-97FD-9F2E695291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1" name="Text Box 1">
          <a:extLst>
            <a:ext uri="{FF2B5EF4-FFF2-40B4-BE49-F238E27FC236}">
              <a16:creationId xmlns:a16="http://schemas.microsoft.com/office/drawing/2014/main" id="{DE4C51FA-28FA-4808-9D50-1133BD223C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2" name="Text Box 1">
          <a:extLst>
            <a:ext uri="{FF2B5EF4-FFF2-40B4-BE49-F238E27FC236}">
              <a16:creationId xmlns:a16="http://schemas.microsoft.com/office/drawing/2014/main" id="{D2854B55-7A2D-4D29-9936-B86C69F994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3" name="Text Box 1">
          <a:extLst>
            <a:ext uri="{FF2B5EF4-FFF2-40B4-BE49-F238E27FC236}">
              <a16:creationId xmlns:a16="http://schemas.microsoft.com/office/drawing/2014/main" id="{563763EE-5DF1-4371-966F-90E04F6041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4" name="Text Box 1">
          <a:extLst>
            <a:ext uri="{FF2B5EF4-FFF2-40B4-BE49-F238E27FC236}">
              <a16:creationId xmlns:a16="http://schemas.microsoft.com/office/drawing/2014/main" id="{7DBBFF0A-9CCD-48B5-8CBF-ACE8D8DD6F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5" name="Text Box 1">
          <a:extLst>
            <a:ext uri="{FF2B5EF4-FFF2-40B4-BE49-F238E27FC236}">
              <a16:creationId xmlns:a16="http://schemas.microsoft.com/office/drawing/2014/main" id="{5335D7D8-3D6E-4CEC-A054-AC0F5AFFBC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6" name="Text Box 1">
          <a:extLst>
            <a:ext uri="{FF2B5EF4-FFF2-40B4-BE49-F238E27FC236}">
              <a16:creationId xmlns:a16="http://schemas.microsoft.com/office/drawing/2014/main" id="{D9B827C1-3849-44CF-A35F-FDF75439DF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7" name="Text Box 1">
          <a:extLst>
            <a:ext uri="{FF2B5EF4-FFF2-40B4-BE49-F238E27FC236}">
              <a16:creationId xmlns:a16="http://schemas.microsoft.com/office/drawing/2014/main" id="{A8E420C0-B590-4874-81D4-7CDCB52C5D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8" name="Text Box 1">
          <a:extLst>
            <a:ext uri="{FF2B5EF4-FFF2-40B4-BE49-F238E27FC236}">
              <a16:creationId xmlns:a16="http://schemas.microsoft.com/office/drawing/2014/main" id="{85CC41FC-E106-4A0C-87AE-DF62D75CF3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29" name="Text Box 1">
          <a:extLst>
            <a:ext uri="{FF2B5EF4-FFF2-40B4-BE49-F238E27FC236}">
              <a16:creationId xmlns:a16="http://schemas.microsoft.com/office/drawing/2014/main" id="{2DF7B0A2-C756-47B0-A129-4F2997BA8D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0" name="Text Box 1">
          <a:extLst>
            <a:ext uri="{FF2B5EF4-FFF2-40B4-BE49-F238E27FC236}">
              <a16:creationId xmlns:a16="http://schemas.microsoft.com/office/drawing/2014/main" id="{2AD1665C-25CF-4BBC-B0F2-44DB7FA763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1" name="Text Box 1">
          <a:extLst>
            <a:ext uri="{FF2B5EF4-FFF2-40B4-BE49-F238E27FC236}">
              <a16:creationId xmlns:a16="http://schemas.microsoft.com/office/drawing/2014/main" id="{83194427-EFC5-4078-9C30-F8B755DDF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2" name="Text Box 1">
          <a:extLst>
            <a:ext uri="{FF2B5EF4-FFF2-40B4-BE49-F238E27FC236}">
              <a16:creationId xmlns:a16="http://schemas.microsoft.com/office/drawing/2014/main" id="{319096E3-32D2-47A6-B43C-C813FE8C4B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3" name="Text Box 1">
          <a:extLst>
            <a:ext uri="{FF2B5EF4-FFF2-40B4-BE49-F238E27FC236}">
              <a16:creationId xmlns:a16="http://schemas.microsoft.com/office/drawing/2014/main" id="{3BFEC133-4249-4F2D-A267-24389E69F4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4" name="Text Box 1">
          <a:extLst>
            <a:ext uri="{FF2B5EF4-FFF2-40B4-BE49-F238E27FC236}">
              <a16:creationId xmlns:a16="http://schemas.microsoft.com/office/drawing/2014/main" id="{2E8E9FA9-CDC5-4088-A8FB-3D8EB5AB8F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5" name="Text Box 1">
          <a:extLst>
            <a:ext uri="{FF2B5EF4-FFF2-40B4-BE49-F238E27FC236}">
              <a16:creationId xmlns:a16="http://schemas.microsoft.com/office/drawing/2014/main" id="{6E5E5F3F-5C7D-44FA-AD03-075212C72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6" name="Text Box 1">
          <a:extLst>
            <a:ext uri="{FF2B5EF4-FFF2-40B4-BE49-F238E27FC236}">
              <a16:creationId xmlns:a16="http://schemas.microsoft.com/office/drawing/2014/main" id="{EABBB173-A604-47AF-895C-942C230E7C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7" name="Text Box 1">
          <a:extLst>
            <a:ext uri="{FF2B5EF4-FFF2-40B4-BE49-F238E27FC236}">
              <a16:creationId xmlns:a16="http://schemas.microsoft.com/office/drawing/2014/main" id="{20346DEE-E435-4F30-B0A4-54215A282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8" name="Text Box 1">
          <a:extLst>
            <a:ext uri="{FF2B5EF4-FFF2-40B4-BE49-F238E27FC236}">
              <a16:creationId xmlns:a16="http://schemas.microsoft.com/office/drawing/2014/main" id="{3CA9A6BC-55B1-45D4-9799-1C8FF31BF1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39" name="Text Box 1">
          <a:extLst>
            <a:ext uri="{FF2B5EF4-FFF2-40B4-BE49-F238E27FC236}">
              <a16:creationId xmlns:a16="http://schemas.microsoft.com/office/drawing/2014/main" id="{2BCF2B70-C061-490F-BAD5-A03D32F361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0" name="Text Box 1">
          <a:extLst>
            <a:ext uri="{FF2B5EF4-FFF2-40B4-BE49-F238E27FC236}">
              <a16:creationId xmlns:a16="http://schemas.microsoft.com/office/drawing/2014/main" id="{3346D415-5268-42B6-A449-4DB4BE73D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1" name="Text Box 1">
          <a:extLst>
            <a:ext uri="{FF2B5EF4-FFF2-40B4-BE49-F238E27FC236}">
              <a16:creationId xmlns:a16="http://schemas.microsoft.com/office/drawing/2014/main" id="{D8B08B88-2361-4E99-AF13-25E3E84D4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2" name="Text Box 1">
          <a:extLst>
            <a:ext uri="{FF2B5EF4-FFF2-40B4-BE49-F238E27FC236}">
              <a16:creationId xmlns:a16="http://schemas.microsoft.com/office/drawing/2014/main" id="{BDF86626-8E70-4B69-95A0-EC59451FE1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3" name="Text Box 1">
          <a:extLst>
            <a:ext uri="{FF2B5EF4-FFF2-40B4-BE49-F238E27FC236}">
              <a16:creationId xmlns:a16="http://schemas.microsoft.com/office/drawing/2014/main" id="{21AE1F18-6914-4147-9F50-A58A21895B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4" name="Text Box 1">
          <a:extLst>
            <a:ext uri="{FF2B5EF4-FFF2-40B4-BE49-F238E27FC236}">
              <a16:creationId xmlns:a16="http://schemas.microsoft.com/office/drawing/2014/main" id="{CBEBDB08-F582-4547-818E-4139AB4E34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5" name="Text Box 1">
          <a:extLst>
            <a:ext uri="{FF2B5EF4-FFF2-40B4-BE49-F238E27FC236}">
              <a16:creationId xmlns:a16="http://schemas.microsoft.com/office/drawing/2014/main" id="{713A4497-9D2E-4DD3-91F1-4F342C8D02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6" name="Text Box 1">
          <a:extLst>
            <a:ext uri="{FF2B5EF4-FFF2-40B4-BE49-F238E27FC236}">
              <a16:creationId xmlns:a16="http://schemas.microsoft.com/office/drawing/2014/main" id="{B0DF637B-3628-4F96-B124-26E86F2030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7" name="Text Box 1">
          <a:extLst>
            <a:ext uri="{FF2B5EF4-FFF2-40B4-BE49-F238E27FC236}">
              <a16:creationId xmlns:a16="http://schemas.microsoft.com/office/drawing/2014/main" id="{FA2D53D6-339C-4697-A291-94903D1416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8" name="Text Box 1">
          <a:extLst>
            <a:ext uri="{FF2B5EF4-FFF2-40B4-BE49-F238E27FC236}">
              <a16:creationId xmlns:a16="http://schemas.microsoft.com/office/drawing/2014/main" id="{FFBDA5AE-3F0A-44FD-92FC-AAF2A35BCD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49" name="Text Box 1">
          <a:extLst>
            <a:ext uri="{FF2B5EF4-FFF2-40B4-BE49-F238E27FC236}">
              <a16:creationId xmlns:a16="http://schemas.microsoft.com/office/drawing/2014/main" id="{D02AC4EF-00C0-4571-9860-6CD734494E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0" name="Text Box 1">
          <a:extLst>
            <a:ext uri="{FF2B5EF4-FFF2-40B4-BE49-F238E27FC236}">
              <a16:creationId xmlns:a16="http://schemas.microsoft.com/office/drawing/2014/main" id="{645D13EC-0DE2-4581-AB13-208F8FDDF8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1" name="Text Box 1">
          <a:extLst>
            <a:ext uri="{FF2B5EF4-FFF2-40B4-BE49-F238E27FC236}">
              <a16:creationId xmlns:a16="http://schemas.microsoft.com/office/drawing/2014/main" id="{0757B2C3-6EBF-4BBE-913B-EF2DE15B51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2" name="Text Box 1">
          <a:extLst>
            <a:ext uri="{FF2B5EF4-FFF2-40B4-BE49-F238E27FC236}">
              <a16:creationId xmlns:a16="http://schemas.microsoft.com/office/drawing/2014/main" id="{A5C64765-E399-4011-B9F1-EC11DC3AAA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3" name="Text Box 1">
          <a:extLst>
            <a:ext uri="{FF2B5EF4-FFF2-40B4-BE49-F238E27FC236}">
              <a16:creationId xmlns:a16="http://schemas.microsoft.com/office/drawing/2014/main" id="{8583ADDD-30F4-4BD6-92FE-028B0ED016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4" name="Text Box 1">
          <a:extLst>
            <a:ext uri="{FF2B5EF4-FFF2-40B4-BE49-F238E27FC236}">
              <a16:creationId xmlns:a16="http://schemas.microsoft.com/office/drawing/2014/main" id="{420E6484-DDF7-4302-9C06-50B71EDD76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5" name="Text Box 1">
          <a:extLst>
            <a:ext uri="{FF2B5EF4-FFF2-40B4-BE49-F238E27FC236}">
              <a16:creationId xmlns:a16="http://schemas.microsoft.com/office/drawing/2014/main" id="{F8384077-2750-4874-810B-2549D5A7EC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6" name="Text Box 1">
          <a:extLst>
            <a:ext uri="{FF2B5EF4-FFF2-40B4-BE49-F238E27FC236}">
              <a16:creationId xmlns:a16="http://schemas.microsoft.com/office/drawing/2014/main" id="{08AA35BE-6290-4D78-8675-98CA790EAF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7" name="Text Box 1">
          <a:extLst>
            <a:ext uri="{FF2B5EF4-FFF2-40B4-BE49-F238E27FC236}">
              <a16:creationId xmlns:a16="http://schemas.microsoft.com/office/drawing/2014/main" id="{4269A9D5-CD27-4DAD-9504-67A150FA1D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8" name="Text Box 1">
          <a:extLst>
            <a:ext uri="{FF2B5EF4-FFF2-40B4-BE49-F238E27FC236}">
              <a16:creationId xmlns:a16="http://schemas.microsoft.com/office/drawing/2014/main" id="{D4B64531-B784-425E-8E03-094C266981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59" name="Text Box 1">
          <a:extLst>
            <a:ext uri="{FF2B5EF4-FFF2-40B4-BE49-F238E27FC236}">
              <a16:creationId xmlns:a16="http://schemas.microsoft.com/office/drawing/2014/main" id="{B6EC14CB-5D4D-4763-85CA-B9B281CAE9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0" name="Text Box 1">
          <a:extLst>
            <a:ext uri="{FF2B5EF4-FFF2-40B4-BE49-F238E27FC236}">
              <a16:creationId xmlns:a16="http://schemas.microsoft.com/office/drawing/2014/main" id="{E02576AF-9970-4413-BE64-DC6FA11694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1" name="Text Box 1">
          <a:extLst>
            <a:ext uri="{FF2B5EF4-FFF2-40B4-BE49-F238E27FC236}">
              <a16:creationId xmlns:a16="http://schemas.microsoft.com/office/drawing/2014/main" id="{DF5EFDD0-9361-477D-BDCD-033CC0F6BD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2" name="Text Box 1">
          <a:extLst>
            <a:ext uri="{FF2B5EF4-FFF2-40B4-BE49-F238E27FC236}">
              <a16:creationId xmlns:a16="http://schemas.microsoft.com/office/drawing/2014/main" id="{32090FC9-034C-4C1E-8D88-85A7DA79FF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3" name="Text Box 1">
          <a:extLst>
            <a:ext uri="{FF2B5EF4-FFF2-40B4-BE49-F238E27FC236}">
              <a16:creationId xmlns:a16="http://schemas.microsoft.com/office/drawing/2014/main" id="{04CA3420-73F5-4EAB-A472-C2DCDAE885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4" name="Text Box 1">
          <a:extLst>
            <a:ext uri="{FF2B5EF4-FFF2-40B4-BE49-F238E27FC236}">
              <a16:creationId xmlns:a16="http://schemas.microsoft.com/office/drawing/2014/main" id="{55840CD8-53E0-4C22-A2B7-C447726DC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5" name="Text Box 1">
          <a:extLst>
            <a:ext uri="{FF2B5EF4-FFF2-40B4-BE49-F238E27FC236}">
              <a16:creationId xmlns:a16="http://schemas.microsoft.com/office/drawing/2014/main" id="{EEF63ECC-3F1D-4584-A93C-82D2FE03B2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6" name="Text Box 1">
          <a:extLst>
            <a:ext uri="{FF2B5EF4-FFF2-40B4-BE49-F238E27FC236}">
              <a16:creationId xmlns:a16="http://schemas.microsoft.com/office/drawing/2014/main" id="{549AF735-F84A-46C4-B743-D79A1CE918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7" name="Text Box 1">
          <a:extLst>
            <a:ext uri="{FF2B5EF4-FFF2-40B4-BE49-F238E27FC236}">
              <a16:creationId xmlns:a16="http://schemas.microsoft.com/office/drawing/2014/main" id="{C7DD1688-5DE4-4972-876E-B902A0075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8" name="Text Box 1">
          <a:extLst>
            <a:ext uri="{FF2B5EF4-FFF2-40B4-BE49-F238E27FC236}">
              <a16:creationId xmlns:a16="http://schemas.microsoft.com/office/drawing/2014/main" id="{6475F3DA-5695-40D5-B5C0-BF67C58F8D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69" name="Text Box 1">
          <a:extLst>
            <a:ext uri="{FF2B5EF4-FFF2-40B4-BE49-F238E27FC236}">
              <a16:creationId xmlns:a16="http://schemas.microsoft.com/office/drawing/2014/main" id="{3C3DC90E-6B61-4545-9EC3-FD2697E7DC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0" name="Text Box 1">
          <a:extLst>
            <a:ext uri="{FF2B5EF4-FFF2-40B4-BE49-F238E27FC236}">
              <a16:creationId xmlns:a16="http://schemas.microsoft.com/office/drawing/2014/main" id="{317124EF-AA42-4CFC-BFDC-C4F60DA54E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1" name="Text Box 1">
          <a:extLst>
            <a:ext uri="{FF2B5EF4-FFF2-40B4-BE49-F238E27FC236}">
              <a16:creationId xmlns:a16="http://schemas.microsoft.com/office/drawing/2014/main" id="{9CD5F9A4-D1E1-42DB-9529-9A3531C881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2" name="Text Box 1">
          <a:extLst>
            <a:ext uri="{FF2B5EF4-FFF2-40B4-BE49-F238E27FC236}">
              <a16:creationId xmlns:a16="http://schemas.microsoft.com/office/drawing/2014/main" id="{C283B6E8-93ED-439B-BEFE-EF8EC90265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3" name="Text Box 1">
          <a:extLst>
            <a:ext uri="{FF2B5EF4-FFF2-40B4-BE49-F238E27FC236}">
              <a16:creationId xmlns:a16="http://schemas.microsoft.com/office/drawing/2014/main" id="{E766AF47-302A-4AE3-99BD-101757AA53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4" name="Text Box 1">
          <a:extLst>
            <a:ext uri="{FF2B5EF4-FFF2-40B4-BE49-F238E27FC236}">
              <a16:creationId xmlns:a16="http://schemas.microsoft.com/office/drawing/2014/main" id="{DEE9E981-04E9-4113-97A6-E31C4BB9A9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5" name="Text Box 1">
          <a:extLst>
            <a:ext uri="{FF2B5EF4-FFF2-40B4-BE49-F238E27FC236}">
              <a16:creationId xmlns:a16="http://schemas.microsoft.com/office/drawing/2014/main" id="{3BC206DC-AFF6-49F1-8197-667491E992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6" name="Text Box 1">
          <a:extLst>
            <a:ext uri="{FF2B5EF4-FFF2-40B4-BE49-F238E27FC236}">
              <a16:creationId xmlns:a16="http://schemas.microsoft.com/office/drawing/2014/main" id="{3976D72C-603E-4425-97A0-334A607436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7" name="Text Box 1">
          <a:extLst>
            <a:ext uri="{FF2B5EF4-FFF2-40B4-BE49-F238E27FC236}">
              <a16:creationId xmlns:a16="http://schemas.microsoft.com/office/drawing/2014/main" id="{FB38A621-BEA7-434F-8564-6FD840C570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8" name="Text Box 1">
          <a:extLst>
            <a:ext uri="{FF2B5EF4-FFF2-40B4-BE49-F238E27FC236}">
              <a16:creationId xmlns:a16="http://schemas.microsoft.com/office/drawing/2014/main" id="{301EC1F5-ED90-4842-AA2B-00D4D3BCCA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79" name="Text Box 1">
          <a:extLst>
            <a:ext uri="{FF2B5EF4-FFF2-40B4-BE49-F238E27FC236}">
              <a16:creationId xmlns:a16="http://schemas.microsoft.com/office/drawing/2014/main" id="{EF3E81CD-FE90-4FA9-910C-1E9E7D386B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0" name="Text Box 1">
          <a:extLst>
            <a:ext uri="{FF2B5EF4-FFF2-40B4-BE49-F238E27FC236}">
              <a16:creationId xmlns:a16="http://schemas.microsoft.com/office/drawing/2014/main" id="{61D27C43-444B-4D9E-B711-92C8F17528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1" name="Text Box 1">
          <a:extLst>
            <a:ext uri="{FF2B5EF4-FFF2-40B4-BE49-F238E27FC236}">
              <a16:creationId xmlns:a16="http://schemas.microsoft.com/office/drawing/2014/main" id="{ECFE8962-4092-4158-8E81-D05E50EFC8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2" name="Text Box 1">
          <a:extLst>
            <a:ext uri="{FF2B5EF4-FFF2-40B4-BE49-F238E27FC236}">
              <a16:creationId xmlns:a16="http://schemas.microsoft.com/office/drawing/2014/main" id="{967F7186-E478-4BB1-A06B-B02B2B8832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3" name="Text Box 1">
          <a:extLst>
            <a:ext uri="{FF2B5EF4-FFF2-40B4-BE49-F238E27FC236}">
              <a16:creationId xmlns:a16="http://schemas.microsoft.com/office/drawing/2014/main" id="{128A8FD5-570D-4588-89CB-BF46D46C07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4" name="Text Box 1">
          <a:extLst>
            <a:ext uri="{FF2B5EF4-FFF2-40B4-BE49-F238E27FC236}">
              <a16:creationId xmlns:a16="http://schemas.microsoft.com/office/drawing/2014/main" id="{2954A92D-4FDF-46ED-B50A-1AFEF63A62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5" name="Text Box 1">
          <a:extLst>
            <a:ext uri="{FF2B5EF4-FFF2-40B4-BE49-F238E27FC236}">
              <a16:creationId xmlns:a16="http://schemas.microsoft.com/office/drawing/2014/main" id="{177DE696-A14E-459C-89E6-B6277993B2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6" name="Text Box 1">
          <a:extLst>
            <a:ext uri="{FF2B5EF4-FFF2-40B4-BE49-F238E27FC236}">
              <a16:creationId xmlns:a16="http://schemas.microsoft.com/office/drawing/2014/main" id="{BF280992-F940-4EA5-86E4-3A4E1F7F7D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7" name="Text Box 1">
          <a:extLst>
            <a:ext uri="{FF2B5EF4-FFF2-40B4-BE49-F238E27FC236}">
              <a16:creationId xmlns:a16="http://schemas.microsoft.com/office/drawing/2014/main" id="{65E2C950-2C51-4161-A69E-D53774BD8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8" name="Text Box 1">
          <a:extLst>
            <a:ext uri="{FF2B5EF4-FFF2-40B4-BE49-F238E27FC236}">
              <a16:creationId xmlns:a16="http://schemas.microsoft.com/office/drawing/2014/main" id="{93C67FD3-A0C5-4CD0-8F02-D122D2258F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89" name="Text Box 1">
          <a:extLst>
            <a:ext uri="{FF2B5EF4-FFF2-40B4-BE49-F238E27FC236}">
              <a16:creationId xmlns:a16="http://schemas.microsoft.com/office/drawing/2014/main" id="{335931AF-A2F3-4E42-96B9-FCEACF27F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0" name="Text Box 1">
          <a:extLst>
            <a:ext uri="{FF2B5EF4-FFF2-40B4-BE49-F238E27FC236}">
              <a16:creationId xmlns:a16="http://schemas.microsoft.com/office/drawing/2014/main" id="{C351A47B-B5E0-4B6F-9539-5ED38E6FE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1" name="Text Box 1">
          <a:extLst>
            <a:ext uri="{FF2B5EF4-FFF2-40B4-BE49-F238E27FC236}">
              <a16:creationId xmlns:a16="http://schemas.microsoft.com/office/drawing/2014/main" id="{4AF77392-DD7A-4F83-BB23-3DB9E27B63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2" name="Text Box 1">
          <a:extLst>
            <a:ext uri="{FF2B5EF4-FFF2-40B4-BE49-F238E27FC236}">
              <a16:creationId xmlns:a16="http://schemas.microsoft.com/office/drawing/2014/main" id="{389DECB9-DBD8-4234-933D-3B71824715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3" name="Text Box 1">
          <a:extLst>
            <a:ext uri="{FF2B5EF4-FFF2-40B4-BE49-F238E27FC236}">
              <a16:creationId xmlns:a16="http://schemas.microsoft.com/office/drawing/2014/main" id="{A600AB0A-1FCD-4741-8AB4-9D34C6D583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4" name="Text Box 1">
          <a:extLst>
            <a:ext uri="{FF2B5EF4-FFF2-40B4-BE49-F238E27FC236}">
              <a16:creationId xmlns:a16="http://schemas.microsoft.com/office/drawing/2014/main" id="{1EBF6033-E092-40C1-A5BD-3535E3C83A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5" name="Text Box 1">
          <a:extLst>
            <a:ext uri="{FF2B5EF4-FFF2-40B4-BE49-F238E27FC236}">
              <a16:creationId xmlns:a16="http://schemas.microsoft.com/office/drawing/2014/main" id="{AC4ED41E-9D0C-468C-A0FB-928D46797B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6" name="Text Box 1">
          <a:extLst>
            <a:ext uri="{FF2B5EF4-FFF2-40B4-BE49-F238E27FC236}">
              <a16:creationId xmlns:a16="http://schemas.microsoft.com/office/drawing/2014/main" id="{8BA5C7E2-C574-4A83-9283-1B5B213000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7" name="Text Box 1">
          <a:extLst>
            <a:ext uri="{FF2B5EF4-FFF2-40B4-BE49-F238E27FC236}">
              <a16:creationId xmlns:a16="http://schemas.microsoft.com/office/drawing/2014/main" id="{5ABDFA2C-7E01-43CE-831E-C41DBD9065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8" name="Text Box 1">
          <a:extLst>
            <a:ext uri="{FF2B5EF4-FFF2-40B4-BE49-F238E27FC236}">
              <a16:creationId xmlns:a16="http://schemas.microsoft.com/office/drawing/2014/main" id="{C686F11E-FEDC-4CF8-A3FC-12C6DD7F3D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499" name="Text Box 1">
          <a:extLst>
            <a:ext uri="{FF2B5EF4-FFF2-40B4-BE49-F238E27FC236}">
              <a16:creationId xmlns:a16="http://schemas.microsoft.com/office/drawing/2014/main" id="{CDAB1A16-8A09-4730-9A7E-7A1FFB2B57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0" name="Text Box 1">
          <a:extLst>
            <a:ext uri="{FF2B5EF4-FFF2-40B4-BE49-F238E27FC236}">
              <a16:creationId xmlns:a16="http://schemas.microsoft.com/office/drawing/2014/main" id="{CE4394EE-22C6-4ACA-ADD0-49AAEE1B38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1" name="Text Box 1">
          <a:extLst>
            <a:ext uri="{FF2B5EF4-FFF2-40B4-BE49-F238E27FC236}">
              <a16:creationId xmlns:a16="http://schemas.microsoft.com/office/drawing/2014/main" id="{154BF02D-914D-486A-8921-0A53D5D658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2" name="Text Box 1">
          <a:extLst>
            <a:ext uri="{FF2B5EF4-FFF2-40B4-BE49-F238E27FC236}">
              <a16:creationId xmlns:a16="http://schemas.microsoft.com/office/drawing/2014/main" id="{844C0015-27CC-4533-8FE9-3301EFDEE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3" name="Text Box 1">
          <a:extLst>
            <a:ext uri="{FF2B5EF4-FFF2-40B4-BE49-F238E27FC236}">
              <a16:creationId xmlns:a16="http://schemas.microsoft.com/office/drawing/2014/main" id="{6C31CEAC-5065-4C09-8318-3821736D63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4" name="Text Box 1">
          <a:extLst>
            <a:ext uri="{FF2B5EF4-FFF2-40B4-BE49-F238E27FC236}">
              <a16:creationId xmlns:a16="http://schemas.microsoft.com/office/drawing/2014/main" id="{02BBA516-0757-4372-A759-10349FD56C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5" name="Text Box 1">
          <a:extLst>
            <a:ext uri="{FF2B5EF4-FFF2-40B4-BE49-F238E27FC236}">
              <a16:creationId xmlns:a16="http://schemas.microsoft.com/office/drawing/2014/main" id="{AFD28DFF-66D3-4E9A-9574-F0B3CC5305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6" name="Text Box 1">
          <a:extLst>
            <a:ext uri="{FF2B5EF4-FFF2-40B4-BE49-F238E27FC236}">
              <a16:creationId xmlns:a16="http://schemas.microsoft.com/office/drawing/2014/main" id="{A1645B41-31A1-4794-BF2C-E4970B22E8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7" name="Text Box 1">
          <a:extLst>
            <a:ext uri="{FF2B5EF4-FFF2-40B4-BE49-F238E27FC236}">
              <a16:creationId xmlns:a16="http://schemas.microsoft.com/office/drawing/2014/main" id="{DB7163C5-398D-48DF-8A82-EA0164372D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8" name="Text Box 1">
          <a:extLst>
            <a:ext uri="{FF2B5EF4-FFF2-40B4-BE49-F238E27FC236}">
              <a16:creationId xmlns:a16="http://schemas.microsoft.com/office/drawing/2014/main" id="{4F9D6705-6A8A-4F48-A1F4-17AAE6D034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09" name="Text Box 1">
          <a:extLst>
            <a:ext uri="{FF2B5EF4-FFF2-40B4-BE49-F238E27FC236}">
              <a16:creationId xmlns:a16="http://schemas.microsoft.com/office/drawing/2014/main" id="{F07F27A4-D8C4-44BD-B3E5-CA96DC92FC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0" name="Text Box 1">
          <a:extLst>
            <a:ext uri="{FF2B5EF4-FFF2-40B4-BE49-F238E27FC236}">
              <a16:creationId xmlns:a16="http://schemas.microsoft.com/office/drawing/2014/main" id="{307024D0-08D5-452B-B13A-1C51FB67D9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1" name="Text Box 1">
          <a:extLst>
            <a:ext uri="{FF2B5EF4-FFF2-40B4-BE49-F238E27FC236}">
              <a16:creationId xmlns:a16="http://schemas.microsoft.com/office/drawing/2014/main" id="{2E2FF078-3861-4048-84C8-8D2B696BF9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2" name="Text Box 1">
          <a:extLst>
            <a:ext uri="{FF2B5EF4-FFF2-40B4-BE49-F238E27FC236}">
              <a16:creationId xmlns:a16="http://schemas.microsoft.com/office/drawing/2014/main" id="{90BAC3F5-FF4A-435F-8AD9-A03750EF0E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3" name="Text Box 1">
          <a:extLst>
            <a:ext uri="{FF2B5EF4-FFF2-40B4-BE49-F238E27FC236}">
              <a16:creationId xmlns:a16="http://schemas.microsoft.com/office/drawing/2014/main" id="{C2FFC557-6949-48B7-8E9F-C3970E7CDB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4" name="Text Box 1">
          <a:extLst>
            <a:ext uri="{FF2B5EF4-FFF2-40B4-BE49-F238E27FC236}">
              <a16:creationId xmlns:a16="http://schemas.microsoft.com/office/drawing/2014/main" id="{04CC2DD6-586D-4AF9-A6FB-AA88F38FCB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5" name="Text Box 1">
          <a:extLst>
            <a:ext uri="{FF2B5EF4-FFF2-40B4-BE49-F238E27FC236}">
              <a16:creationId xmlns:a16="http://schemas.microsoft.com/office/drawing/2014/main" id="{2AAF0D8B-7647-4C64-94EC-BEC3586D8E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6" name="Text Box 1">
          <a:extLst>
            <a:ext uri="{FF2B5EF4-FFF2-40B4-BE49-F238E27FC236}">
              <a16:creationId xmlns:a16="http://schemas.microsoft.com/office/drawing/2014/main" id="{093815B3-9828-4BAD-A37A-FE53BBB870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7" name="Text Box 1">
          <a:extLst>
            <a:ext uri="{FF2B5EF4-FFF2-40B4-BE49-F238E27FC236}">
              <a16:creationId xmlns:a16="http://schemas.microsoft.com/office/drawing/2014/main" id="{FC3A75EE-A942-4BCF-8947-30C6BA6C0E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8" name="Text Box 1">
          <a:extLst>
            <a:ext uri="{FF2B5EF4-FFF2-40B4-BE49-F238E27FC236}">
              <a16:creationId xmlns:a16="http://schemas.microsoft.com/office/drawing/2014/main" id="{33500DAC-2AEE-4817-937D-69E25C318A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19" name="Text Box 1">
          <a:extLst>
            <a:ext uri="{FF2B5EF4-FFF2-40B4-BE49-F238E27FC236}">
              <a16:creationId xmlns:a16="http://schemas.microsoft.com/office/drawing/2014/main" id="{B0E4AB2B-A232-403E-AF4A-8257BFC34D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0" name="Text Box 1">
          <a:extLst>
            <a:ext uri="{FF2B5EF4-FFF2-40B4-BE49-F238E27FC236}">
              <a16:creationId xmlns:a16="http://schemas.microsoft.com/office/drawing/2014/main" id="{01DF1C8E-6CE8-4BBD-B5AB-BD9B3A19D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1" name="Text Box 1">
          <a:extLst>
            <a:ext uri="{FF2B5EF4-FFF2-40B4-BE49-F238E27FC236}">
              <a16:creationId xmlns:a16="http://schemas.microsoft.com/office/drawing/2014/main" id="{7554065D-06CC-421F-85D6-24D3D1430D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2" name="Text Box 1">
          <a:extLst>
            <a:ext uri="{FF2B5EF4-FFF2-40B4-BE49-F238E27FC236}">
              <a16:creationId xmlns:a16="http://schemas.microsoft.com/office/drawing/2014/main" id="{225E5BB8-1952-4CD7-8526-BC52859045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3" name="Text Box 1">
          <a:extLst>
            <a:ext uri="{FF2B5EF4-FFF2-40B4-BE49-F238E27FC236}">
              <a16:creationId xmlns:a16="http://schemas.microsoft.com/office/drawing/2014/main" id="{668809E6-51EF-4AF1-9AA9-3CDEFB455C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4" name="Text Box 1">
          <a:extLst>
            <a:ext uri="{FF2B5EF4-FFF2-40B4-BE49-F238E27FC236}">
              <a16:creationId xmlns:a16="http://schemas.microsoft.com/office/drawing/2014/main" id="{AB101B99-ABE0-4814-8D87-F8884B23D7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5" name="Text Box 1">
          <a:extLst>
            <a:ext uri="{FF2B5EF4-FFF2-40B4-BE49-F238E27FC236}">
              <a16:creationId xmlns:a16="http://schemas.microsoft.com/office/drawing/2014/main" id="{5206C72D-8E00-47F4-809E-E3950E614F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6" name="Text Box 1">
          <a:extLst>
            <a:ext uri="{FF2B5EF4-FFF2-40B4-BE49-F238E27FC236}">
              <a16:creationId xmlns:a16="http://schemas.microsoft.com/office/drawing/2014/main" id="{603F43F3-26B6-4F15-A1EF-730519189B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7" name="Text Box 1">
          <a:extLst>
            <a:ext uri="{FF2B5EF4-FFF2-40B4-BE49-F238E27FC236}">
              <a16:creationId xmlns:a16="http://schemas.microsoft.com/office/drawing/2014/main" id="{F4C6828C-7859-492F-9AF4-094C6E8891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8" name="Text Box 1">
          <a:extLst>
            <a:ext uri="{FF2B5EF4-FFF2-40B4-BE49-F238E27FC236}">
              <a16:creationId xmlns:a16="http://schemas.microsoft.com/office/drawing/2014/main" id="{483A5A02-AB9A-4BF6-B587-8B261588CA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29" name="Text Box 1">
          <a:extLst>
            <a:ext uri="{FF2B5EF4-FFF2-40B4-BE49-F238E27FC236}">
              <a16:creationId xmlns:a16="http://schemas.microsoft.com/office/drawing/2014/main" id="{5B026121-A689-4453-BB11-BCD16FE237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0" name="Text Box 1">
          <a:extLst>
            <a:ext uri="{FF2B5EF4-FFF2-40B4-BE49-F238E27FC236}">
              <a16:creationId xmlns:a16="http://schemas.microsoft.com/office/drawing/2014/main" id="{3861BF4E-9CB0-4FE5-99CF-4FE6FC7E12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1" name="Text Box 1">
          <a:extLst>
            <a:ext uri="{FF2B5EF4-FFF2-40B4-BE49-F238E27FC236}">
              <a16:creationId xmlns:a16="http://schemas.microsoft.com/office/drawing/2014/main" id="{D63486DE-0E06-4F56-ABEA-0CD531C6AA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2" name="Text Box 1">
          <a:extLst>
            <a:ext uri="{FF2B5EF4-FFF2-40B4-BE49-F238E27FC236}">
              <a16:creationId xmlns:a16="http://schemas.microsoft.com/office/drawing/2014/main" id="{5B3CBC2B-E394-4A0E-A3DF-AD961BBC25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3" name="Text Box 1">
          <a:extLst>
            <a:ext uri="{FF2B5EF4-FFF2-40B4-BE49-F238E27FC236}">
              <a16:creationId xmlns:a16="http://schemas.microsoft.com/office/drawing/2014/main" id="{44ACE1E4-8108-449C-B918-CDAB93C269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4" name="Text Box 1">
          <a:extLst>
            <a:ext uri="{FF2B5EF4-FFF2-40B4-BE49-F238E27FC236}">
              <a16:creationId xmlns:a16="http://schemas.microsoft.com/office/drawing/2014/main" id="{9D820048-603C-46B5-B769-C00D1FC595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5" name="Text Box 1">
          <a:extLst>
            <a:ext uri="{FF2B5EF4-FFF2-40B4-BE49-F238E27FC236}">
              <a16:creationId xmlns:a16="http://schemas.microsoft.com/office/drawing/2014/main" id="{A9957235-4A41-4BF0-A097-9159505D93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6" name="Text Box 1">
          <a:extLst>
            <a:ext uri="{FF2B5EF4-FFF2-40B4-BE49-F238E27FC236}">
              <a16:creationId xmlns:a16="http://schemas.microsoft.com/office/drawing/2014/main" id="{B8E048E0-F9E7-4B9C-B72E-B7EDA48DCA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7" name="Text Box 1">
          <a:extLst>
            <a:ext uri="{FF2B5EF4-FFF2-40B4-BE49-F238E27FC236}">
              <a16:creationId xmlns:a16="http://schemas.microsoft.com/office/drawing/2014/main" id="{7B8EF069-2AED-4C8D-AD78-536DA6213B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8" name="Text Box 1">
          <a:extLst>
            <a:ext uri="{FF2B5EF4-FFF2-40B4-BE49-F238E27FC236}">
              <a16:creationId xmlns:a16="http://schemas.microsoft.com/office/drawing/2014/main" id="{748AA6EA-AEE5-4D1A-90E9-3316266471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39" name="Text Box 1">
          <a:extLst>
            <a:ext uri="{FF2B5EF4-FFF2-40B4-BE49-F238E27FC236}">
              <a16:creationId xmlns:a16="http://schemas.microsoft.com/office/drawing/2014/main" id="{BB0A1F48-B0C0-4E4D-A8FA-5ADA118E0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0" name="Text Box 1">
          <a:extLst>
            <a:ext uri="{FF2B5EF4-FFF2-40B4-BE49-F238E27FC236}">
              <a16:creationId xmlns:a16="http://schemas.microsoft.com/office/drawing/2014/main" id="{799BFB89-9D36-405E-85AF-5CB397C38A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1" name="Text Box 1">
          <a:extLst>
            <a:ext uri="{FF2B5EF4-FFF2-40B4-BE49-F238E27FC236}">
              <a16:creationId xmlns:a16="http://schemas.microsoft.com/office/drawing/2014/main" id="{77BE3FBC-4DD7-4D20-A432-FCE15E8616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2" name="Text Box 1">
          <a:extLst>
            <a:ext uri="{FF2B5EF4-FFF2-40B4-BE49-F238E27FC236}">
              <a16:creationId xmlns:a16="http://schemas.microsoft.com/office/drawing/2014/main" id="{18AD0B7C-2844-4A2F-8E99-100D310D96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3" name="Text Box 1">
          <a:extLst>
            <a:ext uri="{FF2B5EF4-FFF2-40B4-BE49-F238E27FC236}">
              <a16:creationId xmlns:a16="http://schemas.microsoft.com/office/drawing/2014/main" id="{5C55EF15-A00B-4774-AC03-E1B61B6C3A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4" name="Text Box 1">
          <a:extLst>
            <a:ext uri="{FF2B5EF4-FFF2-40B4-BE49-F238E27FC236}">
              <a16:creationId xmlns:a16="http://schemas.microsoft.com/office/drawing/2014/main" id="{C5CADDE1-5C8F-400B-B11A-5D2FA99243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5" name="Text Box 1">
          <a:extLst>
            <a:ext uri="{FF2B5EF4-FFF2-40B4-BE49-F238E27FC236}">
              <a16:creationId xmlns:a16="http://schemas.microsoft.com/office/drawing/2014/main" id="{1500DA66-CE58-4606-A69F-014A387E15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6" name="Text Box 1">
          <a:extLst>
            <a:ext uri="{FF2B5EF4-FFF2-40B4-BE49-F238E27FC236}">
              <a16:creationId xmlns:a16="http://schemas.microsoft.com/office/drawing/2014/main" id="{C9A8459E-BFF8-4EF6-BB2F-084636C74E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7" name="Text Box 1">
          <a:extLst>
            <a:ext uri="{FF2B5EF4-FFF2-40B4-BE49-F238E27FC236}">
              <a16:creationId xmlns:a16="http://schemas.microsoft.com/office/drawing/2014/main" id="{C89FCE77-5872-4B6A-9886-08F6E8363A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8" name="Text Box 1">
          <a:extLst>
            <a:ext uri="{FF2B5EF4-FFF2-40B4-BE49-F238E27FC236}">
              <a16:creationId xmlns:a16="http://schemas.microsoft.com/office/drawing/2014/main" id="{62717E53-B313-4A40-A0B7-E61A877F3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49" name="Text Box 1">
          <a:extLst>
            <a:ext uri="{FF2B5EF4-FFF2-40B4-BE49-F238E27FC236}">
              <a16:creationId xmlns:a16="http://schemas.microsoft.com/office/drawing/2014/main" id="{74700309-DDBE-4D24-ADA2-D4488689F3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0" name="Text Box 1">
          <a:extLst>
            <a:ext uri="{FF2B5EF4-FFF2-40B4-BE49-F238E27FC236}">
              <a16:creationId xmlns:a16="http://schemas.microsoft.com/office/drawing/2014/main" id="{5A1FE133-7DBD-46E8-B5E7-8A00123092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1" name="Text Box 1">
          <a:extLst>
            <a:ext uri="{FF2B5EF4-FFF2-40B4-BE49-F238E27FC236}">
              <a16:creationId xmlns:a16="http://schemas.microsoft.com/office/drawing/2014/main" id="{4370D10A-102E-484D-9B21-D7F2EC2893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2" name="Text Box 1">
          <a:extLst>
            <a:ext uri="{FF2B5EF4-FFF2-40B4-BE49-F238E27FC236}">
              <a16:creationId xmlns:a16="http://schemas.microsoft.com/office/drawing/2014/main" id="{48CD5694-BA12-493A-9C97-F300BE8D71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3" name="Text Box 1">
          <a:extLst>
            <a:ext uri="{FF2B5EF4-FFF2-40B4-BE49-F238E27FC236}">
              <a16:creationId xmlns:a16="http://schemas.microsoft.com/office/drawing/2014/main" id="{8FDDF8FF-16CD-4F9E-A60F-CFD8053253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4" name="Text Box 1">
          <a:extLst>
            <a:ext uri="{FF2B5EF4-FFF2-40B4-BE49-F238E27FC236}">
              <a16:creationId xmlns:a16="http://schemas.microsoft.com/office/drawing/2014/main" id="{96DC331A-D4CB-4919-8CF3-6645C3FFC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5" name="Text Box 1">
          <a:extLst>
            <a:ext uri="{FF2B5EF4-FFF2-40B4-BE49-F238E27FC236}">
              <a16:creationId xmlns:a16="http://schemas.microsoft.com/office/drawing/2014/main" id="{6CA17A8F-D2A0-4B0F-A7A0-CCEE975586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6" name="Text Box 1">
          <a:extLst>
            <a:ext uri="{FF2B5EF4-FFF2-40B4-BE49-F238E27FC236}">
              <a16:creationId xmlns:a16="http://schemas.microsoft.com/office/drawing/2014/main" id="{00385167-BFF5-4AB6-8E81-1CC3044669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7" name="Text Box 1">
          <a:extLst>
            <a:ext uri="{FF2B5EF4-FFF2-40B4-BE49-F238E27FC236}">
              <a16:creationId xmlns:a16="http://schemas.microsoft.com/office/drawing/2014/main" id="{90190082-93B4-48ED-B747-E43CF9F8BF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8" name="Text Box 1">
          <a:extLst>
            <a:ext uri="{FF2B5EF4-FFF2-40B4-BE49-F238E27FC236}">
              <a16:creationId xmlns:a16="http://schemas.microsoft.com/office/drawing/2014/main" id="{79BC310F-1B46-44C3-8F0A-26421CAA6D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59" name="Text Box 1">
          <a:extLst>
            <a:ext uri="{FF2B5EF4-FFF2-40B4-BE49-F238E27FC236}">
              <a16:creationId xmlns:a16="http://schemas.microsoft.com/office/drawing/2014/main" id="{CFC915CA-434D-42D9-980C-BEA643E5FC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0" name="Text Box 1">
          <a:extLst>
            <a:ext uri="{FF2B5EF4-FFF2-40B4-BE49-F238E27FC236}">
              <a16:creationId xmlns:a16="http://schemas.microsoft.com/office/drawing/2014/main" id="{12A5DF89-CAAA-4640-BDAE-34043C6EBC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1" name="Text Box 1">
          <a:extLst>
            <a:ext uri="{FF2B5EF4-FFF2-40B4-BE49-F238E27FC236}">
              <a16:creationId xmlns:a16="http://schemas.microsoft.com/office/drawing/2014/main" id="{4B252984-1857-49AC-867F-F89DEB8C34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2" name="Text Box 1">
          <a:extLst>
            <a:ext uri="{FF2B5EF4-FFF2-40B4-BE49-F238E27FC236}">
              <a16:creationId xmlns:a16="http://schemas.microsoft.com/office/drawing/2014/main" id="{236D301A-2266-4B17-BA48-D658CE5FB4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3" name="Text Box 1">
          <a:extLst>
            <a:ext uri="{FF2B5EF4-FFF2-40B4-BE49-F238E27FC236}">
              <a16:creationId xmlns:a16="http://schemas.microsoft.com/office/drawing/2014/main" id="{3DEFBA6D-305C-4B33-A982-A0E3B22251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4" name="Text Box 1">
          <a:extLst>
            <a:ext uri="{FF2B5EF4-FFF2-40B4-BE49-F238E27FC236}">
              <a16:creationId xmlns:a16="http://schemas.microsoft.com/office/drawing/2014/main" id="{51AF3863-D1CC-4631-B02E-3C5943E0C5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5" name="Text Box 1">
          <a:extLst>
            <a:ext uri="{FF2B5EF4-FFF2-40B4-BE49-F238E27FC236}">
              <a16:creationId xmlns:a16="http://schemas.microsoft.com/office/drawing/2014/main" id="{514C25E5-4BD7-489D-B334-639F9A0BC5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6" name="Text Box 1">
          <a:extLst>
            <a:ext uri="{FF2B5EF4-FFF2-40B4-BE49-F238E27FC236}">
              <a16:creationId xmlns:a16="http://schemas.microsoft.com/office/drawing/2014/main" id="{139116FE-4259-40B0-A379-D58BA2A380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7" name="Text Box 1">
          <a:extLst>
            <a:ext uri="{FF2B5EF4-FFF2-40B4-BE49-F238E27FC236}">
              <a16:creationId xmlns:a16="http://schemas.microsoft.com/office/drawing/2014/main" id="{109A7793-413C-4B5D-B85B-D771FD358A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8" name="Text Box 1">
          <a:extLst>
            <a:ext uri="{FF2B5EF4-FFF2-40B4-BE49-F238E27FC236}">
              <a16:creationId xmlns:a16="http://schemas.microsoft.com/office/drawing/2014/main" id="{5ABC8971-02C1-4A1F-B87A-F1813E6311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69" name="Text Box 1">
          <a:extLst>
            <a:ext uri="{FF2B5EF4-FFF2-40B4-BE49-F238E27FC236}">
              <a16:creationId xmlns:a16="http://schemas.microsoft.com/office/drawing/2014/main" id="{CD96DB45-FA49-4EC3-8295-ACBA90747A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0" name="Text Box 1">
          <a:extLst>
            <a:ext uri="{FF2B5EF4-FFF2-40B4-BE49-F238E27FC236}">
              <a16:creationId xmlns:a16="http://schemas.microsoft.com/office/drawing/2014/main" id="{64614DFD-A136-42DC-8EAA-79201AA481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1" name="Text Box 1">
          <a:extLst>
            <a:ext uri="{FF2B5EF4-FFF2-40B4-BE49-F238E27FC236}">
              <a16:creationId xmlns:a16="http://schemas.microsoft.com/office/drawing/2014/main" id="{87ABBF5A-A528-40F2-948B-642A6DA550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2" name="Text Box 1">
          <a:extLst>
            <a:ext uri="{FF2B5EF4-FFF2-40B4-BE49-F238E27FC236}">
              <a16:creationId xmlns:a16="http://schemas.microsoft.com/office/drawing/2014/main" id="{7AA7E6FA-C11E-42F1-93D9-B711E30E6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3" name="Text Box 1">
          <a:extLst>
            <a:ext uri="{FF2B5EF4-FFF2-40B4-BE49-F238E27FC236}">
              <a16:creationId xmlns:a16="http://schemas.microsoft.com/office/drawing/2014/main" id="{C9BB7574-A9D6-460B-A1EA-87199637E9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4" name="Text Box 1">
          <a:extLst>
            <a:ext uri="{FF2B5EF4-FFF2-40B4-BE49-F238E27FC236}">
              <a16:creationId xmlns:a16="http://schemas.microsoft.com/office/drawing/2014/main" id="{7718972B-3358-4BD9-9444-4D753FD01D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5" name="Text Box 1">
          <a:extLst>
            <a:ext uri="{FF2B5EF4-FFF2-40B4-BE49-F238E27FC236}">
              <a16:creationId xmlns:a16="http://schemas.microsoft.com/office/drawing/2014/main" id="{2C99B9A4-55CA-4B7E-B5D5-66C2CB405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6" name="Text Box 1">
          <a:extLst>
            <a:ext uri="{FF2B5EF4-FFF2-40B4-BE49-F238E27FC236}">
              <a16:creationId xmlns:a16="http://schemas.microsoft.com/office/drawing/2014/main" id="{F1D58C75-73B4-474D-8710-2BAEB0E715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7" name="Text Box 1">
          <a:extLst>
            <a:ext uri="{FF2B5EF4-FFF2-40B4-BE49-F238E27FC236}">
              <a16:creationId xmlns:a16="http://schemas.microsoft.com/office/drawing/2014/main" id="{1EDFC4D8-0ECB-4997-81CD-1D69EEEF94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8" name="Text Box 1">
          <a:extLst>
            <a:ext uri="{FF2B5EF4-FFF2-40B4-BE49-F238E27FC236}">
              <a16:creationId xmlns:a16="http://schemas.microsoft.com/office/drawing/2014/main" id="{C8F14367-C11C-412E-9E5B-E3CAC393E9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79" name="Text Box 1">
          <a:extLst>
            <a:ext uri="{FF2B5EF4-FFF2-40B4-BE49-F238E27FC236}">
              <a16:creationId xmlns:a16="http://schemas.microsoft.com/office/drawing/2014/main" id="{871E7CD1-7E68-4A62-9A87-3F7E3868E1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0" name="Text Box 1">
          <a:extLst>
            <a:ext uri="{FF2B5EF4-FFF2-40B4-BE49-F238E27FC236}">
              <a16:creationId xmlns:a16="http://schemas.microsoft.com/office/drawing/2014/main" id="{733B16D5-3893-431C-8896-84992A4A12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1" name="Text Box 1">
          <a:extLst>
            <a:ext uri="{FF2B5EF4-FFF2-40B4-BE49-F238E27FC236}">
              <a16:creationId xmlns:a16="http://schemas.microsoft.com/office/drawing/2014/main" id="{D5B15F83-804E-4D01-AFB7-8C7228856D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2" name="Text Box 1">
          <a:extLst>
            <a:ext uri="{FF2B5EF4-FFF2-40B4-BE49-F238E27FC236}">
              <a16:creationId xmlns:a16="http://schemas.microsoft.com/office/drawing/2014/main" id="{CF616CE8-4E95-470F-990D-1ED5B1F96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3" name="Text Box 1">
          <a:extLst>
            <a:ext uri="{FF2B5EF4-FFF2-40B4-BE49-F238E27FC236}">
              <a16:creationId xmlns:a16="http://schemas.microsoft.com/office/drawing/2014/main" id="{7F30A161-2B6D-4398-A558-196907B3C3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4" name="Text Box 1">
          <a:extLst>
            <a:ext uri="{FF2B5EF4-FFF2-40B4-BE49-F238E27FC236}">
              <a16:creationId xmlns:a16="http://schemas.microsoft.com/office/drawing/2014/main" id="{86200EBA-7828-4559-B474-A64C80EFB3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5" name="Text Box 1">
          <a:extLst>
            <a:ext uri="{FF2B5EF4-FFF2-40B4-BE49-F238E27FC236}">
              <a16:creationId xmlns:a16="http://schemas.microsoft.com/office/drawing/2014/main" id="{6DBAA502-99F4-4FE6-861F-A67407C022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6" name="Text Box 1">
          <a:extLst>
            <a:ext uri="{FF2B5EF4-FFF2-40B4-BE49-F238E27FC236}">
              <a16:creationId xmlns:a16="http://schemas.microsoft.com/office/drawing/2014/main" id="{8278E0CC-CA34-4C11-961E-CA26D788CE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7" name="Text Box 1">
          <a:extLst>
            <a:ext uri="{FF2B5EF4-FFF2-40B4-BE49-F238E27FC236}">
              <a16:creationId xmlns:a16="http://schemas.microsoft.com/office/drawing/2014/main" id="{F5F693EC-89BE-41BC-BFDC-44696737FC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8" name="Text Box 1">
          <a:extLst>
            <a:ext uri="{FF2B5EF4-FFF2-40B4-BE49-F238E27FC236}">
              <a16:creationId xmlns:a16="http://schemas.microsoft.com/office/drawing/2014/main" id="{A961DBE4-7672-4304-A608-DF608F2EA7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89" name="Text Box 1">
          <a:extLst>
            <a:ext uri="{FF2B5EF4-FFF2-40B4-BE49-F238E27FC236}">
              <a16:creationId xmlns:a16="http://schemas.microsoft.com/office/drawing/2014/main" id="{A3CBF443-B706-4522-8E3B-0BF2B1193E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0" name="Text Box 1">
          <a:extLst>
            <a:ext uri="{FF2B5EF4-FFF2-40B4-BE49-F238E27FC236}">
              <a16:creationId xmlns:a16="http://schemas.microsoft.com/office/drawing/2014/main" id="{DCBF3740-732E-4A98-8665-5B395DCEE8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1" name="Text Box 1">
          <a:extLst>
            <a:ext uri="{FF2B5EF4-FFF2-40B4-BE49-F238E27FC236}">
              <a16:creationId xmlns:a16="http://schemas.microsoft.com/office/drawing/2014/main" id="{229F4D35-78DC-421F-B011-198A76BF6C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2" name="Text Box 1">
          <a:extLst>
            <a:ext uri="{FF2B5EF4-FFF2-40B4-BE49-F238E27FC236}">
              <a16:creationId xmlns:a16="http://schemas.microsoft.com/office/drawing/2014/main" id="{A766F12F-55F9-4243-8DFC-BAA1AE3B4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3" name="Text Box 1">
          <a:extLst>
            <a:ext uri="{FF2B5EF4-FFF2-40B4-BE49-F238E27FC236}">
              <a16:creationId xmlns:a16="http://schemas.microsoft.com/office/drawing/2014/main" id="{4D33B231-062C-4DD5-83D6-4E640E4A7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4" name="Text Box 1">
          <a:extLst>
            <a:ext uri="{FF2B5EF4-FFF2-40B4-BE49-F238E27FC236}">
              <a16:creationId xmlns:a16="http://schemas.microsoft.com/office/drawing/2014/main" id="{3E7E68F1-69BC-4795-8154-C6B31F1D36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5" name="Text Box 1">
          <a:extLst>
            <a:ext uri="{FF2B5EF4-FFF2-40B4-BE49-F238E27FC236}">
              <a16:creationId xmlns:a16="http://schemas.microsoft.com/office/drawing/2014/main" id="{37827C81-5948-4B8B-80D5-0D5D64A069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6" name="Text Box 1">
          <a:extLst>
            <a:ext uri="{FF2B5EF4-FFF2-40B4-BE49-F238E27FC236}">
              <a16:creationId xmlns:a16="http://schemas.microsoft.com/office/drawing/2014/main" id="{B753323C-1D66-4B72-8132-67A7B51426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7" name="Text Box 1">
          <a:extLst>
            <a:ext uri="{FF2B5EF4-FFF2-40B4-BE49-F238E27FC236}">
              <a16:creationId xmlns:a16="http://schemas.microsoft.com/office/drawing/2014/main" id="{0B6162B2-BCF2-4370-B73A-008638DFA9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8" name="Text Box 1">
          <a:extLst>
            <a:ext uri="{FF2B5EF4-FFF2-40B4-BE49-F238E27FC236}">
              <a16:creationId xmlns:a16="http://schemas.microsoft.com/office/drawing/2014/main" id="{ECD1701B-265C-421F-BD06-5A8E95209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599" name="Text Box 1">
          <a:extLst>
            <a:ext uri="{FF2B5EF4-FFF2-40B4-BE49-F238E27FC236}">
              <a16:creationId xmlns:a16="http://schemas.microsoft.com/office/drawing/2014/main" id="{DECE1EEB-C64D-47CF-8088-C27A2F5F48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0" name="Text Box 1">
          <a:extLst>
            <a:ext uri="{FF2B5EF4-FFF2-40B4-BE49-F238E27FC236}">
              <a16:creationId xmlns:a16="http://schemas.microsoft.com/office/drawing/2014/main" id="{CF1D6423-F19E-4EC0-AE24-064B0BF85C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1" name="Text Box 1">
          <a:extLst>
            <a:ext uri="{FF2B5EF4-FFF2-40B4-BE49-F238E27FC236}">
              <a16:creationId xmlns:a16="http://schemas.microsoft.com/office/drawing/2014/main" id="{94D4B861-0932-4023-BFC4-30F3C0AC44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2" name="Text Box 1">
          <a:extLst>
            <a:ext uri="{FF2B5EF4-FFF2-40B4-BE49-F238E27FC236}">
              <a16:creationId xmlns:a16="http://schemas.microsoft.com/office/drawing/2014/main" id="{51A1122E-8C62-4A12-B91C-258BABC19F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3" name="Text Box 1">
          <a:extLst>
            <a:ext uri="{FF2B5EF4-FFF2-40B4-BE49-F238E27FC236}">
              <a16:creationId xmlns:a16="http://schemas.microsoft.com/office/drawing/2014/main" id="{4F65ECE9-DB9D-4F3B-A040-636A06480F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4" name="Text Box 1">
          <a:extLst>
            <a:ext uri="{FF2B5EF4-FFF2-40B4-BE49-F238E27FC236}">
              <a16:creationId xmlns:a16="http://schemas.microsoft.com/office/drawing/2014/main" id="{C5C894B7-9001-4DDB-A067-CD6F0A4AB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5" name="Text Box 1">
          <a:extLst>
            <a:ext uri="{FF2B5EF4-FFF2-40B4-BE49-F238E27FC236}">
              <a16:creationId xmlns:a16="http://schemas.microsoft.com/office/drawing/2014/main" id="{A047E3A5-5E3D-405E-A6DE-C7927F8870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6" name="Text Box 1">
          <a:extLst>
            <a:ext uri="{FF2B5EF4-FFF2-40B4-BE49-F238E27FC236}">
              <a16:creationId xmlns:a16="http://schemas.microsoft.com/office/drawing/2014/main" id="{623F3F82-31BC-41A4-A881-D710C79E39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7" name="Text Box 1">
          <a:extLst>
            <a:ext uri="{FF2B5EF4-FFF2-40B4-BE49-F238E27FC236}">
              <a16:creationId xmlns:a16="http://schemas.microsoft.com/office/drawing/2014/main" id="{2F6D303A-27BE-4864-9E9D-2F5C8EC121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8" name="Text Box 1">
          <a:extLst>
            <a:ext uri="{FF2B5EF4-FFF2-40B4-BE49-F238E27FC236}">
              <a16:creationId xmlns:a16="http://schemas.microsoft.com/office/drawing/2014/main" id="{9C311FF2-50F6-442B-B3F9-C9628F217F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09" name="Text Box 1">
          <a:extLst>
            <a:ext uri="{FF2B5EF4-FFF2-40B4-BE49-F238E27FC236}">
              <a16:creationId xmlns:a16="http://schemas.microsoft.com/office/drawing/2014/main" id="{23923051-A059-4BED-94E2-8F14D09590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0" name="Text Box 1">
          <a:extLst>
            <a:ext uri="{FF2B5EF4-FFF2-40B4-BE49-F238E27FC236}">
              <a16:creationId xmlns:a16="http://schemas.microsoft.com/office/drawing/2014/main" id="{F1D4981E-0F5F-475D-9E69-C18BF6C2BE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1" name="Text Box 1">
          <a:extLst>
            <a:ext uri="{FF2B5EF4-FFF2-40B4-BE49-F238E27FC236}">
              <a16:creationId xmlns:a16="http://schemas.microsoft.com/office/drawing/2014/main" id="{A17E06C2-3947-4D8B-8D22-7293656682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2" name="Text Box 1">
          <a:extLst>
            <a:ext uri="{FF2B5EF4-FFF2-40B4-BE49-F238E27FC236}">
              <a16:creationId xmlns:a16="http://schemas.microsoft.com/office/drawing/2014/main" id="{48847186-2598-4919-94F5-C13B9F3A6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3" name="Text Box 1">
          <a:extLst>
            <a:ext uri="{FF2B5EF4-FFF2-40B4-BE49-F238E27FC236}">
              <a16:creationId xmlns:a16="http://schemas.microsoft.com/office/drawing/2014/main" id="{A6994CE4-92D1-442D-9902-CC3C9DE64B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4" name="Text Box 1">
          <a:extLst>
            <a:ext uri="{FF2B5EF4-FFF2-40B4-BE49-F238E27FC236}">
              <a16:creationId xmlns:a16="http://schemas.microsoft.com/office/drawing/2014/main" id="{EBF442CD-1F04-440F-865A-7866BD92B1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5" name="Text Box 1">
          <a:extLst>
            <a:ext uri="{FF2B5EF4-FFF2-40B4-BE49-F238E27FC236}">
              <a16:creationId xmlns:a16="http://schemas.microsoft.com/office/drawing/2014/main" id="{9CCAAAF0-D927-41D7-8B63-520875C02A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6" name="Text Box 1">
          <a:extLst>
            <a:ext uri="{FF2B5EF4-FFF2-40B4-BE49-F238E27FC236}">
              <a16:creationId xmlns:a16="http://schemas.microsoft.com/office/drawing/2014/main" id="{11E12620-FA2D-4C41-8BAF-5FA31402A3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7" name="Text Box 1">
          <a:extLst>
            <a:ext uri="{FF2B5EF4-FFF2-40B4-BE49-F238E27FC236}">
              <a16:creationId xmlns:a16="http://schemas.microsoft.com/office/drawing/2014/main" id="{C0770684-2677-441E-A8C4-9542078BBF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8" name="Text Box 1">
          <a:extLst>
            <a:ext uri="{FF2B5EF4-FFF2-40B4-BE49-F238E27FC236}">
              <a16:creationId xmlns:a16="http://schemas.microsoft.com/office/drawing/2014/main" id="{3D925E34-3B7C-4C4F-B0A9-4C3564BC20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19" name="Text Box 1">
          <a:extLst>
            <a:ext uri="{FF2B5EF4-FFF2-40B4-BE49-F238E27FC236}">
              <a16:creationId xmlns:a16="http://schemas.microsoft.com/office/drawing/2014/main" id="{66D0554C-8683-452A-AD08-3FFCF4C968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0" name="Text Box 1">
          <a:extLst>
            <a:ext uri="{FF2B5EF4-FFF2-40B4-BE49-F238E27FC236}">
              <a16:creationId xmlns:a16="http://schemas.microsoft.com/office/drawing/2014/main" id="{3612027B-86A4-444A-8ACC-F6E1AA9DED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1" name="Text Box 1">
          <a:extLst>
            <a:ext uri="{FF2B5EF4-FFF2-40B4-BE49-F238E27FC236}">
              <a16:creationId xmlns:a16="http://schemas.microsoft.com/office/drawing/2014/main" id="{586F2D20-31FB-4524-81BC-C97CA9BC7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2" name="Text Box 1">
          <a:extLst>
            <a:ext uri="{FF2B5EF4-FFF2-40B4-BE49-F238E27FC236}">
              <a16:creationId xmlns:a16="http://schemas.microsoft.com/office/drawing/2014/main" id="{5FD52609-1E59-4935-BE29-61501E41D9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3" name="Text Box 1">
          <a:extLst>
            <a:ext uri="{FF2B5EF4-FFF2-40B4-BE49-F238E27FC236}">
              <a16:creationId xmlns:a16="http://schemas.microsoft.com/office/drawing/2014/main" id="{7D0FD4D9-1DFE-467D-9ADF-9B6CCF4BB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4" name="Text Box 1">
          <a:extLst>
            <a:ext uri="{FF2B5EF4-FFF2-40B4-BE49-F238E27FC236}">
              <a16:creationId xmlns:a16="http://schemas.microsoft.com/office/drawing/2014/main" id="{89F736C7-2454-46FE-9970-A8705CC08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5" name="Text Box 1">
          <a:extLst>
            <a:ext uri="{FF2B5EF4-FFF2-40B4-BE49-F238E27FC236}">
              <a16:creationId xmlns:a16="http://schemas.microsoft.com/office/drawing/2014/main" id="{AA10E7B1-4EED-49BB-9B94-2C8E66D974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6" name="Text Box 1">
          <a:extLst>
            <a:ext uri="{FF2B5EF4-FFF2-40B4-BE49-F238E27FC236}">
              <a16:creationId xmlns:a16="http://schemas.microsoft.com/office/drawing/2014/main" id="{C1EE2A71-6D95-46BC-B21F-60DA6FD083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7" name="Text Box 1">
          <a:extLst>
            <a:ext uri="{FF2B5EF4-FFF2-40B4-BE49-F238E27FC236}">
              <a16:creationId xmlns:a16="http://schemas.microsoft.com/office/drawing/2014/main" id="{080A2A8D-17F4-4D5F-B72D-A0866900A7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8" name="Text Box 1">
          <a:extLst>
            <a:ext uri="{FF2B5EF4-FFF2-40B4-BE49-F238E27FC236}">
              <a16:creationId xmlns:a16="http://schemas.microsoft.com/office/drawing/2014/main" id="{BBC127F0-CF4E-4AE4-8ADD-95CF1CCEFA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29" name="Text Box 1">
          <a:extLst>
            <a:ext uri="{FF2B5EF4-FFF2-40B4-BE49-F238E27FC236}">
              <a16:creationId xmlns:a16="http://schemas.microsoft.com/office/drawing/2014/main" id="{281356C2-C7C6-4F37-8392-F328C75D77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0" name="Text Box 1">
          <a:extLst>
            <a:ext uri="{FF2B5EF4-FFF2-40B4-BE49-F238E27FC236}">
              <a16:creationId xmlns:a16="http://schemas.microsoft.com/office/drawing/2014/main" id="{1B4BEB02-66AD-4B6D-BD4E-9DB3004E3B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1" name="Text Box 1">
          <a:extLst>
            <a:ext uri="{FF2B5EF4-FFF2-40B4-BE49-F238E27FC236}">
              <a16:creationId xmlns:a16="http://schemas.microsoft.com/office/drawing/2014/main" id="{FE369ADE-303D-460A-9967-FE19341919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2" name="Text Box 1">
          <a:extLst>
            <a:ext uri="{FF2B5EF4-FFF2-40B4-BE49-F238E27FC236}">
              <a16:creationId xmlns:a16="http://schemas.microsoft.com/office/drawing/2014/main" id="{14FAD280-FD0F-4919-9E39-BF3598F643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3" name="Text Box 1">
          <a:extLst>
            <a:ext uri="{FF2B5EF4-FFF2-40B4-BE49-F238E27FC236}">
              <a16:creationId xmlns:a16="http://schemas.microsoft.com/office/drawing/2014/main" id="{24DF45C9-C46C-496A-8746-D7C5DE955F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4" name="Text Box 1">
          <a:extLst>
            <a:ext uri="{FF2B5EF4-FFF2-40B4-BE49-F238E27FC236}">
              <a16:creationId xmlns:a16="http://schemas.microsoft.com/office/drawing/2014/main" id="{1DDA1A45-9644-4078-BEFD-30FCF50BF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5" name="Text Box 1">
          <a:extLst>
            <a:ext uri="{FF2B5EF4-FFF2-40B4-BE49-F238E27FC236}">
              <a16:creationId xmlns:a16="http://schemas.microsoft.com/office/drawing/2014/main" id="{808527AA-AA5C-49FF-9232-6998DCD39E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6" name="Text Box 1">
          <a:extLst>
            <a:ext uri="{FF2B5EF4-FFF2-40B4-BE49-F238E27FC236}">
              <a16:creationId xmlns:a16="http://schemas.microsoft.com/office/drawing/2014/main" id="{05BAFF20-9CE6-4053-AE87-A85110A761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7" name="Text Box 1">
          <a:extLst>
            <a:ext uri="{FF2B5EF4-FFF2-40B4-BE49-F238E27FC236}">
              <a16:creationId xmlns:a16="http://schemas.microsoft.com/office/drawing/2014/main" id="{2382E177-1740-4E44-B922-CAD1037099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8" name="Text Box 1">
          <a:extLst>
            <a:ext uri="{FF2B5EF4-FFF2-40B4-BE49-F238E27FC236}">
              <a16:creationId xmlns:a16="http://schemas.microsoft.com/office/drawing/2014/main" id="{1FEAB9DF-AC08-457D-9E00-2C9816C84C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39" name="Text Box 1">
          <a:extLst>
            <a:ext uri="{FF2B5EF4-FFF2-40B4-BE49-F238E27FC236}">
              <a16:creationId xmlns:a16="http://schemas.microsoft.com/office/drawing/2014/main" id="{FEF9CCAF-D24A-4AC1-8F4E-092B888524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0" name="Text Box 1">
          <a:extLst>
            <a:ext uri="{FF2B5EF4-FFF2-40B4-BE49-F238E27FC236}">
              <a16:creationId xmlns:a16="http://schemas.microsoft.com/office/drawing/2014/main" id="{40358619-B605-4E73-A458-D16DFB1EB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1" name="Text Box 1">
          <a:extLst>
            <a:ext uri="{FF2B5EF4-FFF2-40B4-BE49-F238E27FC236}">
              <a16:creationId xmlns:a16="http://schemas.microsoft.com/office/drawing/2014/main" id="{35F33797-E557-4024-8C9F-5EDA631CE2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2" name="Text Box 1">
          <a:extLst>
            <a:ext uri="{FF2B5EF4-FFF2-40B4-BE49-F238E27FC236}">
              <a16:creationId xmlns:a16="http://schemas.microsoft.com/office/drawing/2014/main" id="{8B24E9B5-37CD-4854-96EE-7DF175B3F6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3" name="Text Box 1">
          <a:extLst>
            <a:ext uri="{FF2B5EF4-FFF2-40B4-BE49-F238E27FC236}">
              <a16:creationId xmlns:a16="http://schemas.microsoft.com/office/drawing/2014/main" id="{B215D522-EC8D-4CDF-9FC3-4692418498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4" name="Text Box 1">
          <a:extLst>
            <a:ext uri="{FF2B5EF4-FFF2-40B4-BE49-F238E27FC236}">
              <a16:creationId xmlns:a16="http://schemas.microsoft.com/office/drawing/2014/main" id="{3EB24552-E378-44F8-B085-FC0FC5D83F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5" name="Text Box 1">
          <a:extLst>
            <a:ext uri="{FF2B5EF4-FFF2-40B4-BE49-F238E27FC236}">
              <a16:creationId xmlns:a16="http://schemas.microsoft.com/office/drawing/2014/main" id="{1B6AE14F-BE26-4C99-BC68-372B2B5523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6" name="Text Box 1">
          <a:extLst>
            <a:ext uri="{FF2B5EF4-FFF2-40B4-BE49-F238E27FC236}">
              <a16:creationId xmlns:a16="http://schemas.microsoft.com/office/drawing/2014/main" id="{C93CC9C2-B445-4747-9934-DAEEC1D41D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7" name="Text Box 1">
          <a:extLst>
            <a:ext uri="{FF2B5EF4-FFF2-40B4-BE49-F238E27FC236}">
              <a16:creationId xmlns:a16="http://schemas.microsoft.com/office/drawing/2014/main" id="{E3635C9A-06EF-436E-954D-98A4D9A96C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8" name="Text Box 1">
          <a:extLst>
            <a:ext uri="{FF2B5EF4-FFF2-40B4-BE49-F238E27FC236}">
              <a16:creationId xmlns:a16="http://schemas.microsoft.com/office/drawing/2014/main" id="{DF2B0B0C-FF8B-45B6-B13A-8257D61453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49" name="Text Box 1">
          <a:extLst>
            <a:ext uri="{FF2B5EF4-FFF2-40B4-BE49-F238E27FC236}">
              <a16:creationId xmlns:a16="http://schemas.microsoft.com/office/drawing/2014/main" id="{BEBE0FDD-FDBA-4B4E-90BB-5BC0420E84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0" name="Text Box 1">
          <a:extLst>
            <a:ext uri="{FF2B5EF4-FFF2-40B4-BE49-F238E27FC236}">
              <a16:creationId xmlns:a16="http://schemas.microsoft.com/office/drawing/2014/main" id="{C9076AE6-3DEF-43BD-A46A-B0F69137E3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1" name="Text Box 1">
          <a:extLst>
            <a:ext uri="{FF2B5EF4-FFF2-40B4-BE49-F238E27FC236}">
              <a16:creationId xmlns:a16="http://schemas.microsoft.com/office/drawing/2014/main" id="{D5202218-6AD0-4DEA-86B3-B04AB63F44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2" name="Text Box 1">
          <a:extLst>
            <a:ext uri="{FF2B5EF4-FFF2-40B4-BE49-F238E27FC236}">
              <a16:creationId xmlns:a16="http://schemas.microsoft.com/office/drawing/2014/main" id="{745A4A7A-D7D8-4C03-BABD-B4FD7EA982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3" name="Text Box 1">
          <a:extLst>
            <a:ext uri="{FF2B5EF4-FFF2-40B4-BE49-F238E27FC236}">
              <a16:creationId xmlns:a16="http://schemas.microsoft.com/office/drawing/2014/main" id="{BBAE34BF-8521-4844-A637-59B8B337A4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4" name="Text Box 1">
          <a:extLst>
            <a:ext uri="{FF2B5EF4-FFF2-40B4-BE49-F238E27FC236}">
              <a16:creationId xmlns:a16="http://schemas.microsoft.com/office/drawing/2014/main" id="{6D49B025-B652-4691-8A0F-245CAB2E2C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5" name="Text Box 1">
          <a:extLst>
            <a:ext uri="{FF2B5EF4-FFF2-40B4-BE49-F238E27FC236}">
              <a16:creationId xmlns:a16="http://schemas.microsoft.com/office/drawing/2014/main" id="{F1748BAD-8292-4816-B72F-DDDFE19582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6" name="Text Box 1">
          <a:extLst>
            <a:ext uri="{FF2B5EF4-FFF2-40B4-BE49-F238E27FC236}">
              <a16:creationId xmlns:a16="http://schemas.microsoft.com/office/drawing/2014/main" id="{09E83420-BBE9-44D5-9D1D-0DA17718E5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7" name="Text Box 1">
          <a:extLst>
            <a:ext uri="{FF2B5EF4-FFF2-40B4-BE49-F238E27FC236}">
              <a16:creationId xmlns:a16="http://schemas.microsoft.com/office/drawing/2014/main" id="{6C75342B-44DF-4601-8186-24DCE7712C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8" name="Text Box 1">
          <a:extLst>
            <a:ext uri="{FF2B5EF4-FFF2-40B4-BE49-F238E27FC236}">
              <a16:creationId xmlns:a16="http://schemas.microsoft.com/office/drawing/2014/main" id="{403F9CF6-3B16-47E5-B91A-FA6267AF27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59" name="Text Box 1">
          <a:extLst>
            <a:ext uri="{FF2B5EF4-FFF2-40B4-BE49-F238E27FC236}">
              <a16:creationId xmlns:a16="http://schemas.microsoft.com/office/drawing/2014/main" id="{A746FC86-ADCE-4BAC-8D22-9DC00FE39D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0" name="Text Box 1">
          <a:extLst>
            <a:ext uri="{FF2B5EF4-FFF2-40B4-BE49-F238E27FC236}">
              <a16:creationId xmlns:a16="http://schemas.microsoft.com/office/drawing/2014/main" id="{E58A3284-545F-464E-A270-0D363FF68F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1" name="Text Box 1">
          <a:extLst>
            <a:ext uri="{FF2B5EF4-FFF2-40B4-BE49-F238E27FC236}">
              <a16:creationId xmlns:a16="http://schemas.microsoft.com/office/drawing/2014/main" id="{034AB364-9B66-4A47-9FB9-4BC1C01A6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2" name="Text Box 1">
          <a:extLst>
            <a:ext uri="{FF2B5EF4-FFF2-40B4-BE49-F238E27FC236}">
              <a16:creationId xmlns:a16="http://schemas.microsoft.com/office/drawing/2014/main" id="{1AECDEDA-68E2-49B6-B36C-3A26776521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3" name="Text Box 1">
          <a:extLst>
            <a:ext uri="{FF2B5EF4-FFF2-40B4-BE49-F238E27FC236}">
              <a16:creationId xmlns:a16="http://schemas.microsoft.com/office/drawing/2014/main" id="{98A5FF1F-C5EA-4B3D-9E90-57280DC15C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4" name="Text Box 1">
          <a:extLst>
            <a:ext uri="{FF2B5EF4-FFF2-40B4-BE49-F238E27FC236}">
              <a16:creationId xmlns:a16="http://schemas.microsoft.com/office/drawing/2014/main" id="{862CA622-5FCF-4A89-8CDA-9389190D0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5" name="Text Box 1">
          <a:extLst>
            <a:ext uri="{FF2B5EF4-FFF2-40B4-BE49-F238E27FC236}">
              <a16:creationId xmlns:a16="http://schemas.microsoft.com/office/drawing/2014/main" id="{9A65805D-9C72-4783-8DA8-E59BDEF228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6" name="Text Box 1">
          <a:extLst>
            <a:ext uri="{FF2B5EF4-FFF2-40B4-BE49-F238E27FC236}">
              <a16:creationId xmlns:a16="http://schemas.microsoft.com/office/drawing/2014/main" id="{2C785D28-2B02-482A-81ED-B03D380A11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7" name="Text Box 1">
          <a:extLst>
            <a:ext uri="{FF2B5EF4-FFF2-40B4-BE49-F238E27FC236}">
              <a16:creationId xmlns:a16="http://schemas.microsoft.com/office/drawing/2014/main" id="{AE424825-BF86-4BC9-A76A-09D8049572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8" name="Text Box 1">
          <a:extLst>
            <a:ext uri="{FF2B5EF4-FFF2-40B4-BE49-F238E27FC236}">
              <a16:creationId xmlns:a16="http://schemas.microsoft.com/office/drawing/2014/main" id="{1C2D669B-3A03-4D3C-B2E4-AB9E7A295C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69" name="Text Box 1">
          <a:extLst>
            <a:ext uri="{FF2B5EF4-FFF2-40B4-BE49-F238E27FC236}">
              <a16:creationId xmlns:a16="http://schemas.microsoft.com/office/drawing/2014/main" id="{D86E92DB-77FD-42B7-BDAC-E3FA1F8BD6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0" name="Text Box 1">
          <a:extLst>
            <a:ext uri="{FF2B5EF4-FFF2-40B4-BE49-F238E27FC236}">
              <a16:creationId xmlns:a16="http://schemas.microsoft.com/office/drawing/2014/main" id="{31FFCBC1-7F26-4F5B-B18F-C814617EA3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1" name="Text Box 1">
          <a:extLst>
            <a:ext uri="{FF2B5EF4-FFF2-40B4-BE49-F238E27FC236}">
              <a16:creationId xmlns:a16="http://schemas.microsoft.com/office/drawing/2014/main" id="{D5F3C0BD-2D46-4A84-8000-99973792FE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2" name="Text Box 1">
          <a:extLst>
            <a:ext uri="{FF2B5EF4-FFF2-40B4-BE49-F238E27FC236}">
              <a16:creationId xmlns:a16="http://schemas.microsoft.com/office/drawing/2014/main" id="{D0AAC95B-5263-4A63-A958-F16D18A25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3" name="Text Box 1">
          <a:extLst>
            <a:ext uri="{FF2B5EF4-FFF2-40B4-BE49-F238E27FC236}">
              <a16:creationId xmlns:a16="http://schemas.microsoft.com/office/drawing/2014/main" id="{65405FE7-D7FE-4B48-B7A5-A06218CD63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4" name="Text Box 1">
          <a:extLst>
            <a:ext uri="{FF2B5EF4-FFF2-40B4-BE49-F238E27FC236}">
              <a16:creationId xmlns:a16="http://schemas.microsoft.com/office/drawing/2014/main" id="{28EEBB1B-A0C7-4C64-B912-84C6772673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5" name="Text Box 1">
          <a:extLst>
            <a:ext uri="{FF2B5EF4-FFF2-40B4-BE49-F238E27FC236}">
              <a16:creationId xmlns:a16="http://schemas.microsoft.com/office/drawing/2014/main" id="{A31D8498-001A-42FE-8299-775D8B1FC1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6" name="Text Box 1">
          <a:extLst>
            <a:ext uri="{FF2B5EF4-FFF2-40B4-BE49-F238E27FC236}">
              <a16:creationId xmlns:a16="http://schemas.microsoft.com/office/drawing/2014/main" id="{8CBD8246-42C3-4998-AE5A-ED92BB521E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7" name="Text Box 1">
          <a:extLst>
            <a:ext uri="{FF2B5EF4-FFF2-40B4-BE49-F238E27FC236}">
              <a16:creationId xmlns:a16="http://schemas.microsoft.com/office/drawing/2014/main" id="{24E94468-E4A3-4314-AEA9-401E02037A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8" name="Text Box 1">
          <a:extLst>
            <a:ext uri="{FF2B5EF4-FFF2-40B4-BE49-F238E27FC236}">
              <a16:creationId xmlns:a16="http://schemas.microsoft.com/office/drawing/2014/main" id="{9C7EE437-E30B-41A3-ABD5-DAF8E2FEE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79" name="Text Box 1">
          <a:extLst>
            <a:ext uri="{FF2B5EF4-FFF2-40B4-BE49-F238E27FC236}">
              <a16:creationId xmlns:a16="http://schemas.microsoft.com/office/drawing/2014/main" id="{1657657F-4B4D-4A82-B7C3-7A88D9F5AF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0" name="Text Box 1">
          <a:extLst>
            <a:ext uri="{FF2B5EF4-FFF2-40B4-BE49-F238E27FC236}">
              <a16:creationId xmlns:a16="http://schemas.microsoft.com/office/drawing/2014/main" id="{31A15B53-29C3-4069-B1B4-493FB66917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1" name="Text Box 1">
          <a:extLst>
            <a:ext uri="{FF2B5EF4-FFF2-40B4-BE49-F238E27FC236}">
              <a16:creationId xmlns:a16="http://schemas.microsoft.com/office/drawing/2014/main" id="{1448AE7B-2123-4F8E-95A0-6291818177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2" name="Text Box 1">
          <a:extLst>
            <a:ext uri="{FF2B5EF4-FFF2-40B4-BE49-F238E27FC236}">
              <a16:creationId xmlns:a16="http://schemas.microsoft.com/office/drawing/2014/main" id="{36C399CB-C99D-46E5-92A0-6DC2703AC4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3" name="Text Box 1">
          <a:extLst>
            <a:ext uri="{FF2B5EF4-FFF2-40B4-BE49-F238E27FC236}">
              <a16:creationId xmlns:a16="http://schemas.microsoft.com/office/drawing/2014/main" id="{D56888B9-BA3B-45FF-B9F4-A6D5F0E358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4" name="Text Box 1">
          <a:extLst>
            <a:ext uri="{FF2B5EF4-FFF2-40B4-BE49-F238E27FC236}">
              <a16:creationId xmlns:a16="http://schemas.microsoft.com/office/drawing/2014/main" id="{45951CA4-3F56-46CB-B7C2-327C0DE78C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5" name="Text Box 1">
          <a:extLst>
            <a:ext uri="{FF2B5EF4-FFF2-40B4-BE49-F238E27FC236}">
              <a16:creationId xmlns:a16="http://schemas.microsoft.com/office/drawing/2014/main" id="{171C9E79-440F-4C59-8F6A-9D0AD0C3B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6" name="Text Box 1">
          <a:extLst>
            <a:ext uri="{FF2B5EF4-FFF2-40B4-BE49-F238E27FC236}">
              <a16:creationId xmlns:a16="http://schemas.microsoft.com/office/drawing/2014/main" id="{148BC008-28F5-475C-BB17-488D5CC064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7" name="Text Box 1">
          <a:extLst>
            <a:ext uri="{FF2B5EF4-FFF2-40B4-BE49-F238E27FC236}">
              <a16:creationId xmlns:a16="http://schemas.microsoft.com/office/drawing/2014/main" id="{C40EFA11-6BA0-42E0-9A08-BC13709D55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8" name="Text Box 1">
          <a:extLst>
            <a:ext uri="{FF2B5EF4-FFF2-40B4-BE49-F238E27FC236}">
              <a16:creationId xmlns:a16="http://schemas.microsoft.com/office/drawing/2014/main" id="{E451CF79-6A6B-41A8-B72B-4441D95B65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89" name="Text Box 1">
          <a:extLst>
            <a:ext uri="{FF2B5EF4-FFF2-40B4-BE49-F238E27FC236}">
              <a16:creationId xmlns:a16="http://schemas.microsoft.com/office/drawing/2014/main" id="{FE79DD9D-6D11-44BD-8207-AFB21EE92A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0" name="Text Box 1">
          <a:extLst>
            <a:ext uri="{FF2B5EF4-FFF2-40B4-BE49-F238E27FC236}">
              <a16:creationId xmlns:a16="http://schemas.microsoft.com/office/drawing/2014/main" id="{52E33891-BE83-4EE7-8CAD-71C3906C5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1" name="Text Box 1">
          <a:extLst>
            <a:ext uri="{FF2B5EF4-FFF2-40B4-BE49-F238E27FC236}">
              <a16:creationId xmlns:a16="http://schemas.microsoft.com/office/drawing/2014/main" id="{F4FC90EC-8CF3-4B8A-B432-72398CD93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2" name="Text Box 1">
          <a:extLst>
            <a:ext uri="{FF2B5EF4-FFF2-40B4-BE49-F238E27FC236}">
              <a16:creationId xmlns:a16="http://schemas.microsoft.com/office/drawing/2014/main" id="{DB8501B3-C67C-4140-9013-2AF0129203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3" name="Text Box 1">
          <a:extLst>
            <a:ext uri="{FF2B5EF4-FFF2-40B4-BE49-F238E27FC236}">
              <a16:creationId xmlns:a16="http://schemas.microsoft.com/office/drawing/2014/main" id="{B2D153E8-19CC-412E-978F-896E67B9E9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4" name="Text Box 1">
          <a:extLst>
            <a:ext uri="{FF2B5EF4-FFF2-40B4-BE49-F238E27FC236}">
              <a16:creationId xmlns:a16="http://schemas.microsoft.com/office/drawing/2014/main" id="{41088D4A-9086-48BF-9229-E0BA5D3021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5" name="Text Box 1">
          <a:extLst>
            <a:ext uri="{FF2B5EF4-FFF2-40B4-BE49-F238E27FC236}">
              <a16:creationId xmlns:a16="http://schemas.microsoft.com/office/drawing/2014/main" id="{8E686649-E154-464C-B5F9-E6666031E3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6" name="Text Box 1">
          <a:extLst>
            <a:ext uri="{FF2B5EF4-FFF2-40B4-BE49-F238E27FC236}">
              <a16:creationId xmlns:a16="http://schemas.microsoft.com/office/drawing/2014/main" id="{21E56E07-3821-48BE-B9C4-5714FD7B0D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7" name="Text Box 1">
          <a:extLst>
            <a:ext uri="{FF2B5EF4-FFF2-40B4-BE49-F238E27FC236}">
              <a16:creationId xmlns:a16="http://schemas.microsoft.com/office/drawing/2014/main" id="{26662390-AEAB-47EC-BBAB-62A4343CF8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8" name="Text Box 1">
          <a:extLst>
            <a:ext uri="{FF2B5EF4-FFF2-40B4-BE49-F238E27FC236}">
              <a16:creationId xmlns:a16="http://schemas.microsoft.com/office/drawing/2014/main" id="{3E1B8267-0907-432B-A487-66F85762EC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699" name="Text Box 1">
          <a:extLst>
            <a:ext uri="{FF2B5EF4-FFF2-40B4-BE49-F238E27FC236}">
              <a16:creationId xmlns:a16="http://schemas.microsoft.com/office/drawing/2014/main" id="{E4114454-EC7E-473A-A420-B104E109ED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0" name="Text Box 1">
          <a:extLst>
            <a:ext uri="{FF2B5EF4-FFF2-40B4-BE49-F238E27FC236}">
              <a16:creationId xmlns:a16="http://schemas.microsoft.com/office/drawing/2014/main" id="{824198E4-3104-41F4-B91D-D83F88CC76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1" name="Text Box 1">
          <a:extLst>
            <a:ext uri="{FF2B5EF4-FFF2-40B4-BE49-F238E27FC236}">
              <a16:creationId xmlns:a16="http://schemas.microsoft.com/office/drawing/2014/main" id="{CA7D3689-0C1F-493C-91C3-409766C6C2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2" name="Text Box 1">
          <a:extLst>
            <a:ext uri="{FF2B5EF4-FFF2-40B4-BE49-F238E27FC236}">
              <a16:creationId xmlns:a16="http://schemas.microsoft.com/office/drawing/2014/main" id="{F0540A25-EB63-4954-A572-D1B8D28E11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3" name="Text Box 1">
          <a:extLst>
            <a:ext uri="{FF2B5EF4-FFF2-40B4-BE49-F238E27FC236}">
              <a16:creationId xmlns:a16="http://schemas.microsoft.com/office/drawing/2014/main" id="{AA0F86D5-0A7C-4EDA-B75F-B72EF9564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4" name="Text Box 1">
          <a:extLst>
            <a:ext uri="{FF2B5EF4-FFF2-40B4-BE49-F238E27FC236}">
              <a16:creationId xmlns:a16="http://schemas.microsoft.com/office/drawing/2014/main" id="{933C7B54-9338-42E6-87EF-86B2A5E693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5" name="Text Box 1">
          <a:extLst>
            <a:ext uri="{FF2B5EF4-FFF2-40B4-BE49-F238E27FC236}">
              <a16:creationId xmlns:a16="http://schemas.microsoft.com/office/drawing/2014/main" id="{2BA00276-7565-49E5-933D-927BAF462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6" name="Text Box 1">
          <a:extLst>
            <a:ext uri="{FF2B5EF4-FFF2-40B4-BE49-F238E27FC236}">
              <a16:creationId xmlns:a16="http://schemas.microsoft.com/office/drawing/2014/main" id="{1CEA5D5E-95C8-4688-8FD7-D7B35856AD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7" name="Text Box 1">
          <a:extLst>
            <a:ext uri="{FF2B5EF4-FFF2-40B4-BE49-F238E27FC236}">
              <a16:creationId xmlns:a16="http://schemas.microsoft.com/office/drawing/2014/main" id="{6ED02BD9-2DEB-4C2A-978E-4A086ED414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8" name="Text Box 1">
          <a:extLst>
            <a:ext uri="{FF2B5EF4-FFF2-40B4-BE49-F238E27FC236}">
              <a16:creationId xmlns:a16="http://schemas.microsoft.com/office/drawing/2014/main" id="{68C8E7A2-B7D5-46E6-8800-B9229B9948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09" name="Text Box 1">
          <a:extLst>
            <a:ext uri="{FF2B5EF4-FFF2-40B4-BE49-F238E27FC236}">
              <a16:creationId xmlns:a16="http://schemas.microsoft.com/office/drawing/2014/main" id="{3E46D53F-F6BE-4164-9A90-BCFEA101DF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0" name="Text Box 1">
          <a:extLst>
            <a:ext uri="{FF2B5EF4-FFF2-40B4-BE49-F238E27FC236}">
              <a16:creationId xmlns:a16="http://schemas.microsoft.com/office/drawing/2014/main" id="{C79661BE-69A1-4120-AF14-6B906C24C5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1" name="Text Box 1">
          <a:extLst>
            <a:ext uri="{FF2B5EF4-FFF2-40B4-BE49-F238E27FC236}">
              <a16:creationId xmlns:a16="http://schemas.microsoft.com/office/drawing/2014/main" id="{98C1754D-FC2F-4552-B468-319B318EDF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2" name="Text Box 1">
          <a:extLst>
            <a:ext uri="{FF2B5EF4-FFF2-40B4-BE49-F238E27FC236}">
              <a16:creationId xmlns:a16="http://schemas.microsoft.com/office/drawing/2014/main" id="{745C8F6B-E5F5-49FB-92BF-163712DEBE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3" name="Text Box 1">
          <a:extLst>
            <a:ext uri="{FF2B5EF4-FFF2-40B4-BE49-F238E27FC236}">
              <a16:creationId xmlns:a16="http://schemas.microsoft.com/office/drawing/2014/main" id="{42F33E79-8C0F-4692-821B-254C0EBFD3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4" name="Text Box 1">
          <a:extLst>
            <a:ext uri="{FF2B5EF4-FFF2-40B4-BE49-F238E27FC236}">
              <a16:creationId xmlns:a16="http://schemas.microsoft.com/office/drawing/2014/main" id="{C2635D77-88D0-47B2-BAA7-7B8480DEB7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5" name="Text Box 1">
          <a:extLst>
            <a:ext uri="{FF2B5EF4-FFF2-40B4-BE49-F238E27FC236}">
              <a16:creationId xmlns:a16="http://schemas.microsoft.com/office/drawing/2014/main" id="{4F183627-E14B-4A95-9EB3-6A08D8FA62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6" name="Text Box 1">
          <a:extLst>
            <a:ext uri="{FF2B5EF4-FFF2-40B4-BE49-F238E27FC236}">
              <a16:creationId xmlns:a16="http://schemas.microsoft.com/office/drawing/2014/main" id="{32746B34-69BB-4FA5-B4D9-F196B68A45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7" name="Text Box 1">
          <a:extLst>
            <a:ext uri="{FF2B5EF4-FFF2-40B4-BE49-F238E27FC236}">
              <a16:creationId xmlns:a16="http://schemas.microsoft.com/office/drawing/2014/main" id="{B31E614F-B6D6-4635-8E4E-7BC6D17DF0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8" name="Text Box 1">
          <a:extLst>
            <a:ext uri="{FF2B5EF4-FFF2-40B4-BE49-F238E27FC236}">
              <a16:creationId xmlns:a16="http://schemas.microsoft.com/office/drawing/2014/main" id="{D83279B6-7648-4BE2-8C38-63BA74F8B8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19" name="Text Box 1">
          <a:extLst>
            <a:ext uri="{FF2B5EF4-FFF2-40B4-BE49-F238E27FC236}">
              <a16:creationId xmlns:a16="http://schemas.microsoft.com/office/drawing/2014/main" id="{B7396489-8388-4DD8-9B5B-A2E0D04AB8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0" name="Text Box 1">
          <a:extLst>
            <a:ext uri="{FF2B5EF4-FFF2-40B4-BE49-F238E27FC236}">
              <a16:creationId xmlns:a16="http://schemas.microsoft.com/office/drawing/2014/main" id="{5EB8620A-B237-4DB3-AD09-F093DDAABF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1" name="Text Box 1">
          <a:extLst>
            <a:ext uri="{FF2B5EF4-FFF2-40B4-BE49-F238E27FC236}">
              <a16:creationId xmlns:a16="http://schemas.microsoft.com/office/drawing/2014/main" id="{1DC0551E-1F7E-4296-9B79-6E46F067A0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2" name="Text Box 1">
          <a:extLst>
            <a:ext uri="{FF2B5EF4-FFF2-40B4-BE49-F238E27FC236}">
              <a16:creationId xmlns:a16="http://schemas.microsoft.com/office/drawing/2014/main" id="{3D2E2211-A7FC-4D65-9086-1F97AF2F27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3" name="Text Box 1">
          <a:extLst>
            <a:ext uri="{FF2B5EF4-FFF2-40B4-BE49-F238E27FC236}">
              <a16:creationId xmlns:a16="http://schemas.microsoft.com/office/drawing/2014/main" id="{7E00F1D7-FA3E-4F45-AD3A-779686B8C4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4" name="Text Box 1">
          <a:extLst>
            <a:ext uri="{FF2B5EF4-FFF2-40B4-BE49-F238E27FC236}">
              <a16:creationId xmlns:a16="http://schemas.microsoft.com/office/drawing/2014/main" id="{915F8077-4C00-47A3-8930-E22D5B2A2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5" name="Text Box 1">
          <a:extLst>
            <a:ext uri="{FF2B5EF4-FFF2-40B4-BE49-F238E27FC236}">
              <a16:creationId xmlns:a16="http://schemas.microsoft.com/office/drawing/2014/main" id="{3F06D864-8491-4599-828C-195A310A1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6" name="Text Box 1">
          <a:extLst>
            <a:ext uri="{FF2B5EF4-FFF2-40B4-BE49-F238E27FC236}">
              <a16:creationId xmlns:a16="http://schemas.microsoft.com/office/drawing/2014/main" id="{A62CD020-8307-4691-BBC0-A8ABA66032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7" name="Text Box 1">
          <a:extLst>
            <a:ext uri="{FF2B5EF4-FFF2-40B4-BE49-F238E27FC236}">
              <a16:creationId xmlns:a16="http://schemas.microsoft.com/office/drawing/2014/main" id="{B5198E96-852F-483C-A8A4-400E747568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8" name="Text Box 1">
          <a:extLst>
            <a:ext uri="{FF2B5EF4-FFF2-40B4-BE49-F238E27FC236}">
              <a16:creationId xmlns:a16="http://schemas.microsoft.com/office/drawing/2014/main" id="{733523DF-EE9A-465F-A480-1CB32FE2D2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29" name="Text Box 1">
          <a:extLst>
            <a:ext uri="{FF2B5EF4-FFF2-40B4-BE49-F238E27FC236}">
              <a16:creationId xmlns:a16="http://schemas.microsoft.com/office/drawing/2014/main" id="{70C8BE8F-A6AF-45F2-AAFC-E415C23974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0" name="Text Box 1">
          <a:extLst>
            <a:ext uri="{FF2B5EF4-FFF2-40B4-BE49-F238E27FC236}">
              <a16:creationId xmlns:a16="http://schemas.microsoft.com/office/drawing/2014/main" id="{30EF6F19-AA78-414C-9087-C62D24907F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1" name="Text Box 1">
          <a:extLst>
            <a:ext uri="{FF2B5EF4-FFF2-40B4-BE49-F238E27FC236}">
              <a16:creationId xmlns:a16="http://schemas.microsoft.com/office/drawing/2014/main" id="{B4BA6725-9C99-4E0C-A2D4-FE962DA8EE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2" name="Text Box 1">
          <a:extLst>
            <a:ext uri="{FF2B5EF4-FFF2-40B4-BE49-F238E27FC236}">
              <a16:creationId xmlns:a16="http://schemas.microsoft.com/office/drawing/2014/main" id="{B8D108F5-542F-4080-97F1-58DEFCE14B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3" name="Text Box 1">
          <a:extLst>
            <a:ext uri="{FF2B5EF4-FFF2-40B4-BE49-F238E27FC236}">
              <a16:creationId xmlns:a16="http://schemas.microsoft.com/office/drawing/2014/main" id="{8A75C3E0-73E0-4FF2-8E76-08DF0C2DC8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4" name="Text Box 1">
          <a:extLst>
            <a:ext uri="{FF2B5EF4-FFF2-40B4-BE49-F238E27FC236}">
              <a16:creationId xmlns:a16="http://schemas.microsoft.com/office/drawing/2014/main" id="{61E17EA6-97D6-4E18-8F94-9DA1EB613E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5" name="Text Box 1">
          <a:extLst>
            <a:ext uri="{FF2B5EF4-FFF2-40B4-BE49-F238E27FC236}">
              <a16:creationId xmlns:a16="http://schemas.microsoft.com/office/drawing/2014/main" id="{C28659C1-E5B1-454F-8272-2DB0D7526B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6" name="Text Box 1">
          <a:extLst>
            <a:ext uri="{FF2B5EF4-FFF2-40B4-BE49-F238E27FC236}">
              <a16:creationId xmlns:a16="http://schemas.microsoft.com/office/drawing/2014/main" id="{2B76F57D-3880-4814-8EA7-DFF942F7A9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7" name="Text Box 1">
          <a:extLst>
            <a:ext uri="{FF2B5EF4-FFF2-40B4-BE49-F238E27FC236}">
              <a16:creationId xmlns:a16="http://schemas.microsoft.com/office/drawing/2014/main" id="{16C8498B-AF60-43DF-98B1-E96954A3D8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8" name="Text Box 1">
          <a:extLst>
            <a:ext uri="{FF2B5EF4-FFF2-40B4-BE49-F238E27FC236}">
              <a16:creationId xmlns:a16="http://schemas.microsoft.com/office/drawing/2014/main" id="{ED440726-5CE2-4EDF-B999-62601FEF04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39" name="Text Box 1">
          <a:extLst>
            <a:ext uri="{FF2B5EF4-FFF2-40B4-BE49-F238E27FC236}">
              <a16:creationId xmlns:a16="http://schemas.microsoft.com/office/drawing/2014/main" id="{1AC15182-4C81-45B9-BA84-BEA95DC096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0" name="Text Box 1">
          <a:extLst>
            <a:ext uri="{FF2B5EF4-FFF2-40B4-BE49-F238E27FC236}">
              <a16:creationId xmlns:a16="http://schemas.microsoft.com/office/drawing/2014/main" id="{C357E857-2DDA-4935-9E7C-C0403C16DB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1" name="Text Box 1">
          <a:extLst>
            <a:ext uri="{FF2B5EF4-FFF2-40B4-BE49-F238E27FC236}">
              <a16:creationId xmlns:a16="http://schemas.microsoft.com/office/drawing/2014/main" id="{B5895278-574F-48AA-B7D5-6126994D74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2" name="Text Box 1">
          <a:extLst>
            <a:ext uri="{FF2B5EF4-FFF2-40B4-BE49-F238E27FC236}">
              <a16:creationId xmlns:a16="http://schemas.microsoft.com/office/drawing/2014/main" id="{25CAB629-E38C-4B73-9CC0-CBC308B766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3" name="Text Box 1">
          <a:extLst>
            <a:ext uri="{FF2B5EF4-FFF2-40B4-BE49-F238E27FC236}">
              <a16:creationId xmlns:a16="http://schemas.microsoft.com/office/drawing/2014/main" id="{DED5AADF-5556-41F5-9FF8-60A447C210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4" name="Text Box 1">
          <a:extLst>
            <a:ext uri="{FF2B5EF4-FFF2-40B4-BE49-F238E27FC236}">
              <a16:creationId xmlns:a16="http://schemas.microsoft.com/office/drawing/2014/main" id="{9E02F0A3-A7DE-43F1-A311-A8CF824546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5" name="Text Box 1">
          <a:extLst>
            <a:ext uri="{FF2B5EF4-FFF2-40B4-BE49-F238E27FC236}">
              <a16:creationId xmlns:a16="http://schemas.microsoft.com/office/drawing/2014/main" id="{1D6F9B34-F1E1-4AFC-BAA5-D26816C18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6" name="Text Box 1">
          <a:extLst>
            <a:ext uri="{FF2B5EF4-FFF2-40B4-BE49-F238E27FC236}">
              <a16:creationId xmlns:a16="http://schemas.microsoft.com/office/drawing/2014/main" id="{A77857E3-E20E-458E-B043-C50A7D157F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7" name="Text Box 1">
          <a:extLst>
            <a:ext uri="{FF2B5EF4-FFF2-40B4-BE49-F238E27FC236}">
              <a16:creationId xmlns:a16="http://schemas.microsoft.com/office/drawing/2014/main" id="{5612BA5A-F8EC-471B-A75B-B7CF88060C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8" name="Text Box 1">
          <a:extLst>
            <a:ext uri="{FF2B5EF4-FFF2-40B4-BE49-F238E27FC236}">
              <a16:creationId xmlns:a16="http://schemas.microsoft.com/office/drawing/2014/main" id="{D6C5F9A8-3B73-4F0E-85AA-4986ED34C0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49" name="Text Box 1">
          <a:extLst>
            <a:ext uri="{FF2B5EF4-FFF2-40B4-BE49-F238E27FC236}">
              <a16:creationId xmlns:a16="http://schemas.microsoft.com/office/drawing/2014/main" id="{913DB24C-0A1F-4C01-864D-FE04FD637C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0" name="Text Box 1">
          <a:extLst>
            <a:ext uri="{FF2B5EF4-FFF2-40B4-BE49-F238E27FC236}">
              <a16:creationId xmlns:a16="http://schemas.microsoft.com/office/drawing/2014/main" id="{9F6A80AE-A7AA-40F2-B204-2DB0F9B59D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1" name="Text Box 1">
          <a:extLst>
            <a:ext uri="{FF2B5EF4-FFF2-40B4-BE49-F238E27FC236}">
              <a16:creationId xmlns:a16="http://schemas.microsoft.com/office/drawing/2014/main" id="{982D5A3C-B2D5-491E-B890-C3ABA93632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2" name="Text Box 1">
          <a:extLst>
            <a:ext uri="{FF2B5EF4-FFF2-40B4-BE49-F238E27FC236}">
              <a16:creationId xmlns:a16="http://schemas.microsoft.com/office/drawing/2014/main" id="{932EC654-AD95-42CB-BCBC-EA9EF4C4FA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3" name="Text Box 1">
          <a:extLst>
            <a:ext uri="{FF2B5EF4-FFF2-40B4-BE49-F238E27FC236}">
              <a16:creationId xmlns:a16="http://schemas.microsoft.com/office/drawing/2014/main" id="{BC04A8FC-9296-426B-B348-B9F3C2E783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4" name="Text Box 1">
          <a:extLst>
            <a:ext uri="{FF2B5EF4-FFF2-40B4-BE49-F238E27FC236}">
              <a16:creationId xmlns:a16="http://schemas.microsoft.com/office/drawing/2014/main" id="{55659E88-8ED7-4216-A9C9-AD34A9A0AD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5" name="Text Box 1">
          <a:extLst>
            <a:ext uri="{FF2B5EF4-FFF2-40B4-BE49-F238E27FC236}">
              <a16:creationId xmlns:a16="http://schemas.microsoft.com/office/drawing/2014/main" id="{4A44BC0D-AEEF-4042-95DD-5577514E73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6" name="Text Box 1">
          <a:extLst>
            <a:ext uri="{FF2B5EF4-FFF2-40B4-BE49-F238E27FC236}">
              <a16:creationId xmlns:a16="http://schemas.microsoft.com/office/drawing/2014/main" id="{FF90C13F-5F4E-4097-B2B6-E3372A20DE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7" name="Text Box 1">
          <a:extLst>
            <a:ext uri="{FF2B5EF4-FFF2-40B4-BE49-F238E27FC236}">
              <a16:creationId xmlns:a16="http://schemas.microsoft.com/office/drawing/2014/main" id="{5C0D31BE-9C7A-4A30-8902-7B00F75750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8" name="Text Box 1">
          <a:extLst>
            <a:ext uri="{FF2B5EF4-FFF2-40B4-BE49-F238E27FC236}">
              <a16:creationId xmlns:a16="http://schemas.microsoft.com/office/drawing/2014/main" id="{B3D4110C-C286-4826-B9EA-C234741BEE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59" name="Text Box 1">
          <a:extLst>
            <a:ext uri="{FF2B5EF4-FFF2-40B4-BE49-F238E27FC236}">
              <a16:creationId xmlns:a16="http://schemas.microsoft.com/office/drawing/2014/main" id="{24599A7F-811E-45C2-BF02-96EFD0F0AB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0" name="Text Box 1">
          <a:extLst>
            <a:ext uri="{FF2B5EF4-FFF2-40B4-BE49-F238E27FC236}">
              <a16:creationId xmlns:a16="http://schemas.microsoft.com/office/drawing/2014/main" id="{79B5781F-8618-48A2-86D3-07C3A51DA4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1" name="Text Box 1">
          <a:extLst>
            <a:ext uri="{FF2B5EF4-FFF2-40B4-BE49-F238E27FC236}">
              <a16:creationId xmlns:a16="http://schemas.microsoft.com/office/drawing/2014/main" id="{DE04730D-4624-4456-8331-B784C3AD8F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2" name="Text Box 1">
          <a:extLst>
            <a:ext uri="{FF2B5EF4-FFF2-40B4-BE49-F238E27FC236}">
              <a16:creationId xmlns:a16="http://schemas.microsoft.com/office/drawing/2014/main" id="{0684E960-9A0E-4411-BF93-7D43ABE071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3" name="Text Box 1">
          <a:extLst>
            <a:ext uri="{FF2B5EF4-FFF2-40B4-BE49-F238E27FC236}">
              <a16:creationId xmlns:a16="http://schemas.microsoft.com/office/drawing/2014/main" id="{C4FD0CB4-8AE7-4742-A9D5-64E986FFEC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4" name="Text Box 1">
          <a:extLst>
            <a:ext uri="{FF2B5EF4-FFF2-40B4-BE49-F238E27FC236}">
              <a16:creationId xmlns:a16="http://schemas.microsoft.com/office/drawing/2014/main" id="{2FB74618-6F94-4A56-929F-BF13E5A8E9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5" name="Text Box 1">
          <a:extLst>
            <a:ext uri="{FF2B5EF4-FFF2-40B4-BE49-F238E27FC236}">
              <a16:creationId xmlns:a16="http://schemas.microsoft.com/office/drawing/2014/main" id="{CFAC156F-5EB1-4C2F-B31C-511A2671B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6" name="Text Box 1">
          <a:extLst>
            <a:ext uri="{FF2B5EF4-FFF2-40B4-BE49-F238E27FC236}">
              <a16:creationId xmlns:a16="http://schemas.microsoft.com/office/drawing/2014/main" id="{E6CE39F5-EA11-407F-A5C2-AA84BBF5F3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7" name="Text Box 1">
          <a:extLst>
            <a:ext uri="{FF2B5EF4-FFF2-40B4-BE49-F238E27FC236}">
              <a16:creationId xmlns:a16="http://schemas.microsoft.com/office/drawing/2014/main" id="{056FA86B-9217-4BA0-B0E4-5B2CF18A22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8" name="Text Box 1">
          <a:extLst>
            <a:ext uri="{FF2B5EF4-FFF2-40B4-BE49-F238E27FC236}">
              <a16:creationId xmlns:a16="http://schemas.microsoft.com/office/drawing/2014/main" id="{ABB1E8A3-2C0E-4148-9498-ABC80C729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69" name="Text Box 1">
          <a:extLst>
            <a:ext uri="{FF2B5EF4-FFF2-40B4-BE49-F238E27FC236}">
              <a16:creationId xmlns:a16="http://schemas.microsoft.com/office/drawing/2014/main" id="{E8E8556A-74BC-4A9F-915C-437019F49C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0" name="Text Box 1">
          <a:extLst>
            <a:ext uri="{FF2B5EF4-FFF2-40B4-BE49-F238E27FC236}">
              <a16:creationId xmlns:a16="http://schemas.microsoft.com/office/drawing/2014/main" id="{91F5183D-A8A8-4290-9D34-471BA7B68C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1" name="Text Box 1">
          <a:extLst>
            <a:ext uri="{FF2B5EF4-FFF2-40B4-BE49-F238E27FC236}">
              <a16:creationId xmlns:a16="http://schemas.microsoft.com/office/drawing/2014/main" id="{19BD4D90-076D-4C51-BB0E-2191B38E12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2" name="Text Box 1">
          <a:extLst>
            <a:ext uri="{FF2B5EF4-FFF2-40B4-BE49-F238E27FC236}">
              <a16:creationId xmlns:a16="http://schemas.microsoft.com/office/drawing/2014/main" id="{DEEEED4E-3AAF-4FF7-9459-B81B1B6CCE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3" name="Text Box 1">
          <a:extLst>
            <a:ext uri="{FF2B5EF4-FFF2-40B4-BE49-F238E27FC236}">
              <a16:creationId xmlns:a16="http://schemas.microsoft.com/office/drawing/2014/main" id="{626EC7AE-E46C-468E-98C6-260E7DA6A7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4" name="Text Box 1">
          <a:extLst>
            <a:ext uri="{FF2B5EF4-FFF2-40B4-BE49-F238E27FC236}">
              <a16:creationId xmlns:a16="http://schemas.microsoft.com/office/drawing/2014/main" id="{477812FF-BF73-408F-B595-DC0A53E866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5" name="Text Box 1">
          <a:extLst>
            <a:ext uri="{FF2B5EF4-FFF2-40B4-BE49-F238E27FC236}">
              <a16:creationId xmlns:a16="http://schemas.microsoft.com/office/drawing/2014/main" id="{07C0207B-0499-434D-8494-D05084E2C7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6" name="Text Box 1">
          <a:extLst>
            <a:ext uri="{FF2B5EF4-FFF2-40B4-BE49-F238E27FC236}">
              <a16:creationId xmlns:a16="http://schemas.microsoft.com/office/drawing/2014/main" id="{45D4E8F7-9F52-4F77-B62A-270847906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7" name="Text Box 1">
          <a:extLst>
            <a:ext uri="{FF2B5EF4-FFF2-40B4-BE49-F238E27FC236}">
              <a16:creationId xmlns:a16="http://schemas.microsoft.com/office/drawing/2014/main" id="{428024BF-EB10-4BB8-890D-A170817FD4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8" name="Text Box 1">
          <a:extLst>
            <a:ext uri="{FF2B5EF4-FFF2-40B4-BE49-F238E27FC236}">
              <a16:creationId xmlns:a16="http://schemas.microsoft.com/office/drawing/2014/main" id="{05ED5178-E199-4CAA-B391-C5518C9090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79" name="Text Box 1">
          <a:extLst>
            <a:ext uri="{FF2B5EF4-FFF2-40B4-BE49-F238E27FC236}">
              <a16:creationId xmlns:a16="http://schemas.microsoft.com/office/drawing/2014/main" id="{DEFE5F6D-CCFE-4143-BEDF-9440D3560A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0" name="Text Box 1">
          <a:extLst>
            <a:ext uri="{FF2B5EF4-FFF2-40B4-BE49-F238E27FC236}">
              <a16:creationId xmlns:a16="http://schemas.microsoft.com/office/drawing/2014/main" id="{EE4B500B-B676-4A9A-9301-1B8276425A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1" name="Text Box 1">
          <a:extLst>
            <a:ext uri="{FF2B5EF4-FFF2-40B4-BE49-F238E27FC236}">
              <a16:creationId xmlns:a16="http://schemas.microsoft.com/office/drawing/2014/main" id="{3D3F8D83-7B12-4FF2-9099-D501F813F1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2" name="Text Box 1">
          <a:extLst>
            <a:ext uri="{FF2B5EF4-FFF2-40B4-BE49-F238E27FC236}">
              <a16:creationId xmlns:a16="http://schemas.microsoft.com/office/drawing/2014/main" id="{F3129CE5-B38A-421B-8C96-F40F1DA0C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3" name="Text Box 1">
          <a:extLst>
            <a:ext uri="{FF2B5EF4-FFF2-40B4-BE49-F238E27FC236}">
              <a16:creationId xmlns:a16="http://schemas.microsoft.com/office/drawing/2014/main" id="{47F4F9CB-980C-4140-9647-D0899D7228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4" name="Text Box 1">
          <a:extLst>
            <a:ext uri="{FF2B5EF4-FFF2-40B4-BE49-F238E27FC236}">
              <a16:creationId xmlns:a16="http://schemas.microsoft.com/office/drawing/2014/main" id="{351ADD98-DE13-4E2C-A739-38F9156D6A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5" name="Text Box 1">
          <a:extLst>
            <a:ext uri="{FF2B5EF4-FFF2-40B4-BE49-F238E27FC236}">
              <a16:creationId xmlns:a16="http://schemas.microsoft.com/office/drawing/2014/main" id="{EE06B02D-9DBD-4F24-9BB5-E4A60EF02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6" name="Text Box 1">
          <a:extLst>
            <a:ext uri="{FF2B5EF4-FFF2-40B4-BE49-F238E27FC236}">
              <a16:creationId xmlns:a16="http://schemas.microsoft.com/office/drawing/2014/main" id="{CA023BFB-379C-48A7-815B-84D64D4DFC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7" name="Text Box 1">
          <a:extLst>
            <a:ext uri="{FF2B5EF4-FFF2-40B4-BE49-F238E27FC236}">
              <a16:creationId xmlns:a16="http://schemas.microsoft.com/office/drawing/2014/main" id="{3E37E5CE-D416-46D7-B06C-E92BA0760A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8" name="Text Box 1">
          <a:extLst>
            <a:ext uri="{FF2B5EF4-FFF2-40B4-BE49-F238E27FC236}">
              <a16:creationId xmlns:a16="http://schemas.microsoft.com/office/drawing/2014/main" id="{FCC75792-F84D-45CB-85E6-3526ED2CDB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89" name="Text Box 1">
          <a:extLst>
            <a:ext uri="{FF2B5EF4-FFF2-40B4-BE49-F238E27FC236}">
              <a16:creationId xmlns:a16="http://schemas.microsoft.com/office/drawing/2014/main" id="{B7FD73EE-03EF-493B-8562-19802350CC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0" name="Text Box 1">
          <a:extLst>
            <a:ext uri="{FF2B5EF4-FFF2-40B4-BE49-F238E27FC236}">
              <a16:creationId xmlns:a16="http://schemas.microsoft.com/office/drawing/2014/main" id="{B3CACCE1-E047-4CE6-9F3D-BFF4A8C95A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1" name="Text Box 1">
          <a:extLst>
            <a:ext uri="{FF2B5EF4-FFF2-40B4-BE49-F238E27FC236}">
              <a16:creationId xmlns:a16="http://schemas.microsoft.com/office/drawing/2014/main" id="{8B988BA9-36F0-4DE0-A8F6-D2D4AA0A1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2" name="Text Box 1">
          <a:extLst>
            <a:ext uri="{FF2B5EF4-FFF2-40B4-BE49-F238E27FC236}">
              <a16:creationId xmlns:a16="http://schemas.microsoft.com/office/drawing/2014/main" id="{8C6A7F99-8C39-40DB-BA63-427B7412CD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3" name="Text Box 1">
          <a:extLst>
            <a:ext uri="{FF2B5EF4-FFF2-40B4-BE49-F238E27FC236}">
              <a16:creationId xmlns:a16="http://schemas.microsoft.com/office/drawing/2014/main" id="{3546F972-95BC-44CC-973C-48CC248915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4" name="Text Box 1">
          <a:extLst>
            <a:ext uri="{FF2B5EF4-FFF2-40B4-BE49-F238E27FC236}">
              <a16:creationId xmlns:a16="http://schemas.microsoft.com/office/drawing/2014/main" id="{F908144D-FF3C-4C86-A5E4-0B02073BA0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5" name="Text Box 1">
          <a:extLst>
            <a:ext uri="{FF2B5EF4-FFF2-40B4-BE49-F238E27FC236}">
              <a16:creationId xmlns:a16="http://schemas.microsoft.com/office/drawing/2014/main" id="{12526A46-2F1A-4C84-A037-214962AA34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6" name="Text Box 1">
          <a:extLst>
            <a:ext uri="{FF2B5EF4-FFF2-40B4-BE49-F238E27FC236}">
              <a16:creationId xmlns:a16="http://schemas.microsoft.com/office/drawing/2014/main" id="{A9AE90E3-6BFB-4737-8F07-2C8ACAC75A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1BFC17FA-6BAB-4CE1-AB29-1C59AFCD7E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8" name="Text Box 1">
          <a:extLst>
            <a:ext uri="{FF2B5EF4-FFF2-40B4-BE49-F238E27FC236}">
              <a16:creationId xmlns:a16="http://schemas.microsoft.com/office/drawing/2014/main" id="{40149AC6-8022-4723-9656-627026F5CB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799" name="Text Box 1">
          <a:extLst>
            <a:ext uri="{FF2B5EF4-FFF2-40B4-BE49-F238E27FC236}">
              <a16:creationId xmlns:a16="http://schemas.microsoft.com/office/drawing/2014/main" id="{AD55856E-B9F5-41DC-B7A0-170AE2D03F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0" name="Text Box 1">
          <a:extLst>
            <a:ext uri="{FF2B5EF4-FFF2-40B4-BE49-F238E27FC236}">
              <a16:creationId xmlns:a16="http://schemas.microsoft.com/office/drawing/2014/main" id="{25609C4D-9675-4BE1-927E-77090C0053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1" name="Text Box 1">
          <a:extLst>
            <a:ext uri="{FF2B5EF4-FFF2-40B4-BE49-F238E27FC236}">
              <a16:creationId xmlns:a16="http://schemas.microsoft.com/office/drawing/2014/main" id="{D2224F90-49D7-4BD3-A263-AB4BDAB173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2" name="Text Box 1">
          <a:extLst>
            <a:ext uri="{FF2B5EF4-FFF2-40B4-BE49-F238E27FC236}">
              <a16:creationId xmlns:a16="http://schemas.microsoft.com/office/drawing/2014/main" id="{713B078D-07A3-4E29-9692-DF5B6D3BDDD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3" name="Text Box 1">
          <a:extLst>
            <a:ext uri="{FF2B5EF4-FFF2-40B4-BE49-F238E27FC236}">
              <a16:creationId xmlns:a16="http://schemas.microsoft.com/office/drawing/2014/main" id="{AFE4E04C-5A0B-46BC-8335-CA2D16FE18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4" name="Text Box 1">
          <a:extLst>
            <a:ext uri="{FF2B5EF4-FFF2-40B4-BE49-F238E27FC236}">
              <a16:creationId xmlns:a16="http://schemas.microsoft.com/office/drawing/2014/main" id="{BB73C0A9-E1A4-48B6-973F-65E072E04A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5" name="Text Box 1">
          <a:extLst>
            <a:ext uri="{FF2B5EF4-FFF2-40B4-BE49-F238E27FC236}">
              <a16:creationId xmlns:a16="http://schemas.microsoft.com/office/drawing/2014/main" id="{B123954E-7318-4BA5-B4F2-B0176A2BCB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6" name="Text Box 1">
          <a:extLst>
            <a:ext uri="{FF2B5EF4-FFF2-40B4-BE49-F238E27FC236}">
              <a16:creationId xmlns:a16="http://schemas.microsoft.com/office/drawing/2014/main" id="{AEFF84AE-BCD6-4C13-A44D-27F0D5C843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7" name="Text Box 1">
          <a:extLst>
            <a:ext uri="{FF2B5EF4-FFF2-40B4-BE49-F238E27FC236}">
              <a16:creationId xmlns:a16="http://schemas.microsoft.com/office/drawing/2014/main" id="{3D66A65A-2B0C-439F-A945-BA65F75BF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8" name="Text Box 1">
          <a:extLst>
            <a:ext uri="{FF2B5EF4-FFF2-40B4-BE49-F238E27FC236}">
              <a16:creationId xmlns:a16="http://schemas.microsoft.com/office/drawing/2014/main" id="{A98AA6E8-0E0A-4B1B-A312-04AE6A763B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09" name="Text Box 1">
          <a:extLst>
            <a:ext uri="{FF2B5EF4-FFF2-40B4-BE49-F238E27FC236}">
              <a16:creationId xmlns:a16="http://schemas.microsoft.com/office/drawing/2014/main" id="{1C1095EB-48D7-4A3C-919B-6A337D370F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0" name="Text Box 1">
          <a:extLst>
            <a:ext uri="{FF2B5EF4-FFF2-40B4-BE49-F238E27FC236}">
              <a16:creationId xmlns:a16="http://schemas.microsoft.com/office/drawing/2014/main" id="{655BEB72-EF1B-4CE3-9D4E-8A12C05226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1" name="Text Box 1">
          <a:extLst>
            <a:ext uri="{FF2B5EF4-FFF2-40B4-BE49-F238E27FC236}">
              <a16:creationId xmlns:a16="http://schemas.microsoft.com/office/drawing/2014/main" id="{24BBD7A5-29B1-4DA3-99C3-F662AADC9B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2" name="Text Box 1">
          <a:extLst>
            <a:ext uri="{FF2B5EF4-FFF2-40B4-BE49-F238E27FC236}">
              <a16:creationId xmlns:a16="http://schemas.microsoft.com/office/drawing/2014/main" id="{F16F97CB-24E2-4013-8BDE-AA04A46FF2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3" name="Text Box 1">
          <a:extLst>
            <a:ext uri="{FF2B5EF4-FFF2-40B4-BE49-F238E27FC236}">
              <a16:creationId xmlns:a16="http://schemas.microsoft.com/office/drawing/2014/main" id="{835D9674-4162-44B5-B72F-8C2779340F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4" name="Text Box 1">
          <a:extLst>
            <a:ext uri="{FF2B5EF4-FFF2-40B4-BE49-F238E27FC236}">
              <a16:creationId xmlns:a16="http://schemas.microsoft.com/office/drawing/2014/main" id="{CF85BF6B-1356-4BCD-AC5C-28852F8224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5" name="Text Box 1">
          <a:extLst>
            <a:ext uri="{FF2B5EF4-FFF2-40B4-BE49-F238E27FC236}">
              <a16:creationId xmlns:a16="http://schemas.microsoft.com/office/drawing/2014/main" id="{ACFE79E8-0971-41CC-8BA2-3AC8594C87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6" name="Text Box 1">
          <a:extLst>
            <a:ext uri="{FF2B5EF4-FFF2-40B4-BE49-F238E27FC236}">
              <a16:creationId xmlns:a16="http://schemas.microsoft.com/office/drawing/2014/main" id="{F1723523-7B60-43B5-A68D-98D9A91A92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7" name="Text Box 1">
          <a:extLst>
            <a:ext uri="{FF2B5EF4-FFF2-40B4-BE49-F238E27FC236}">
              <a16:creationId xmlns:a16="http://schemas.microsoft.com/office/drawing/2014/main" id="{39D1A976-6D05-45E5-9271-67B22A408E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8" name="Text Box 1">
          <a:extLst>
            <a:ext uri="{FF2B5EF4-FFF2-40B4-BE49-F238E27FC236}">
              <a16:creationId xmlns:a16="http://schemas.microsoft.com/office/drawing/2014/main" id="{B5835A0F-6FC6-428D-BB4A-54B611BDDA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19" name="Text Box 1">
          <a:extLst>
            <a:ext uri="{FF2B5EF4-FFF2-40B4-BE49-F238E27FC236}">
              <a16:creationId xmlns:a16="http://schemas.microsoft.com/office/drawing/2014/main" id="{78704BD4-9ACD-4BD6-B767-BEAEF7BFB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0" name="Text Box 1">
          <a:extLst>
            <a:ext uri="{FF2B5EF4-FFF2-40B4-BE49-F238E27FC236}">
              <a16:creationId xmlns:a16="http://schemas.microsoft.com/office/drawing/2014/main" id="{8A97AD07-D2CD-4DD0-9935-A83EFD2B62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1" name="Text Box 1">
          <a:extLst>
            <a:ext uri="{FF2B5EF4-FFF2-40B4-BE49-F238E27FC236}">
              <a16:creationId xmlns:a16="http://schemas.microsoft.com/office/drawing/2014/main" id="{B4992305-6844-4CE8-93A9-D1899BA4F9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2" name="Text Box 1">
          <a:extLst>
            <a:ext uri="{FF2B5EF4-FFF2-40B4-BE49-F238E27FC236}">
              <a16:creationId xmlns:a16="http://schemas.microsoft.com/office/drawing/2014/main" id="{AD07D393-3299-421A-91C5-82F9C8E0D0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3" name="Text Box 1">
          <a:extLst>
            <a:ext uri="{FF2B5EF4-FFF2-40B4-BE49-F238E27FC236}">
              <a16:creationId xmlns:a16="http://schemas.microsoft.com/office/drawing/2014/main" id="{251FB7BE-3841-4F76-82B5-CF20143E55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4" name="Text Box 1">
          <a:extLst>
            <a:ext uri="{FF2B5EF4-FFF2-40B4-BE49-F238E27FC236}">
              <a16:creationId xmlns:a16="http://schemas.microsoft.com/office/drawing/2014/main" id="{CB69A722-18D8-4712-B8AE-925797DD7D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5" name="Text Box 1">
          <a:extLst>
            <a:ext uri="{FF2B5EF4-FFF2-40B4-BE49-F238E27FC236}">
              <a16:creationId xmlns:a16="http://schemas.microsoft.com/office/drawing/2014/main" id="{EDBEFE5D-C879-47DE-8C82-937FCCE2BD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6" name="Text Box 1">
          <a:extLst>
            <a:ext uri="{FF2B5EF4-FFF2-40B4-BE49-F238E27FC236}">
              <a16:creationId xmlns:a16="http://schemas.microsoft.com/office/drawing/2014/main" id="{43CDA1ED-7853-4B31-9E77-F4BEC2A3C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7" name="Text Box 1">
          <a:extLst>
            <a:ext uri="{FF2B5EF4-FFF2-40B4-BE49-F238E27FC236}">
              <a16:creationId xmlns:a16="http://schemas.microsoft.com/office/drawing/2014/main" id="{B0EE9C2C-9D0F-4BA6-A59D-97447F81D2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8" name="Text Box 1">
          <a:extLst>
            <a:ext uri="{FF2B5EF4-FFF2-40B4-BE49-F238E27FC236}">
              <a16:creationId xmlns:a16="http://schemas.microsoft.com/office/drawing/2014/main" id="{56708FC2-9DF8-4FB2-9864-169315749D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29" name="Text Box 1">
          <a:extLst>
            <a:ext uri="{FF2B5EF4-FFF2-40B4-BE49-F238E27FC236}">
              <a16:creationId xmlns:a16="http://schemas.microsoft.com/office/drawing/2014/main" id="{D3869221-76FA-4213-B3EE-BAB62847CC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0" name="Text Box 1">
          <a:extLst>
            <a:ext uri="{FF2B5EF4-FFF2-40B4-BE49-F238E27FC236}">
              <a16:creationId xmlns:a16="http://schemas.microsoft.com/office/drawing/2014/main" id="{A42406AA-0575-4CBD-BA0B-9800424F54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1" name="Text Box 1">
          <a:extLst>
            <a:ext uri="{FF2B5EF4-FFF2-40B4-BE49-F238E27FC236}">
              <a16:creationId xmlns:a16="http://schemas.microsoft.com/office/drawing/2014/main" id="{6DFACEBB-2D9B-4A0D-BA2D-68D74E00C3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2" name="Text Box 1">
          <a:extLst>
            <a:ext uri="{FF2B5EF4-FFF2-40B4-BE49-F238E27FC236}">
              <a16:creationId xmlns:a16="http://schemas.microsoft.com/office/drawing/2014/main" id="{5628325A-7B67-4A61-8196-DB433F5C9F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3" name="Text Box 1">
          <a:extLst>
            <a:ext uri="{FF2B5EF4-FFF2-40B4-BE49-F238E27FC236}">
              <a16:creationId xmlns:a16="http://schemas.microsoft.com/office/drawing/2014/main" id="{E045B1CB-A003-4F92-9FBE-E92B95DC9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4" name="Text Box 1">
          <a:extLst>
            <a:ext uri="{FF2B5EF4-FFF2-40B4-BE49-F238E27FC236}">
              <a16:creationId xmlns:a16="http://schemas.microsoft.com/office/drawing/2014/main" id="{F87116D1-9DBF-400E-A050-200B0FF2CD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5" name="Text Box 1">
          <a:extLst>
            <a:ext uri="{FF2B5EF4-FFF2-40B4-BE49-F238E27FC236}">
              <a16:creationId xmlns:a16="http://schemas.microsoft.com/office/drawing/2014/main" id="{0F7FD2EE-DDB6-4BC8-93B1-853A89B873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6" name="Text Box 1">
          <a:extLst>
            <a:ext uri="{FF2B5EF4-FFF2-40B4-BE49-F238E27FC236}">
              <a16:creationId xmlns:a16="http://schemas.microsoft.com/office/drawing/2014/main" id="{D5C8E5DC-23D2-44FE-969E-F2E58946B8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7" name="Text Box 1">
          <a:extLst>
            <a:ext uri="{FF2B5EF4-FFF2-40B4-BE49-F238E27FC236}">
              <a16:creationId xmlns:a16="http://schemas.microsoft.com/office/drawing/2014/main" id="{0E952046-563F-4E37-AD34-3F5298CC4E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8" name="Text Box 1">
          <a:extLst>
            <a:ext uri="{FF2B5EF4-FFF2-40B4-BE49-F238E27FC236}">
              <a16:creationId xmlns:a16="http://schemas.microsoft.com/office/drawing/2014/main" id="{466AFEE1-5CA8-43F3-A27B-B01BCD1748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39" name="Text Box 1">
          <a:extLst>
            <a:ext uri="{FF2B5EF4-FFF2-40B4-BE49-F238E27FC236}">
              <a16:creationId xmlns:a16="http://schemas.microsoft.com/office/drawing/2014/main" id="{4D1DE240-2BF9-4739-9E81-282866F734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0" name="Text Box 1">
          <a:extLst>
            <a:ext uri="{FF2B5EF4-FFF2-40B4-BE49-F238E27FC236}">
              <a16:creationId xmlns:a16="http://schemas.microsoft.com/office/drawing/2014/main" id="{599722A3-6386-4236-8F80-608C28C022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1" name="Text Box 1">
          <a:extLst>
            <a:ext uri="{FF2B5EF4-FFF2-40B4-BE49-F238E27FC236}">
              <a16:creationId xmlns:a16="http://schemas.microsoft.com/office/drawing/2014/main" id="{DF92F327-180E-4A46-8E31-5EA4B2891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2" name="Text Box 1">
          <a:extLst>
            <a:ext uri="{FF2B5EF4-FFF2-40B4-BE49-F238E27FC236}">
              <a16:creationId xmlns:a16="http://schemas.microsoft.com/office/drawing/2014/main" id="{AD959F25-E070-4437-A059-66342B62DF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3" name="Text Box 1">
          <a:extLst>
            <a:ext uri="{FF2B5EF4-FFF2-40B4-BE49-F238E27FC236}">
              <a16:creationId xmlns:a16="http://schemas.microsoft.com/office/drawing/2014/main" id="{7A595BE6-4FC7-48C9-B838-CA6D993C2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4" name="Text Box 1">
          <a:extLst>
            <a:ext uri="{FF2B5EF4-FFF2-40B4-BE49-F238E27FC236}">
              <a16:creationId xmlns:a16="http://schemas.microsoft.com/office/drawing/2014/main" id="{EDF0A0E8-999B-4645-ABE4-763278B679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5" name="Text Box 1">
          <a:extLst>
            <a:ext uri="{FF2B5EF4-FFF2-40B4-BE49-F238E27FC236}">
              <a16:creationId xmlns:a16="http://schemas.microsoft.com/office/drawing/2014/main" id="{767E2513-83F3-4EFC-A6D0-5CCA529961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6" name="Text Box 1">
          <a:extLst>
            <a:ext uri="{FF2B5EF4-FFF2-40B4-BE49-F238E27FC236}">
              <a16:creationId xmlns:a16="http://schemas.microsoft.com/office/drawing/2014/main" id="{1812E0F1-EBE8-49BB-8603-1E4553B447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7" name="Text Box 1">
          <a:extLst>
            <a:ext uri="{FF2B5EF4-FFF2-40B4-BE49-F238E27FC236}">
              <a16:creationId xmlns:a16="http://schemas.microsoft.com/office/drawing/2014/main" id="{DF3CC39C-6D2C-4772-B860-3EDE2709D6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8" name="Text Box 1">
          <a:extLst>
            <a:ext uri="{FF2B5EF4-FFF2-40B4-BE49-F238E27FC236}">
              <a16:creationId xmlns:a16="http://schemas.microsoft.com/office/drawing/2014/main" id="{5842E662-776D-4E01-B4D9-A3EA59242D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49" name="Text Box 1">
          <a:extLst>
            <a:ext uri="{FF2B5EF4-FFF2-40B4-BE49-F238E27FC236}">
              <a16:creationId xmlns:a16="http://schemas.microsoft.com/office/drawing/2014/main" id="{0D54FA07-625F-4338-867A-9878EEEF5C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0" name="Text Box 1">
          <a:extLst>
            <a:ext uri="{FF2B5EF4-FFF2-40B4-BE49-F238E27FC236}">
              <a16:creationId xmlns:a16="http://schemas.microsoft.com/office/drawing/2014/main" id="{FB79295D-F296-4A67-96D7-70D8F1BD27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1" name="Text Box 1">
          <a:extLst>
            <a:ext uri="{FF2B5EF4-FFF2-40B4-BE49-F238E27FC236}">
              <a16:creationId xmlns:a16="http://schemas.microsoft.com/office/drawing/2014/main" id="{7D15A865-52DF-4292-A7EA-5D060E405E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2" name="Text Box 1">
          <a:extLst>
            <a:ext uri="{FF2B5EF4-FFF2-40B4-BE49-F238E27FC236}">
              <a16:creationId xmlns:a16="http://schemas.microsoft.com/office/drawing/2014/main" id="{3242F6FA-5617-47FD-9468-35645B1FA7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3" name="Text Box 1">
          <a:extLst>
            <a:ext uri="{FF2B5EF4-FFF2-40B4-BE49-F238E27FC236}">
              <a16:creationId xmlns:a16="http://schemas.microsoft.com/office/drawing/2014/main" id="{B09B535B-EBF4-4C8E-8C59-6DE03A4503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4" name="Text Box 1">
          <a:extLst>
            <a:ext uri="{FF2B5EF4-FFF2-40B4-BE49-F238E27FC236}">
              <a16:creationId xmlns:a16="http://schemas.microsoft.com/office/drawing/2014/main" id="{49892F30-F8C6-4DEB-A9A9-ED1F80015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5" name="Text Box 1">
          <a:extLst>
            <a:ext uri="{FF2B5EF4-FFF2-40B4-BE49-F238E27FC236}">
              <a16:creationId xmlns:a16="http://schemas.microsoft.com/office/drawing/2014/main" id="{D22F8BD7-5673-4EC0-ACCC-9C25DC90D7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6" name="Text Box 1">
          <a:extLst>
            <a:ext uri="{FF2B5EF4-FFF2-40B4-BE49-F238E27FC236}">
              <a16:creationId xmlns:a16="http://schemas.microsoft.com/office/drawing/2014/main" id="{6FA0247D-FF5B-4306-B63C-198694AE16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7" name="Text Box 1">
          <a:extLst>
            <a:ext uri="{FF2B5EF4-FFF2-40B4-BE49-F238E27FC236}">
              <a16:creationId xmlns:a16="http://schemas.microsoft.com/office/drawing/2014/main" id="{8FF5D1BC-9A97-4F3E-B22C-16BC5AADCB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8" name="Text Box 1">
          <a:extLst>
            <a:ext uri="{FF2B5EF4-FFF2-40B4-BE49-F238E27FC236}">
              <a16:creationId xmlns:a16="http://schemas.microsoft.com/office/drawing/2014/main" id="{B9CA61F2-F622-4358-B421-E4EBC92212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59" name="Text Box 1">
          <a:extLst>
            <a:ext uri="{FF2B5EF4-FFF2-40B4-BE49-F238E27FC236}">
              <a16:creationId xmlns:a16="http://schemas.microsoft.com/office/drawing/2014/main" id="{017FC8ED-7D98-41DD-B109-15506A19E0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0" name="Text Box 1">
          <a:extLst>
            <a:ext uri="{FF2B5EF4-FFF2-40B4-BE49-F238E27FC236}">
              <a16:creationId xmlns:a16="http://schemas.microsoft.com/office/drawing/2014/main" id="{0693F1E2-C026-4BA5-A5F2-43529FE0E3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1" name="Text Box 1">
          <a:extLst>
            <a:ext uri="{FF2B5EF4-FFF2-40B4-BE49-F238E27FC236}">
              <a16:creationId xmlns:a16="http://schemas.microsoft.com/office/drawing/2014/main" id="{E7EB2B9B-768B-429E-9F30-72B029CF96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2" name="Text Box 1">
          <a:extLst>
            <a:ext uri="{FF2B5EF4-FFF2-40B4-BE49-F238E27FC236}">
              <a16:creationId xmlns:a16="http://schemas.microsoft.com/office/drawing/2014/main" id="{6B9322FA-9587-4549-89FE-07225632D6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3" name="Text Box 1">
          <a:extLst>
            <a:ext uri="{FF2B5EF4-FFF2-40B4-BE49-F238E27FC236}">
              <a16:creationId xmlns:a16="http://schemas.microsoft.com/office/drawing/2014/main" id="{B1913FDA-DEAC-404E-A152-3BEB981AF4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4" name="Text Box 1">
          <a:extLst>
            <a:ext uri="{FF2B5EF4-FFF2-40B4-BE49-F238E27FC236}">
              <a16:creationId xmlns:a16="http://schemas.microsoft.com/office/drawing/2014/main" id="{6F3A947B-B612-443A-B406-94C54ECD02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5" name="Text Box 1">
          <a:extLst>
            <a:ext uri="{FF2B5EF4-FFF2-40B4-BE49-F238E27FC236}">
              <a16:creationId xmlns:a16="http://schemas.microsoft.com/office/drawing/2014/main" id="{FC7CF647-7AA4-4E2E-9309-297DF31F2D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6" name="Text Box 1">
          <a:extLst>
            <a:ext uri="{FF2B5EF4-FFF2-40B4-BE49-F238E27FC236}">
              <a16:creationId xmlns:a16="http://schemas.microsoft.com/office/drawing/2014/main" id="{BF5C7DD0-8DC5-4D0B-9A6F-F71D0EC007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7" name="Text Box 1">
          <a:extLst>
            <a:ext uri="{FF2B5EF4-FFF2-40B4-BE49-F238E27FC236}">
              <a16:creationId xmlns:a16="http://schemas.microsoft.com/office/drawing/2014/main" id="{05BB9521-F458-41F6-98EB-C22E09697B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8" name="Text Box 1">
          <a:extLst>
            <a:ext uri="{FF2B5EF4-FFF2-40B4-BE49-F238E27FC236}">
              <a16:creationId xmlns:a16="http://schemas.microsoft.com/office/drawing/2014/main" id="{E7C1E0E9-D780-4C2A-87C2-4F4DFC647B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69" name="Text Box 1">
          <a:extLst>
            <a:ext uri="{FF2B5EF4-FFF2-40B4-BE49-F238E27FC236}">
              <a16:creationId xmlns:a16="http://schemas.microsoft.com/office/drawing/2014/main" id="{A7851AA1-DF78-4655-A254-5A78766A60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0" name="Text Box 1">
          <a:extLst>
            <a:ext uri="{FF2B5EF4-FFF2-40B4-BE49-F238E27FC236}">
              <a16:creationId xmlns:a16="http://schemas.microsoft.com/office/drawing/2014/main" id="{9CA456C7-8CFA-4CE1-83C8-DF34D95791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1" name="Text Box 1">
          <a:extLst>
            <a:ext uri="{FF2B5EF4-FFF2-40B4-BE49-F238E27FC236}">
              <a16:creationId xmlns:a16="http://schemas.microsoft.com/office/drawing/2014/main" id="{F5299AA6-80A7-4D5D-98AD-7A5CFF0097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2" name="Text Box 1">
          <a:extLst>
            <a:ext uri="{FF2B5EF4-FFF2-40B4-BE49-F238E27FC236}">
              <a16:creationId xmlns:a16="http://schemas.microsoft.com/office/drawing/2014/main" id="{2EFDCAB2-08DB-407A-99B9-1CC1D818A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3" name="Text Box 1">
          <a:extLst>
            <a:ext uri="{FF2B5EF4-FFF2-40B4-BE49-F238E27FC236}">
              <a16:creationId xmlns:a16="http://schemas.microsoft.com/office/drawing/2014/main" id="{AF71321A-2CC2-4A8C-BA1B-E7E91C779C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4" name="Text Box 1">
          <a:extLst>
            <a:ext uri="{FF2B5EF4-FFF2-40B4-BE49-F238E27FC236}">
              <a16:creationId xmlns:a16="http://schemas.microsoft.com/office/drawing/2014/main" id="{D2AA5554-60D6-48F6-85D8-026B8F224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5" name="Text Box 1">
          <a:extLst>
            <a:ext uri="{FF2B5EF4-FFF2-40B4-BE49-F238E27FC236}">
              <a16:creationId xmlns:a16="http://schemas.microsoft.com/office/drawing/2014/main" id="{11871321-516C-47C5-9F36-B6DDA82EF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6" name="Text Box 1">
          <a:extLst>
            <a:ext uri="{FF2B5EF4-FFF2-40B4-BE49-F238E27FC236}">
              <a16:creationId xmlns:a16="http://schemas.microsoft.com/office/drawing/2014/main" id="{528325B5-F091-4926-A82C-D52063A0A9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7" name="Text Box 1">
          <a:extLst>
            <a:ext uri="{FF2B5EF4-FFF2-40B4-BE49-F238E27FC236}">
              <a16:creationId xmlns:a16="http://schemas.microsoft.com/office/drawing/2014/main" id="{F41E16D4-2324-4537-B2E8-EDBADC5994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8" name="Text Box 1">
          <a:extLst>
            <a:ext uri="{FF2B5EF4-FFF2-40B4-BE49-F238E27FC236}">
              <a16:creationId xmlns:a16="http://schemas.microsoft.com/office/drawing/2014/main" id="{9C922C5B-40F8-41FD-A892-95B616C90D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79" name="Text Box 1">
          <a:extLst>
            <a:ext uri="{FF2B5EF4-FFF2-40B4-BE49-F238E27FC236}">
              <a16:creationId xmlns:a16="http://schemas.microsoft.com/office/drawing/2014/main" id="{9297CE61-4000-4D57-80B3-0182C827EF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0" name="Text Box 1">
          <a:extLst>
            <a:ext uri="{FF2B5EF4-FFF2-40B4-BE49-F238E27FC236}">
              <a16:creationId xmlns:a16="http://schemas.microsoft.com/office/drawing/2014/main" id="{AF473656-A8EE-4335-BE6C-B9421C889B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1" name="Text Box 1">
          <a:extLst>
            <a:ext uri="{FF2B5EF4-FFF2-40B4-BE49-F238E27FC236}">
              <a16:creationId xmlns:a16="http://schemas.microsoft.com/office/drawing/2014/main" id="{8ED71135-4E7D-482C-A1C2-32A00645FD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2" name="Text Box 1">
          <a:extLst>
            <a:ext uri="{FF2B5EF4-FFF2-40B4-BE49-F238E27FC236}">
              <a16:creationId xmlns:a16="http://schemas.microsoft.com/office/drawing/2014/main" id="{38C59FAC-B97E-4507-9D6E-E10A92879B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3" name="Text Box 1">
          <a:extLst>
            <a:ext uri="{FF2B5EF4-FFF2-40B4-BE49-F238E27FC236}">
              <a16:creationId xmlns:a16="http://schemas.microsoft.com/office/drawing/2014/main" id="{1ADA4A4D-20C0-4301-AA27-0E9E218A71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4" name="Text Box 1">
          <a:extLst>
            <a:ext uri="{FF2B5EF4-FFF2-40B4-BE49-F238E27FC236}">
              <a16:creationId xmlns:a16="http://schemas.microsoft.com/office/drawing/2014/main" id="{4DD362C2-B637-49F8-B002-1D63F8E58E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5" name="Text Box 1">
          <a:extLst>
            <a:ext uri="{FF2B5EF4-FFF2-40B4-BE49-F238E27FC236}">
              <a16:creationId xmlns:a16="http://schemas.microsoft.com/office/drawing/2014/main" id="{BD6E65EC-8183-4864-9C5D-EDD2A623C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6" name="Text Box 1">
          <a:extLst>
            <a:ext uri="{FF2B5EF4-FFF2-40B4-BE49-F238E27FC236}">
              <a16:creationId xmlns:a16="http://schemas.microsoft.com/office/drawing/2014/main" id="{0D57444D-53B2-4E19-834F-55C3442BBC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7" name="Text Box 1">
          <a:extLst>
            <a:ext uri="{FF2B5EF4-FFF2-40B4-BE49-F238E27FC236}">
              <a16:creationId xmlns:a16="http://schemas.microsoft.com/office/drawing/2014/main" id="{FF851602-76E3-4318-9215-C2BA951E1C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8" name="Text Box 1">
          <a:extLst>
            <a:ext uri="{FF2B5EF4-FFF2-40B4-BE49-F238E27FC236}">
              <a16:creationId xmlns:a16="http://schemas.microsoft.com/office/drawing/2014/main" id="{24CB5697-426F-4B58-A15D-A5BA5F132C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89" name="Text Box 1">
          <a:extLst>
            <a:ext uri="{FF2B5EF4-FFF2-40B4-BE49-F238E27FC236}">
              <a16:creationId xmlns:a16="http://schemas.microsoft.com/office/drawing/2014/main" id="{F5EF2FD7-DF93-4F76-B4DC-443FA4B08C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0" name="Text Box 1">
          <a:extLst>
            <a:ext uri="{FF2B5EF4-FFF2-40B4-BE49-F238E27FC236}">
              <a16:creationId xmlns:a16="http://schemas.microsoft.com/office/drawing/2014/main" id="{144A42C9-FACD-4DC2-B508-4C547C62D2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1" name="Text Box 1">
          <a:extLst>
            <a:ext uri="{FF2B5EF4-FFF2-40B4-BE49-F238E27FC236}">
              <a16:creationId xmlns:a16="http://schemas.microsoft.com/office/drawing/2014/main" id="{6785E336-9663-4DB1-A201-A6B4FB3A1C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2" name="Text Box 1">
          <a:extLst>
            <a:ext uri="{FF2B5EF4-FFF2-40B4-BE49-F238E27FC236}">
              <a16:creationId xmlns:a16="http://schemas.microsoft.com/office/drawing/2014/main" id="{9C311B79-D0F3-47CB-BF58-B5058C9227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3" name="Text Box 1">
          <a:extLst>
            <a:ext uri="{FF2B5EF4-FFF2-40B4-BE49-F238E27FC236}">
              <a16:creationId xmlns:a16="http://schemas.microsoft.com/office/drawing/2014/main" id="{1EFB9BAB-9D7F-4D5E-A91A-2AD544CCDF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4" name="Text Box 1">
          <a:extLst>
            <a:ext uri="{FF2B5EF4-FFF2-40B4-BE49-F238E27FC236}">
              <a16:creationId xmlns:a16="http://schemas.microsoft.com/office/drawing/2014/main" id="{88FD425C-28BB-4189-BFDB-20514C4525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5" name="Text Box 1">
          <a:extLst>
            <a:ext uri="{FF2B5EF4-FFF2-40B4-BE49-F238E27FC236}">
              <a16:creationId xmlns:a16="http://schemas.microsoft.com/office/drawing/2014/main" id="{3026219F-CCD6-4AD1-842D-943B5F59CB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6" name="Text Box 1">
          <a:extLst>
            <a:ext uri="{FF2B5EF4-FFF2-40B4-BE49-F238E27FC236}">
              <a16:creationId xmlns:a16="http://schemas.microsoft.com/office/drawing/2014/main" id="{4EC8A5F2-4203-407F-84D7-6B3CAA8ECF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7" name="Text Box 1">
          <a:extLst>
            <a:ext uri="{FF2B5EF4-FFF2-40B4-BE49-F238E27FC236}">
              <a16:creationId xmlns:a16="http://schemas.microsoft.com/office/drawing/2014/main" id="{4D8537B1-738D-48D1-861C-F640BC7D10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8" name="Text Box 1">
          <a:extLst>
            <a:ext uri="{FF2B5EF4-FFF2-40B4-BE49-F238E27FC236}">
              <a16:creationId xmlns:a16="http://schemas.microsoft.com/office/drawing/2014/main" id="{C04D322B-F58C-44DD-AF5D-FF3CDC19AE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899" name="Text Box 1">
          <a:extLst>
            <a:ext uri="{FF2B5EF4-FFF2-40B4-BE49-F238E27FC236}">
              <a16:creationId xmlns:a16="http://schemas.microsoft.com/office/drawing/2014/main" id="{8C2E3D83-A720-44B0-974D-F48B246B08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0" name="Text Box 1">
          <a:extLst>
            <a:ext uri="{FF2B5EF4-FFF2-40B4-BE49-F238E27FC236}">
              <a16:creationId xmlns:a16="http://schemas.microsoft.com/office/drawing/2014/main" id="{DD27D1E9-90AE-4029-A479-57D2554EA8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1" name="Text Box 1">
          <a:extLst>
            <a:ext uri="{FF2B5EF4-FFF2-40B4-BE49-F238E27FC236}">
              <a16:creationId xmlns:a16="http://schemas.microsoft.com/office/drawing/2014/main" id="{385D3267-AEA7-471F-8BC2-083FB67B9F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2" name="Text Box 1">
          <a:extLst>
            <a:ext uri="{FF2B5EF4-FFF2-40B4-BE49-F238E27FC236}">
              <a16:creationId xmlns:a16="http://schemas.microsoft.com/office/drawing/2014/main" id="{2B165B06-E6B3-4C5F-A08E-7FBEF41E04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3" name="Text Box 1">
          <a:extLst>
            <a:ext uri="{FF2B5EF4-FFF2-40B4-BE49-F238E27FC236}">
              <a16:creationId xmlns:a16="http://schemas.microsoft.com/office/drawing/2014/main" id="{13DEB73E-35F4-4FC1-B1B3-001B58146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4" name="Text Box 1">
          <a:extLst>
            <a:ext uri="{FF2B5EF4-FFF2-40B4-BE49-F238E27FC236}">
              <a16:creationId xmlns:a16="http://schemas.microsoft.com/office/drawing/2014/main" id="{A044E820-189B-4246-AEC8-163023C2CC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5" name="Text Box 1">
          <a:extLst>
            <a:ext uri="{FF2B5EF4-FFF2-40B4-BE49-F238E27FC236}">
              <a16:creationId xmlns:a16="http://schemas.microsoft.com/office/drawing/2014/main" id="{89245596-4EAC-4414-B525-7246AAB77B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6" name="Text Box 1">
          <a:extLst>
            <a:ext uri="{FF2B5EF4-FFF2-40B4-BE49-F238E27FC236}">
              <a16:creationId xmlns:a16="http://schemas.microsoft.com/office/drawing/2014/main" id="{C70FEA95-7030-4BE8-88E5-D6DDA8B2FD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7" name="Text Box 1">
          <a:extLst>
            <a:ext uri="{FF2B5EF4-FFF2-40B4-BE49-F238E27FC236}">
              <a16:creationId xmlns:a16="http://schemas.microsoft.com/office/drawing/2014/main" id="{87966DD2-F3E4-4DAB-A927-3BB33D42FE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8" name="Text Box 1">
          <a:extLst>
            <a:ext uri="{FF2B5EF4-FFF2-40B4-BE49-F238E27FC236}">
              <a16:creationId xmlns:a16="http://schemas.microsoft.com/office/drawing/2014/main" id="{7382D492-B60F-48E7-A70C-C06A734AC9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09" name="Text Box 1">
          <a:extLst>
            <a:ext uri="{FF2B5EF4-FFF2-40B4-BE49-F238E27FC236}">
              <a16:creationId xmlns:a16="http://schemas.microsoft.com/office/drawing/2014/main" id="{AEB8A8A6-462A-43AD-9BCE-E12571A574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0" name="Text Box 1">
          <a:extLst>
            <a:ext uri="{FF2B5EF4-FFF2-40B4-BE49-F238E27FC236}">
              <a16:creationId xmlns:a16="http://schemas.microsoft.com/office/drawing/2014/main" id="{E928FD6D-9797-44B8-BA05-0850F85740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1" name="Text Box 1">
          <a:extLst>
            <a:ext uri="{FF2B5EF4-FFF2-40B4-BE49-F238E27FC236}">
              <a16:creationId xmlns:a16="http://schemas.microsoft.com/office/drawing/2014/main" id="{B9BAF0DF-E9CD-479C-BCB4-3F7B04B473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2" name="Text Box 1">
          <a:extLst>
            <a:ext uri="{FF2B5EF4-FFF2-40B4-BE49-F238E27FC236}">
              <a16:creationId xmlns:a16="http://schemas.microsoft.com/office/drawing/2014/main" id="{227F4771-9D1A-4487-B94B-C540B90C2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3" name="Text Box 1">
          <a:extLst>
            <a:ext uri="{FF2B5EF4-FFF2-40B4-BE49-F238E27FC236}">
              <a16:creationId xmlns:a16="http://schemas.microsoft.com/office/drawing/2014/main" id="{D22CCD99-171D-46E5-A530-6AAD5E6081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4" name="Text Box 1">
          <a:extLst>
            <a:ext uri="{FF2B5EF4-FFF2-40B4-BE49-F238E27FC236}">
              <a16:creationId xmlns:a16="http://schemas.microsoft.com/office/drawing/2014/main" id="{34C1181D-EF90-4139-980B-8D689E86E0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5" name="Text Box 1">
          <a:extLst>
            <a:ext uri="{FF2B5EF4-FFF2-40B4-BE49-F238E27FC236}">
              <a16:creationId xmlns:a16="http://schemas.microsoft.com/office/drawing/2014/main" id="{74E02DD0-151B-4D0B-82FD-5FC2F30A93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6" name="Text Box 1">
          <a:extLst>
            <a:ext uri="{FF2B5EF4-FFF2-40B4-BE49-F238E27FC236}">
              <a16:creationId xmlns:a16="http://schemas.microsoft.com/office/drawing/2014/main" id="{10FDA943-E0A0-435D-B9BB-F4A5214B20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7" name="Text Box 1">
          <a:extLst>
            <a:ext uri="{FF2B5EF4-FFF2-40B4-BE49-F238E27FC236}">
              <a16:creationId xmlns:a16="http://schemas.microsoft.com/office/drawing/2014/main" id="{D62257A6-B4C7-4E71-B606-989818E63B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8" name="Text Box 1">
          <a:extLst>
            <a:ext uri="{FF2B5EF4-FFF2-40B4-BE49-F238E27FC236}">
              <a16:creationId xmlns:a16="http://schemas.microsoft.com/office/drawing/2014/main" id="{25E3D6C8-A86B-42C7-9421-9B76D033E0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19" name="Text Box 1">
          <a:extLst>
            <a:ext uri="{FF2B5EF4-FFF2-40B4-BE49-F238E27FC236}">
              <a16:creationId xmlns:a16="http://schemas.microsoft.com/office/drawing/2014/main" id="{BA0F7723-276E-4AA0-9468-922C427FF1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0" name="Text Box 1">
          <a:extLst>
            <a:ext uri="{FF2B5EF4-FFF2-40B4-BE49-F238E27FC236}">
              <a16:creationId xmlns:a16="http://schemas.microsoft.com/office/drawing/2014/main" id="{0469BBD8-47A9-4667-A5A1-A0AFF2E59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1" name="Text Box 1">
          <a:extLst>
            <a:ext uri="{FF2B5EF4-FFF2-40B4-BE49-F238E27FC236}">
              <a16:creationId xmlns:a16="http://schemas.microsoft.com/office/drawing/2014/main" id="{BE1F3BAD-D97B-4647-8473-AF619AC84F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2" name="Text Box 1">
          <a:extLst>
            <a:ext uri="{FF2B5EF4-FFF2-40B4-BE49-F238E27FC236}">
              <a16:creationId xmlns:a16="http://schemas.microsoft.com/office/drawing/2014/main" id="{0AB02BA0-045F-43CD-8DF5-0B696BEB7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3" name="Text Box 1">
          <a:extLst>
            <a:ext uri="{FF2B5EF4-FFF2-40B4-BE49-F238E27FC236}">
              <a16:creationId xmlns:a16="http://schemas.microsoft.com/office/drawing/2014/main" id="{9360E32A-8A3C-4D65-AE8C-0FBDCA59D0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4" name="Text Box 1">
          <a:extLst>
            <a:ext uri="{FF2B5EF4-FFF2-40B4-BE49-F238E27FC236}">
              <a16:creationId xmlns:a16="http://schemas.microsoft.com/office/drawing/2014/main" id="{2C887034-A15E-4400-B215-4E9B871F50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5" name="Text Box 1">
          <a:extLst>
            <a:ext uri="{FF2B5EF4-FFF2-40B4-BE49-F238E27FC236}">
              <a16:creationId xmlns:a16="http://schemas.microsoft.com/office/drawing/2014/main" id="{F322D42F-2A5A-4F91-9374-85E1230A50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6" name="Text Box 1">
          <a:extLst>
            <a:ext uri="{FF2B5EF4-FFF2-40B4-BE49-F238E27FC236}">
              <a16:creationId xmlns:a16="http://schemas.microsoft.com/office/drawing/2014/main" id="{0EC66900-0DD7-444C-AB21-1E0C371628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7" name="Text Box 1">
          <a:extLst>
            <a:ext uri="{FF2B5EF4-FFF2-40B4-BE49-F238E27FC236}">
              <a16:creationId xmlns:a16="http://schemas.microsoft.com/office/drawing/2014/main" id="{01721470-BDE3-406E-9EA8-B79BFAB8F3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8" name="Text Box 1">
          <a:extLst>
            <a:ext uri="{FF2B5EF4-FFF2-40B4-BE49-F238E27FC236}">
              <a16:creationId xmlns:a16="http://schemas.microsoft.com/office/drawing/2014/main" id="{41E9B7BD-8D55-496C-B2BC-9B82653C4E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29" name="Text Box 1">
          <a:extLst>
            <a:ext uri="{FF2B5EF4-FFF2-40B4-BE49-F238E27FC236}">
              <a16:creationId xmlns:a16="http://schemas.microsoft.com/office/drawing/2014/main" id="{FFD13D99-4CE6-457D-9D62-8D291CB02C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0" name="Text Box 1">
          <a:extLst>
            <a:ext uri="{FF2B5EF4-FFF2-40B4-BE49-F238E27FC236}">
              <a16:creationId xmlns:a16="http://schemas.microsoft.com/office/drawing/2014/main" id="{3D75A042-FFAC-450B-85F4-262F0B70B4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1" name="Text Box 1">
          <a:extLst>
            <a:ext uri="{FF2B5EF4-FFF2-40B4-BE49-F238E27FC236}">
              <a16:creationId xmlns:a16="http://schemas.microsoft.com/office/drawing/2014/main" id="{402FD8CB-E588-408B-B37C-485B69985C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2" name="Text Box 1">
          <a:extLst>
            <a:ext uri="{FF2B5EF4-FFF2-40B4-BE49-F238E27FC236}">
              <a16:creationId xmlns:a16="http://schemas.microsoft.com/office/drawing/2014/main" id="{176CD62A-AD13-40BE-89A6-BB83AB78AE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3" name="Text Box 1">
          <a:extLst>
            <a:ext uri="{FF2B5EF4-FFF2-40B4-BE49-F238E27FC236}">
              <a16:creationId xmlns:a16="http://schemas.microsoft.com/office/drawing/2014/main" id="{4A463A3F-E6E3-4F69-A898-366BA6D6C5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4" name="Text Box 1">
          <a:extLst>
            <a:ext uri="{FF2B5EF4-FFF2-40B4-BE49-F238E27FC236}">
              <a16:creationId xmlns:a16="http://schemas.microsoft.com/office/drawing/2014/main" id="{F88E928B-D2A9-45D8-9290-08E8A8D687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5" name="Text Box 1">
          <a:extLst>
            <a:ext uri="{FF2B5EF4-FFF2-40B4-BE49-F238E27FC236}">
              <a16:creationId xmlns:a16="http://schemas.microsoft.com/office/drawing/2014/main" id="{9CA1775E-0564-4019-9DC3-1B2326F4A0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6" name="Text Box 1">
          <a:extLst>
            <a:ext uri="{FF2B5EF4-FFF2-40B4-BE49-F238E27FC236}">
              <a16:creationId xmlns:a16="http://schemas.microsoft.com/office/drawing/2014/main" id="{BCC6AF1E-5513-492F-A389-16D53508E7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7" name="Text Box 1">
          <a:extLst>
            <a:ext uri="{FF2B5EF4-FFF2-40B4-BE49-F238E27FC236}">
              <a16:creationId xmlns:a16="http://schemas.microsoft.com/office/drawing/2014/main" id="{33FF2FE2-646C-4603-A4CA-5852A28881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8" name="Text Box 1">
          <a:extLst>
            <a:ext uri="{FF2B5EF4-FFF2-40B4-BE49-F238E27FC236}">
              <a16:creationId xmlns:a16="http://schemas.microsoft.com/office/drawing/2014/main" id="{060A61C5-D7F5-4370-949F-2ED9237AFC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39" name="Text Box 1">
          <a:extLst>
            <a:ext uri="{FF2B5EF4-FFF2-40B4-BE49-F238E27FC236}">
              <a16:creationId xmlns:a16="http://schemas.microsoft.com/office/drawing/2014/main" id="{3A6DBD09-89A7-482F-8031-9B99901C90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40" name="Text Box 1">
          <a:extLst>
            <a:ext uri="{FF2B5EF4-FFF2-40B4-BE49-F238E27FC236}">
              <a16:creationId xmlns:a16="http://schemas.microsoft.com/office/drawing/2014/main" id="{59771488-FB73-44CD-913A-6963851956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41" name="Text Box 1">
          <a:extLst>
            <a:ext uri="{FF2B5EF4-FFF2-40B4-BE49-F238E27FC236}">
              <a16:creationId xmlns:a16="http://schemas.microsoft.com/office/drawing/2014/main" id="{37260AF9-814D-477E-A513-D8B7C9EA48E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42" name="Text Box 1">
          <a:extLst>
            <a:ext uri="{FF2B5EF4-FFF2-40B4-BE49-F238E27FC236}">
              <a16:creationId xmlns:a16="http://schemas.microsoft.com/office/drawing/2014/main" id="{95281E2C-AFDF-4158-8823-DA8DD2317F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43" name="Text Box 1">
          <a:extLst>
            <a:ext uri="{FF2B5EF4-FFF2-40B4-BE49-F238E27FC236}">
              <a16:creationId xmlns:a16="http://schemas.microsoft.com/office/drawing/2014/main" id="{544C4042-EFAB-4519-ABB1-500F756128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35</xdr:row>
      <xdr:rowOff>200025</xdr:rowOff>
    </xdr:to>
    <xdr:sp macro="" textlink="">
      <xdr:nvSpPr>
        <xdr:cNvPr id="14944" name="Text Box 1">
          <a:extLst>
            <a:ext uri="{FF2B5EF4-FFF2-40B4-BE49-F238E27FC236}">
              <a16:creationId xmlns:a16="http://schemas.microsoft.com/office/drawing/2014/main" id="{AAB448BD-3BE2-43DD-99C0-A34B89C8CB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4945" name="Text Box 1">
          <a:extLst>
            <a:ext uri="{FF2B5EF4-FFF2-40B4-BE49-F238E27FC236}">
              <a16:creationId xmlns:a16="http://schemas.microsoft.com/office/drawing/2014/main" id="{6DF18932-C77F-407F-8D5B-62BDE631976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46" name="Text Box 1">
          <a:extLst>
            <a:ext uri="{FF2B5EF4-FFF2-40B4-BE49-F238E27FC236}">
              <a16:creationId xmlns:a16="http://schemas.microsoft.com/office/drawing/2014/main" id="{64FA30B8-6769-4A35-9183-B22A6C184F4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47" name="Text Box 1">
          <a:extLst>
            <a:ext uri="{FF2B5EF4-FFF2-40B4-BE49-F238E27FC236}">
              <a16:creationId xmlns:a16="http://schemas.microsoft.com/office/drawing/2014/main" id="{1EE45ACD-A735-4271-B08A-65D199E2E18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48" name="Text Box 1">
          <a:extLst>
            <a:ext uri="{FF2B5EF4-FFF2-40B4-BE49-F238E27FC236}">
              <a16:creationId xmlns:a16="http://schemas.microsoft.com/office/drawing/2014/main" id="{2F2085DF-C460-4857-B4AD-3CE3B4DCB00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49" name="Text Box 1">
          <a:extLst>
            <a:ext uri="{FF2B5EF4-FFF2-40B4-BE49-F238E27FC236}">
              <a16:creationId xmlns:a16="http://schemas.microsoft.com/office/drawing/2014/main" id="{21778398-95BC-4792-81D8-F59AA0F24A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0" name="Text Box 1">
          <a:extLst>
            <a:ext uri="{FF2B5EF4-FFF2-40B4-BE49-F238E27FC236}">
              <a16:creationId xmlns:a16="http://schemas.microsoft.com/office/drawing/2014/main" id="{588C441C-5B42-4971-9153-49E9602B3CE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1" name="Text Box 1">
          <a:extLst>
            <a:ext uri="{FF2B5EF4-FFF2-40B4-BE49-F238E27FC236}">
              <a16:creationId xmlns:a16="http://schemas.microsoft.com/office/drawing/2014/main" id="{A939C7B3-4136-405F-98AB-33C5BC6942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2" name="Text Box 1">
          <a:extLst>
            <a:ext uri="{FF2B5EF4-FFF2-40B4-BE49-F238E27FC236}">
              <a16:creationId xmlns:a16="http://schemas.microsoft.com/office/drawing/2014/main" id="{3A95CCEF-E02A-49B3-9624-E863B5AFE4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3" name="Text Box 1">
          <a:extLst>
            <a:ext uri="{FF2B5EF4-FFF2-40B4-BE49-F238E27FC236}">
              <a16:creationId xmlns:a16="http://schemas.microsoft.com/office/drawing/2014/main" id="{2E6D4AD5-DDF2-4203-93B6-BFD20302DE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4" name="Text Box 1">
          <a:extLst>
            <a:ext uri="{FF2B5EF4-FFF2-40B4-BE49-F238E27FC236}">
              <a16:creationId xmlns:a16="http://schemas.microsoft.com/office/drawing/2014/main" id="{CB25C5A7-089B-4838-9D62-854A405FB7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5" name="Text Box 1">
          <a:extLst>
            <a:ext uri="{FF2B5EF4-FFF2-40B4-BE49-F238E27FC236}">
              <a16:creationId xmlns:a16="http://schemas.microsoft.com/office/drawing/2014/main" id="{D5EB540C-27D7-4727-A779-46305CB2C4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6" name="Text Box 1">
          <a:extLst>
            <a:ext uri="{FF2B5EF4-FFF2-40B4-BE49-F238E27FC236}">
              <a16:creationId xmlns:a16="http://schemas.microsoft.com/office/drawing/2014/main" id="{F8E0096F-3C0C-4797-BC1E-08C3D6958A6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7" name="Text Box 1">
          <a:extLst>
            <a:ext uri="{FF2B5EF4-FFF2-40B4-BE49-F238E27FC236}">
              <a16:creationId xmlns:a16="http://schemas.microsoft.com/office/drawing/2014/main" id="{4AD2301C-50B4-485A-8950-DD41D91B0EE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8" name="Text Box 1">
          <a:extLst>
            <a:ext uri="{FF2B5EF4-FFF2-40B4-BE49-F238E27FC236}">
              <a16:creationId xmlns:a16="http://schemas.microsoft.com/office/drawing/2014/main" id="{A589A07A-EE06-4827-AF00-D518F1E55D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59" name="Text Box 1">
          <a:extLst>
            <a:ext uri="{FF2B5EF4-FFF2-40B4-BE49-F238E27FC236}">
              <a16:creationId xmlns:a16="http://schemas.microsoft.com/office/drawing/2014/main" id="{908CF4A2-76BC-482A-83B6-61934BB7A9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0" name="Text Box 1">
          <a:extLst>
            <a:ext uri="{FF2B5EF4-FFF2-40B4-BE49-F238E27FC236}">
              <a16:creationId xmlns:a16="http://schemas.microsoft.com/office/drawing/2014/main" id="{C3B172BA-081D-4C85-98AA-01F9035609D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1" name="Text Box 1">
          <a:extLst>
            <a:ext uri="{FF2B5EF4-FFF2-40B4-BE49-F238E27FC236}">
              <a16:creationId xmlns:a16="http://schemas.microsoft.com/office/drawing/2014/main" id="{67052348-4FB1-48D8-B072-1727427CEE9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2" name="Text Box 1">
          <a:extLst>
            <a:ext uri="{FF2B5EF4-FFF2-40B4-BE49-F238E27FC236}">
              <a16:creationId xmlns:a16="http://schemas.microsoft.com/office/drawing/2014/main" id="{A204F85A-4507-4735-9B23-BE64B59EB8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3" name="Text Box 1">
          <a:extLst>
            <a:ext uri="{FF2B5EF4-FFF2-40B4-BE49-F238E27FC236}">
              <a16:creationId xmlns:a16="http://schemas.microsoft.com/office/drawing/2014/main" id="{92E467EA-294F-4E32-9FCB-6AC12D1DE33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4" name="Text Box 1">
          <a:extLst>
            <a:ext uri="{FF2B5EF4-FFF2-40B4-BE49-F238E27FC236}">
              <a16:creationId xmlns:a16="http://schemas.microsoft.com/office/drawing/2014/main" id="{A853BAC6-A771-47FB-9B16-5A1FF71AA39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5" name="Text Box 1">
          <a:extLst>
            <a:ext uri="{FF2B5EF4-FFF2-40B4-BE49-F238E27FC236}">
              <a16:creationId xmlns:a16="http://schemas.microsoft.com/office/drawing/2014/main" id="{247FCBBE-43DD-4F2B-8560-9F1AD056CF3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6" name="Text Box 1">
          <a:extLst>
            <a:ext uri="{FF2B5EF4-FFF2-40B4-BE49-F238E27FC236}">
              <a16:creationId xmlns:a16="http://schemas.microsoft.com/office/drawing/2014/main" id="{C85FEEAC-C91D-4EA8-B870-274C18BCEC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7" name="Text Box 1">
          <a:extLst>
            <a:ext uri="{FF2B5EF4-FFF2-40B4-BE49-F238E27FC236}">
              <a16:creationId xmlns:a16="http://schemas.microsoft.com/office/drawing/2014/main" id="{37C547D1-EA86-42B5-9922-B4DBF1CB9AB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8" name="Text Box 1">
          <a:extLst>
            <a:ext uri="{FF2B5EF4-FFF2-40B4-BE49-F238E27FC236}">
              <a16:creationId xmlns:a16="http://schemas.microsoft.com/office/drawing/2014/main" id="{17087C9F-A69D-415E-A627-422E401538D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69" name="Text Box 1">
          <a:extLst>
            <a:ext uri="{FF2B5EF4-FFF2-40B4-BE49-F238E27FC236}">
              <a16:creationId xmlns:a16="http://schemas.microsoft.com/office/drawing/2014/main" id="{064378FA-57D0-4B5F-B7DA-9FB787BADF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0" name="Text Box 1">
          <a:extLst>
            <a:ext uri="{FF2B5EF4-FFF2-40B4-BE49-F238E27FC236}">
              <a16:creationId xmlns:a16="http://schemas.microsoft.com/office/drawing/2014/main" id="{D68247E4-28CA-4F01-B507-68F92BFC37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1" name="Text Box 1">
          <a:extLst>
            <a:ext uri="{FF2B5EF4-FFF2-40B4-BE49-F238E27FC236}">
              <a16:creationId xmlns:a16="http://schemas.microsoft.com/office/drawing/2014/main" id="{3D2F4F61-C315-43E4-8D3B-53F391CEFA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2" name="Text Box 1">
          <a:extLst>
            <a:ext uri="{FF2B5EF4-FFF2-40B4-BE49-F238E27FC236}">
              <a16:creationId xmlns:a16="http://schemas.microsoft.com/office/drawing/2014/main" id="{79CF8FDC-339C-42F6-884A-29F6317806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3" name="Text Box 1">
          <a:extLst>
            <a:ext uri="{FF2B5EF4-FFF2-40B4-BE49-F238E27FC236}">
              <a16:creationId xmlns:a16="http://schemas.microsoft.com/office/drawing/2014/main" id="{17F0096C-341C-4787-A01F-6EEF304BDC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4" name="Text Box 1">
          <a:extLst>
            <a:ext uri="{FF2B5EF4-FFF2-40B4-BE49-F238E27FC236}">
              <a16:creationId xmlns:a16="http://schemas.microsoft.com/office/drawing/2014/main" id="{53BC5DA8-4E0F-44FA-8426-B69DA37C73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5" name="Text Box 1">
          <a:extLst>
            <a:ext uri="{FF2B5EF4-FFF2-40B4-BE49-F238E27FC236}">
              <a16:creationId xmlns:a16="http://schemas.microsoft.com/office/drawing/2014/main" id="{E9A2E5B1-4B5E-4D18-B399-67E89D33A3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6" name="Text Box 1">
          <a:extLst>
            <a:ext uri="{FF2B5EF4-FFF2-40B4-BE49-F238E27FC236}">
              <a16:creationId xmlns:a16="http://schemas.microsoft.com/office/drawing/2014/main" id="{AB69287F-8D99-4B4A-AEB9-0D533E7134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7" name="Text Box 1">
          <a:extLst>
            <a:ext uri="{FF2B5EF4-FFF2-40B4-BE49-F238E27FC236}">
              <a16:creationId xmlns:a16="http://schemas.microsoft.com/office/drawing/2014/main" id="{000AC95E-5976-4106-A38C-E1CC591DBA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8" name="Text Box 1">
          <a:extLst>
            <a:ext uri="{FF2B5EF4-FFF2-40B4-BE49-F238E27FC236}">
              <a16:creationId xmlns:a16="http://schemas.microsoft.com/office/drawing/2014/main" id="{5592059C-394E-402B-BE08-4E81F613637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79" name="Text Box 1">
          <a:extLst>
            <a:ext uri="{FF2B5EF4-FFF2-40B4-BE49-F238E27FC236}">
              <a16:creationId xmlns:a16="http://schemas.microsoft.com/office/drawing/2014/main" id="{08AAB939-F0A4-4910-A182-D34758470BA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0" name="Text Box 1">
          <a:extLst>
            <a:ext uri="{FF2B5EF4-FFF2-40B4-BE49-F238E27FC236}">
              <a16:creationId xmlns:a16="http://schemas.microsoft.com/office/drawing/2014/main" id="{C0204B9C-414F-4A54-B36B-F49B164F0C4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1" name="Text Box 1">
          <a:extLst>
            <a:ext uri="{FF2B5EF4-FFF2-40B4-BE49-F238E27FC236}">
              <a16:creationId xmlns:a16="http://schemas.microsoft.com/office/drawing/2014/main" id="{39136FF5-EE62-4B9D-886C-4123F76183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2" name="Text Box 1">
          <a:extLst>
            <a:ext uri="{FF2B5EF4-FFF2-40B4-BE49-F238E27FC236}">
              <a16:creationId xmlns:a16="http://schemas.microsoft.com/office/drawing/2014/main" id="{9337102A-0925-4B4E-88B2-CFDFC90249A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3" name="Text Box 1">
          <a:extLst>
            <a:ext uri="{FF2B5EF4-FFF2-40B4-BE49-F238E27FC236}">
              <a16:creationId xmlns:a16="http://schemas.microsoft.com/office/drawing/2014/main" id="{1AA42489-0477-440B-8153-2C4AA2CA84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4" name="Text Box 1">
          <a:extLst>
            <a:ext uri="{FF2B5EF4-FFF2-40B4-BE49-F238E27FC236}">
              <a16:creationId xmlns:a16="http://schemas.microsoft.com/office/drawing/2014/main" id="{AFE0BE87-37B3-4DEC-9B6E-B65C4F69E2A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5" name="Text Box 1">
          <a:extLst>
            <a:ext uri="{FF2B5EF4-FFF2-40B4-BE49-F238E27FC236}">
              <a16:creationId xmlns:a16="http://schemas.microsoft.com/office/drawing/2014/main" id="{3CD3FD38-A9E9-4104-B2D1-17CD16A302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6" name="Text Box 1">
          <a:extLst>
            <a:ext uri="{FF2B5EF4-FFF2-40B4-BE49-F238E27FC236}">
              <a16:creationId xmlns:a16="http://schemas.microsoft.com/office/drawing/2014/main" id="{CD6047E1-39BA-446A-95E0-1E6635ADF7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7" name="Text Box 1">
          <a:extLst>
            <a:ext uri="{FF2B5EF4-FFF2-40B4-BE49-F238E27FC236}">
              <a16:creationId xmlns:a16="http://schemas.microsoft.com/office/drawing/2014/main" id="{38AB2C11-3B29-4962-899C-82FC3D0C1D0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8" name="Text Box 1">
          <a:extLst>
            <a:ext uri="{FF2B5EF4-FFF2-40B4-BE49-F238E27FC236}">
              <a16:creationId xmlns:a16="http://schemas.microsoft.com/office/drawing/2014/main" id="{8D8A6E2A-B75C-4CB5-82D3-4BE429573BF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89" name="Text Box 1">
          <a:extLst>
            <a:ext uri="{FF2B5EF4-FFF2-40B4-BE49-F238E27FC236}">
              <a16:creationId xmlns:a16="http://schemas.microsoft.com/office/drawing/2014/main" id="{74F5498D-8D73-4CD3-86C4-BAB58D1D55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0" name="Text Box 1">
          <a:extLst>
            <a:ext uri="{FF2B5EF4-FFF2-40B4-BE49-F238E27FC236}">
              <a16:creationId xmlns:a16="http://schemas.microsoft.com/office/drawing/2014/main" id="{8E960494-51AC-4805-A43C-1C894AAC55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1" name="Text Box 1">
          <a:extLst>
            <a:ext uri="{FF2B5EF4-FFF2-40B4-BE49-F238E27FC236}">
              <a16:creationId xmlns:a16="http://schemas.microsoft.com/office/drawing/2014/main" id="{D56C825C-3C1B-4B01-8B6D-CD9776D3307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2" name="Text Box 1">
          <a:extLst>
            <a:ext uri="{FF2B5EF4-FFF2-40B4-BE49-F238E27FC236}">
              <a16:creationId xmlns:a16="http://schemas.microsoft.com/office/drawing/2014/main" id="{018ED0BE-7B58-4C17-8E1C-0C2E03E0C32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3" name="Text Box 1">
          <a:extLst>
            <a:ext uri="{FF2B5EF4-FFF2-40B4-BE49-F238E27FC236}">
              <a16:creationId xmlns:a16="http://schemas.microsoft.com/office/drawing/2014/main" id="{F74C2CD9-D537-4C85-AE4C-9DEF67EC58B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4" name="Text Box 1">
          <a:extLst>
            <a:ext uri="{FF2B5EF4-FFF2-40B4-BE49-F238E27FC236}">
              <a16:creationId xmlns:a16="http://schemas.microsoft.com/office/drawing/2014/main" id="{B8CBB6DF-7E11-44A1-8E2C-F532CE093DD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5" name="Text Box 1">
          <a:extLst>
            <a:ext uri="{FF2B5EF4-FFF2-40B4-BE49-F238E27FC236}">
              <a16:creationId xmlns:a16="http://schemas.microsoft.com/office/drawing/2014/main" id="{0CAF74F8-4645-40AD-B37F-09443F04F97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6" name="Text Box 1">
          <a:extLst>
            <a:ext uri="{FF2B5EF4-FFF2-40B4-BE49-F238E27FC236}">
              <a16:creationId xmlns:a16="http://schemas.microsoft.com/office/drawing/2014/main" id="{3D5FFBC3-75C2-4096-B268-71457ACD0AA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7" name="Text Box 1">
          <a:extLst>
            <a:ext uri="{FF2B5EF4-FFF2-40B4-BE49-F238E27FC236}">
              <a16:creationId xmlns:a16="http://schemas.microsoft.com/office/drawing/2014/main" id="{F03D58EC-B492-4A6C-B4BC-0B438999D0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8" name="Text Box 1">
          <a:extLst>
            <a:ext uri="{FF2B5EF4-FFF2-40B4-BE49-F238E27FC236}">
              <a16:creationId xmlns:a16="http://schemas.microsoft.com/office/drawing/2014/main" id="{927389F0-559B-4C94-B207-2D85046CE44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4999" name="Text Box 1">
          <a:extLst>
            <a:ext uri="{FF2B5EF4-FFF2-40B4-BE49-F238E27FC236}">
              <a16:creationId xmlns:a16="http://schemas.microsoft.com/office/drawing/2014/main" id="{FE7E822A-692C-4170-8113-474DADB704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0" name="Text Box 1">
          <a:extLst>
            <a:ext uri="{FF2B5EF4-FFF2-40B4-BE49-F238E27FC236}">
              <a16:creationId xmlns:a16="http://schemas.microsoft.com/office/drawing/2014/main" id="{A542CE6A-7A81-4351-992B-36C194F22CD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1" name="Text Box 1">
          <a:extLst>
            <a:ext uri="{FF2B5EF4-FFF2-40B4-BE49-F238E27FC236}">
              <a16:creationId xmlns:a16="http://schemas.microsoft.com/office/drawing/2014/main" id="{775C4BEB-ECD2-4DA2-BBDE-2D113B37421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2" name="Text Box 1">
          <a:extLst>
            <a:ext uri="{FF2B5EF4-FFF2-40B4-BE49-F238E27FC236}">
              <a16:creationId xmlns:a16="http://schemas.microsoft.com/office/drawing/2014/main" id="{16539E80-EFA9-44DA-AD70-5651C8578E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3" name="Text Box 1">
          <a:extLst>
            <a:ext uri="{FF2B5EF4-FFF2-40B4-BE49-F238E27FC236}">
              <a16:creationId xmlns:a16="http://schemas.microsoft.com/office/drawing/2014/main" id="{BDC7E1DF-11CA-473C-BB0A-A16C94232A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4" name="Text Box 1">
          <a:extLst>
            <a:ext uri="{FF2B5EF4-FFF2-40B4-BE49-F238E27FC236}">
              <a16:creationId xmlns:a16="http://schemas.microsoft.com/office/drawing/2014/main" id="{D2CEFCED-D133-4362-91A8-92ED7538EDB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5" name="Text Box 1">
          <a:extLst>
            <a:ext uri="{FF2B5EF4-FFF2-40B4-BE49-F238E27FC236}">
              <a16:creationId xmlns:a16="http://schemas.microsoft.com/office/drawing/2014/main" id="{7292400D-6EEF-4D4B-9DB0-42355EB650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6" name="Text Box 1">
          <a:extLst>
            <a:ext uri="{FF2B5EF4-FFF2-40B4-BE49-F238E27FC236}">
              <a16:creationId xmlns:a16="http://schemas.microsoft.com/office/drawing/2014/main" id="{C4C160ED-8ADE-4815-BDED-22BDEB74A1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7" name="Text Box 1">
          <a:extLst>
            <a:ext uri="{FF2B5EF4-FFF2-40B4-BE49-F238E27FC236}">
              <a16:creationId xmlns:a16="http://schemas.microsoft.com/office/drawing/2014/main" id="{56B8D8DB-EFAE-4D34-94E2-021F18784D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8" name="Text Box 1">
          <a:extLst>
            <a:ext uri="{FF2B5EF4-FFF2-40B4-BE49-F238E27FC236}">
              <a16:creationId xmlns:a16="http://schemas.microsoft.com/office/drawing/2014/main" id="{3AA4D900-9FA2-4C78-AD4C-A4BFCF9274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09" name="Text Box 1">
          <a:extLst>
            <a:ext uri="{FF2B5EF4-FFF2-40B4-BE49-F238E27FC236}">
              <a16:creationId xmlns:a16="http://schemas.microsoft.com/office/drawing/2014/main" id="{881E81D9-B63B-485E-87C8-406CDC1672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0" name="Text Box 1">
          <a:extLst>
            <a:ext uri="{FF2B5EF4-FFF2-40B4-BE49-F238E27FC236}">
              <a16:creationId xmlns:a16="http://schemas.microsoft.com/office/drawing/2014/main" id="{B19B1988-816F-4747-9FFC-8C2017433F9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1" name="Text Box 1">
          <a:extLst>
            <a:ext uri="{FF2B5EF4-FFF2-40B4-BE49-F238E27FC236}">
              <a16:creationId xmlns:a16="http://schemas.microsoft.com/office/drawing/2014/main" id="{CB085771-960A-4E03-A620-00FBF279DC2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2" name="Text Box 1">
          <a:extLst>
            <a:ext uri="{FF2B5EF4-FFF2-40B4-BE49-F238E27FC236}">
              <a16:creationId xmlns:a16="http://schemas.microsoft.com/office/drawing/2014/main" id="{3E97C4E1-1F42-4DE4-90BE-1E008FA580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3" name="Text Box 1">
          <a:extLst>
            <a:ext uri="{FF2B5EF4-FFF2-40B4-BE49-F238E27FC236}">
              <a16:creationId xmlns:a16="http://schemas.microsoft.com/office/drawing/2014/main" id="{EC705999-D33D-439E-BE4F-EC320B55DE6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4" name="Text Box 1">
          <a:extLst>
            <a:ext uri="{FF2B5EF4-FFF2-40B4-BE49-F238E27FC236}">
              <a16:creationId xmlns:a16="http://schemas.microsoft.com/office/drawing/2014/main" id="{D89E4440-3052-4EDA-9C30-CF37C0ED03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5" name="Text Box 1">
          <a:extLst>
            <a:ext uri="{FF2B5EF4-FFF2-40B4-BE49-F238E27FC236}">
              <a16:creationId xmlns:a16="http://schemas.microsoft.com/office/drawing/2014/main" id="{50EE7FD5-1724-43E3-9F11-0861665D6B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6" name="Text Box 1">
          <a:extLst>
            <a:ext uri="{FF2B5EF4-FFF2-40B4-BE49-F238E27FC236}">
              <a16:creationId xmlns:a16="http://schemas.microsoft.com/office/drawing/2014/main" id="{92C62C65-2CEB-45C6-A951-A6BD9DFC55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7" name="Text Box 1">
          <a:extLst>
            <a:ext uri="{FF2B5EF4-FFF2-40B4-BE49-F238E27FC236}">
              <a16:creationId xmlns:a16="http://schemas.microsoft.com/office/drawing/2014/main" id="{21F5F4B6-6867-46F4-B2F8-6D387A68B2E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8" name="Text Box 1">
          <a:extLst>
            <a:ext uri="{FF2B5EF4-FFF2-40B4-BE49-F238E27FC236}">
              <a16:creationId xmlns:a16="http://schemas.microsoft.com/office/drawing/2014/main" id="{0E50D515-4A59-4BBD-B50A-6840BEB89A6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19" name="Text Box 1">
          <a:extLst>
            <a:ext uri="{FF2B5EF4-FFF2-40B4-BE49-F238E27FC236}">
              <a16:creationId xmlns:a16="http://schemas.microsoft.com/office/drawing/2014/main" id="{AD4B18CE-36B4-4680-A614-BBD1FB450A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20" name="Text Box 1">
          <a:extLst>
            <a:ext uri="{FF2B5EF4-FFF2-40B4-BE49-F238E27FC236}">
              <a16:creationId xmlns:a16="http://schemas.microsoft.com/office/drawing/2014/main" id="{E24FF935-760F-48F7-A339-1FA733CD87F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1" name="Text Box 1">
          <a:extLst>
            <a:ext uri="{FF2B5EF4-FFF2-40B4-BE49-F238E27FC236}">
              <a16:creationId xmlns:a16="http://schemas.microsoft.com/office/drawing/2014/main" id="{CB55C9CB-46A9-4AF1-BCB2-C89776C3A18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22" name="Text Box 1">
          <a:extLst>
            <a:ext uri="{FF2B5EF4-FFF2-40B4-BE49-F238E27FC236}">
              <a16:creationId xmlns:a16="http://schemas.microsoft.com/office/drawing/2014/main" id="{3A7FAE2C-2F97-4159-BD8B-DE4F8C2356D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3" name="Text Box 1">
          <a:extLst>
            <a:ext uri="{FF2B5EF4-FFF2-40B4-BE49-F238E27FC236}">
              <a16:creationId xmlns:a16="http://schemas.microsoft.com/office/drawing/2014/main" id="{4F939F49-4223-4D02-BE25-F4EA9A26821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4" name="Text Box 1">
          <a:extLst>
            <a:ext uri="{FF2B5EF4-FFF2-40B4-BE49-F238E27FC236}">
              <a16:creationId xmlns:a16="http://schemas.microsoft.com/office/drawing/2014/main" id="{152FF96D-6D5C-4950-8C28-4243E236F5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5" name="Text Box 1">
          <a:extLst>
            <a:ext uri="{FF2B5EF4-FFF2-40B4-BE49-F238E27FC236}">
              <a16:creationId xmlns:a16="http://schemas.microsoft.com/office/drawing/2014/main" id="{8DC53BCE-7395-4A48-A320-9BC67DBC651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6" name="Text Box 1">
          <a:extLst>
            <a:ext uri="{FF2B5EF4-FFF2-40B4-BE49-F238E27FC236}">
              <a16:creationId xmlns:a16="http://schemas.microsoft.com/office/drawing/2014/main" id="{EEF29EAC-C512-4935-8730-C864FD57ABB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7" name="Text Box 1">
          <a:extLst>
            <a:ext uri="{FF2B5EF4-FFF2-40B4-BE49-F238E27FC236}">
              <a16:creationId xmlns:a16="http://schemas.microsoft.com/office/drawing/2014/main" id="{69B77B9E-17F0-47A2-AB8C-2B9DC0760E4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8" name="Text Box 1">
          <a:extLst>
            <a:ext uri="{FF2B5EF4-FFF2-40B4-BE49-F238E27FC236}">
              <a16:creationId xmlns:a16="http://schemas.microsoft.com/office/drawing/2014/main" id="{AAE1BB13-887D-4BDC-A713-8FCEA50842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029" name="Text Box 1">
          <a:extLst>
            <a:ext uri="{FF2B5EF4-FFF2-40B4-BE49-F238E27FC236}">
              <a16:creationId xmlns:a16="http://schemas.microsoft.com/office/drawing/2014/main" id="{C8602B42-9E72-4838-B47B-CCAB9229B6B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0" name="Text Box 1">
          <a:extLst>
            <a:ext uri="{FF2B5EF4-FFF2-40B4-BE49-F238E27FC236}">
              <a16:creationId xmlns:a16="http://schemas.microsoft.com/office/drawing/2014/main" id="{6F8937EC-BB20-4ED4-9997-0DC5D02C6B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1" name="Text Box 1">
          <a:extLst>
            <a:ext uri="{FF2B5EF4-FFF2-40B4-BE49-F238E27FC236}">
              <a16:creationId xmlns:a16="http://schemas.microsoft.com/office/drawing/2014/main" id="{21B481A1-C424-4F94-B30F-49C699C6444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2" name="Text Box 1">
          <a:extLst>
            <a:ext uri="{FF2B5EF4-FFF2-40B4-BE49-F238E27FC236}">
              <a16:creationId xmlns:a16="http://schemas.microsoft.com/office/drawing/2014/main" id="{889C4F5E-2183-434E-B6AE-708E9C19C4C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3" name="Text Box 1">
          <a:extLst>
            <a:ext uri="{FF2B5EF4-FFF2-40B4-BE49-F238E27FC236}">
              <a16:creationId xmlns:a16="http://schemas.microsoft.com/office/drawing/2014/main" id="{488A1A84-58BD-4E47-BE9B-C468C03BF7D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4" name="Text Box 1">
          <a:extLst>
            <a:ext uri="{FF2B5EF4-FFF2-40B4-BE49-F238E27FC236}">
              <a16:creationId xmlns:a16="http://schemas.microsoft.com/office/drawing/2014/main" id="{ADBB802E-DA04-4DBA-8681-ADC3DBF1F59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5" name="Text Box 1">
          <a:extLst>
            <a:ext uri="{FF2B5EF4-FFF2-40B4-BE49-F238E27FC236}">
              <a16:creationId xmlns:a16="http://schemas.microsoft.com/office/drawing/2014/main" id="{6A439A06-C44D-43CB-BFAC-CD2933611E5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6" name="Text Box 1">
          <a:extLst>
            <a:ext uri="{FF2B5EF4-FFF2-40B4-BE49-F238E27FC236}">
              <a16:creationId xmlns:a16="http://schemas.microsoft.com/office/drawing/2014/main" id="{6D9D2B18-4026-478D-B62A-6C36317B1F0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7" name="Text Box 1">
          <a:extLst>
            <a:ext uri="{FF2B5EF4-FFF2-40B4-BE49-F238E27FC236}">
              <a16:creationId xmlns:a16="http://schemas.microsoft.com/office/drawing/2014/main" id="{9F80B0DB-BB91-4457-B9BC-BADFD8843F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8" name="Text Box 1">
          <a:extLst>
            <a:ext uri="{FF2B5EF4-FFF2-40B4-BE49-F238E27FC236}">
              <a16:creationId xmlns:a16="http://schemas.microsoft.com/office/drawing/2014/main" id="{C7DCEC79-C097-4533-A90E-08857B56EFC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39" name="Text Box 1">
          <a:extLst>
            <a:ext uri="{FF2B5EF4-FFF2-40B4-BE49-F238E27FC236}">
              <a16:creationId xmlns:a16="http://schemas.microsoft.com/office/drawing/2014/main" id="{E1418A8B-4BA0-4500-AE76-6AD1F291D75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0" name="Text Box 1">
          <a:extLst>
            <a:ext uri="{FF2B5EF4-FFF2-40B4-BE49-F238E27FC236}">
              <a16:creationId xmlns:a16="http://schemas.microsoft.com/office/drawing/2014/main" id="{D47468D7-CE74-4C19-93AB-DE8E1BBD28E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1" name="Text Box 1">
          <a:extLst>
            <a:ext uri="{FF2B5EF4-FFF2-40B4-BE49-F238E27FC236}">
              <a16:creationId xmlns:a16="http://schemas.microsoft.com/office/drawing/2014/main" id="{9A2C0B9C-CF03-4457-A71E-9DCD2CA5690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2" name="Text Box 1">
          <a:extLst>
            <a:ext uri="{FF2B5EF4-FFF2-40B4-BE49-F238E27FC236}">
              <a16:creationId xmlns:a16="http://schemas.microsoft.com/office/drawing/2014/main" id="{3917EE0B-5D2A-4755-823E-A4F924FBC75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3" name="Text Box 1">
          <a:extLst>
            <a:ext uri="{FF2B5EF4-FFF2-40B4-BE49-F238E27FC236}">
              <a16:creationId xmlns:a16="http://schemas.microsoft.com/office/drawing/2014/main" id="{AA191F51-2C09-455B-AB57-5178CA30060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4" name="Text Box 1">
          <a:extLst>
            <a:ext uri="{FF2B5EF4-FFF2-40B4-BE49-F238E27FC236}">
              <a16:creationId xmlns:a16="http://schemas.microsoft.com/office/drawing/2014/main" id="{77C70FFB-3D1C-4E17-8EB1-AA9E2321C6C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5" name="Text Box 1">
          <a:extLst>
            <a:ext uri="{FF2B5EF4-FFF2-40B4-BE49-F238E27FC236}">
              <a16:creationId xmlns:a16="http://schemas.microsoft.com/office/drawing/2014/main" id="{2C4407F2-85CA-4A59-A892-DAB5974388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6" name="Text Box 1">
          <a:extLst>
            <a:ext uri="{FF2B5EF4-FFF2-40B4-BE49-F238E27FC236}">
              <a16:creationId xmlns:a16="http://schemas.microsoft.com/office/drawing/2014/main" id="{C85FA17B-25D4-447D-BD91-D639B5F20D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7" name="Text Box 1">
          <a:extLst>
            <a:ext uri="{FF2B5EF4-FFF2-40B4-BE49-F238E27FC236}">
              <a16:creationId xmlns:a16="http://schemas.microsoft.com/office/drawing/2014/main" id="{3015942C-A0CC-4D0E-9DE6-CE1167E64D5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8" name="Text Box 1">
          <a:extLst>
            <a:ext uri="{FF2B5EF4-FFF2-40B4-BE49-F238E27FC236}">
              <a16:creationId xmlns:a16="http://schemas.microsoft.com/office/drawing/2014/main" id="{7607D6AA-CFA9-47F7-A201-378F808BC69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49" name="Text Box 1">
          <a:extLst>
            <a:ext uri="{FF2B5EF4-FFF2-40B4-BE49-F238E27FC236}">
              <a16:creationId xmlns:a16="http://schemas.microsoft.com/office/drawing/2014/main" id="{3860D018-F5EF-4192-B7BA-F68FFE7F5A8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0" name="Text Box 1">
          <a:extLst>
            <a:ext uri="{FF2B5EF4-FFF2-40B4-BE49-F238E27FC236}">
              <a16:creationId xmlns:a16="http://schemas.microsoft.com/office/drawing/2014/main" id="{02157083-06EB-461E-B187-CD25B382A05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1" name="Text Box 1">
          <a:extLst>
            <a:ext uri="{FF2B5EF4-FFF2-40B4-BE49-F238E27FC236}">
              <a16:creationId xmlns:a16="http://schemas.microsoft.com/office/drawing/2014/main" id="{2A9B2FD5-5759-4F04-AF1B-A3AC7BBFFFE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2" name="Text Box 1">
          <a:extLst>
            <a:ext uri="{FF2B5EF4-FFF2-40B4-BE49-F238E27FC236}">
              <a16:creationId xmlns:a16="http://schemas.microsoft.com/office/drawing/2014/main" id="{D811D833-188E-41BF-A3A3-B36BCDBDED2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3" name="Text Box 1">
          <a:extLst>
            <a:ext uri="{FF2B5EF4-FFF2-40B4-BE49-F238E27FC236}">
              <a16:creationId xmlns:a16="http://schemas.microsoft.com/office/drawing/2014/main" id="{7F00F62E-D284-49C0-B8A9-B478EC88916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4" name="Text Box 1">
          <a:extLst>
            <a:ext uri="{FF2B5EF4-FFF2-40B4-BE49-F238E27FC236}">
              <a16:creationId xmlns:a16="http://schemas.microsoft.com/office/drawing/2014/main" id="{0ABCB6EB-C381-495F-9F2D-6A98ACD476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5" name="Text Box 1">
          <a:extLst>
            <a:ext uri="{FF2B5EF4-FFF2-40B4-BE49-F238E27FC236}">
              <a16:creationId xmlns:a16="http://schemas.microsoft.com/office/drawing/2014/main" id="{FC46AC5F-BF99-4E01-BE75-F707D3969E4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6" name="Text Box 1">
          <a:extLst>
            <a:ext uri="{FF2B5EF4-FFF2-40B4-BE49-F238E27FC236}">
              <a16:creationId xmlns:a16="http://schemas.microsoft.com/office/drawing/2014/main" id="{CA1D63AF-C36E-4948-8BDA-D1D527324C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7" name="Text Box 1">
          <a:extLst>
            <a:ext uri="{FF2B5EF4-FFF2-40B4-BE49-F238E27FC236}">
              <a16:creationId xmlns:a16="http://schemas.microsoft.com/office/drawing/2014/main" id="{A4949F29-87D2-4D14-AC48-C3DE789D5B9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8" name="Text Box 1">
          <a:extLst>
            <a:ext uri="{FF2B5EF4-FFF2-40B4-BE49-F238E27FC236}">
              <a16:creationId xmlns:a16="http://schemas.microsoft.com/office/drawing/2014/main" id="{85B9C8AA-E2EC-4456-BE7E-1909657C274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59" name="Text Box 1">
          <a:extLst>
            <a:ext uri="{FF2B5EF4-FFF2-40B4-BE49-F238E27FC236}">
              <a16:creationId xmlns:a16="http://schemas.microsoft.com/office/drawing/2014/main" id="{528E9821-9D59-4130-8D99-E09E7BBAF54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0" name="Text Box 1">
          <a:extLst>
            <a:ext uri="{FF2B5EF4-FFF2-40B4-BE49-F238E27FC236}">
              <a16:creationId xmlns:a16="http://schemas.microsoft.com/office/drawing/2014/main" id="{0B97EC1F-3A88-4EE1-9F6C-6EA164AA1E9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1" name="Text Box 1">
          <a:extLst>
            <a:ext uri="{FF2B5EF4-FFF2-40B4-BE49-F238E27FC236}">
              <a16:creationId xmlns:a16="http://schemas.microsoft.com/office/drawing/2014/main" id="{B00730BE-0859-450A-AF5B-C34A108EEA0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2" name="Text Box 1">
          <a:extLst>
            <a:ext uri="{FF2B5EF4-FFF2-40B4-BE49-F238E27FC236}">
              <a16:creationId xmlns:a16="http://schemas.microsoft.com/office/drawing/2014/main" id="{F2D72A04-2FE4-4D15-B582-424178E07FB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3" name="Text Box 1">
          <a:extLst>
            <a:ext uri="{FF2B5EF4-FFF2-40B4-BE49-F238E27FC236}">
              <a16:creationId xmlns:a16="http://schemas.microsoft.com/office/drawing/2014/main" id="{1DF9B06D-2B0D-4719-A5CD-59FB0353533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4" name="Text Box 1">
          <a:extLst>
            <a:ext uri="{FF2B5EF4-FFF2-40B4-BE49-F238E27FC236}">
              <a16:creationId xmlns:a16="http://schemas.microsoft.com/office/drawing/2014/main" id="{10CDCE99-FD59-44D9-9BF9-0B3D1BE1855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5" name="Text Box 1">
          <a:extLst>
            <a:ext uri="{FF2B5EF4-FFF2-40B4-BE49-F238E27FC236}">
              <a16:creationId xmlns:a16="http://schemas.microsoft.com/office/drawing/2014/main" id="{87834211-DC04-4BFA-B26F-BDFE93E6805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6" name="Text Box 1">
          <a:extLst>
            <a:ext uri="{FF2B5EF4-FFF2-40B4-BE49-F238E27FC236}">
              <a16:creationId xmlns:a16="http://schemas.microsoft.com/office/drawing/2014/main" id="{119957C4-C525-4080-982B-0BC6B6CEC4B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7" name="Text Box 1">
          <a:extLst>
            <a:ext uri="{FF2B5EF4-FFF2-40B4-BE49-F238E27FC236}">
              <a16:creationId xmlns:a16="http://schemas.microsoft.com/office/drawing/2014/main" id="{EFEFAD91-FF0B-4211-A137-E9CA084CC16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8" name="Text Box 1">
          <a:extLst>
            <a:ext uri="{FF2B5EF4-FFF2-40B4-BE49-F238E27FC236}">
              <a16:creationId xmlns:a16="http://schemas.microsoft.com/office/drawing/2014/main" id="{5A2E2C7F-BB41-4023-89C8-682C9CEB128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69" name="Text Box 1">
          <a:extLst>
            <a:ext uri="{FF2B5EF4-FFF2-40B4-BE49-F238E27FC236}">
              <a16:creationId xmlns:a16="http://schemas.microsoft.com/office/drawing/2014/main" id="{C49E0C40-976C-4737-8DB8-98F057537A6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0" name="Text Box 1">
          <a:extLst>
            <a:ext uri="{FF2B5EF4-FFF2-40B4-BE49-F238E27FC236}">
              <a16:creationId xmlns:a16="http://schemas.microsoft.com/office/drawing/2014/main" id="{97D8CE00-08CD-41B0-A2B3-1249EACDBAE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1" name="Text Box 1">
          <a:extLst>
            <a:ext uri="{FF2B5EF4-FFF2-40B4-BE49-F238E27FC236}">
              <a16:creationId xmlns:a16="http://schemas.microsoft.com/office/drawing/2014/main" id="{AF2C99BF-6AF9-4DFD-9293-AC051A22812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2" name="Text Box 1">
          <a:extLst>
            <a:ext uri="{FF2B5EF4-FFF2-40B4-BE49-F238E27FC236}">
              <a16:creationId xmlns:a16="http://schemas.microsoft.com/office/drawing/2014/main" id="{C260BEB6-6D05-41DB-9D75-F91FCBE781B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3" name="Text Box 1">
          <a:extLst>
            <a:ext uri="{FF2B5EF4-FFF2-40B4-BE49-F238E27FC236}">
              <a16:creationId xmlns:a16="http://schemas.microsoft.com/office/drawing/2014/main" id="{A5AE7628-6FBB-4C6D-B36D-D5ECCFB19C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4" name="Text Box 1">
          <a:extLst>
            <a:ext uri="{FF2B5EF4-FFF2-40B4-BE49-F238E27FC236}">
              <a16:creationId xmlns:a16="http://schemas.microsoft.com/office/drawing/2014/main" id="{5F5C6657-706B-4EE0-B74C-5E07A06FD80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5" name="Text Box 1">
          <a:extLst>
            <a:ext uri="{FF2B5EF4-FFF2-40B4-BE49-F238E27FC236}">
              <a16:creationId xmlns:a16="http://schemas.microsoft.com/office/drawing/2014/main" id="{D864249E-5F45-4001-9FAF-FD2618E03F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6" name="Text Box 1">
          <a:extLst>
            <a:ext uri="{FF2B5EF4-FFF2-40B4-BE49-F238E27FC236}">
              <a16:creationId xmlns:a16="http://schemas.microsoft.com/office/drawing/2014/main" id="{D8CEB5DF-EEAB-4F85-AA6C-3E56AB7ACCB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7" name="Text Box 1">
          <a:extLst>
            <a:ext uri="{FF2B5EF4-FFF2-40B4-BE49-F238E27FC236}">
              <a16:creationId xmlns:a16="http://schemas.microsoft.com/office/drawing/2014/main" id="{DA602D4C-BEEA-43BA-85AF-FA1356F7A01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8" name="Text Box 1">
          <a:extLst>
            <a:ext uri="{FF2B5EF4-FFF2-40B4-BE49-F238E27FC236}">
              <a16:creationId xmlns:a16="http://schemas.microsoft.com/office/drawing/2014/main" id="{DF5E6396-E8CD-467B-BF84-13F3FFDBF6B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79" name="Text Box 1">
          <a:extLst>
            <a:ext uri="{FF2B5EF4-FFF2-40B4-BE49-F238E27FC236}">
              <a16:creationId xmlns:a16="http://schemas.microsoft.com/office/drawing/2014/main" id="{697BBD48-24DC-4467-ADF6-9192D03BAE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0" name="Text Box 1">
          <a:extLst>
            <a:ext uri="{FF2B5EF4-FFF2-40B4-BE49-F238E27FC236}">
              <a16:creationId xmlns:a16="http://schemas.microsoft.com/office/drawing/2014/main" id="{AB195B84-75BC-4463-99C9-C1C7F9BF80F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1" name="Text Box 1">
          <a:extLst>
            <a:ext uri="{FF2B5EF4-FFF2-40B4-BE49-F238E27FC236}">
              <a16:creationId xmlns:a16="http://schemas.microsoft.com/office/drawing/2014/main" id="{915F673A-7FA5-4151-A5F6-B605ED7056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2" name="Text Box 1">
          <a:extLst>
            <a:ext uri="{FF2B5EF4-FFF2-40B4-BE49-F238E27FC236}">
              <a16:creationId xmlns:a16="http://schemas.microsoft.com/office/drawing/2014/main" id="{308F2B9D-0831-4CAB-BC0C-9F59E1DD258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3" name="Text Box 1">
          <a:extLst>
            <a:ext uri="{FF2B5EF4-FFF2-40B4-BE49-F238E27FC236}">
              <a16:creationId xmlns:a16="http://schemas.microsoft.com/office/drawing/2014/main" id="{737EE335-87AA-415B-B4F0-6CE989A8BB3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4" name="Text Box 1">
          <a:extLst>
            <a:ext uri="{FF2B5EF4-FFF2-40B4-BE49-F238E27FC236}">
              <a16:creationId xmlns:a16="http://schemas.microsoft.com/office/drawing/2014/main" id="{071E8294-922C-4778-9457-1D34DF360EA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5" name="Text Box 1">
          <a:extLst>
            <a:ext uri="{FF2B5EF4-FFF2-40B4-BE49-F238E27FC236}">
              <a16:creationId xmlns:a16="http://schemas.microsoft.com/office/drawing/2014/main" id="{184D0BBD-8F4C-4144-8128-94B03CF1795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6" name="Text Box 1">
          <a:extLst>
            <a:ext uri="{FF2B5EF4-FFF2-40B4-BE49-F238E27FC236}">
              <a16:creationId xmlns:a16="http://schemas.microsoft.com/office/drawing/2014/main" id="{8B8571CE-81CA-4AE1-BAAA-6AF61BBD95C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7" name="Text Box 1">
          <a:extLst>
            <a:ext uri="{FF2B5EF4-FFF2-40B4-BE49-F238E27FC236}">
              <a16:creationId xmlns:a16="http://schemas.microsoft.com/office/drawing/2014/main" id="{97050026-490E-4B40-B3B9-ED55E2641E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8" name="Text Box 1">
          <a:extLst>
            <a:ext uri="{FF2B5EF4-FFF2-40B4-BE49-F238E27FC236}">
              <a16:creationId xmlns:a16="http://schemas.microsoft.com/office/drawing/2014/main" id="{077ACF53-F8EA-40A6-AE4F-FDF3BF010DD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89" name="Text Box 1">
          <a:extLst>
            <a:ext uri="{FF2B5EF4-FFF2-40B4-BE49-F238E27FC236}">
              <a16:creationId xmlns:a16="http://schemas.microsoft.com/office/drawing/2014/main" id="{E5FB2FB4-4856-41B5-A9FA-5664F8625FC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0" name="Text Box 1">
          <a:extLst>
            <a:ext uri="{FF2B5EF4-FFF2-40B4-BE49-F238E27FC236}">
              <a16:creationId xmlns:a16="http://schemas.microsoft.com/office/drawing/2014/main" id="{199E2358-6992-4B6A-9BED-B3E7DF8B475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1" name="Text Box 1">
          <a:extLst>
            <a:ext uri="{FF2B5EF4-FFF2-40B4-BE49-F238E27FC236}">
              <a16:creationId xmlns:a16="http://schemas.microsoft.com/office/drawing/2014/main" id="{AD3A986C-9648-406B-A765-195F8D244EA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2" name="Text Box 1">
          <a:extLst>
            <a:ext uri="{FF2B5EF4-FFF2-40B4-BE49-F238E27FC236}">
              <a16:creationId xmlns:a16="http://schemas.microsoft.com/office/drawing/2014/main" id="{E4E513BB-CC3A-41DB-AA1C-FA06A1CA0C3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3" name="Text Box 1">
          <a:extLst>
            <a:ext uri="{FF2B5EF4-FFF2-40B4-BE49-F238E27FC236}">
              <a16:creationId xmlns:a16="http://schemas.microsoft.com/office/drawing/2014/main" id="{EAD939E9-8465-4948-8AB9-E25EBC2F331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4" name="Text Box 1">
          <a:extLst>
            <a:ext uri="{FF2B5EF4-FFF2-40B4-BE49-F238E27FC236}">
              <a16:creationId xmlns:a16="http://schemas.microsoft.com/office/drawing/2014/main" id="{6A0E73A8-7AB0-4992-B5AD-81D795DF060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5" name="Text Box 1">
          <a:extLst>
            <a:ext uri="{FF2B5EF4-FFF2-40B4-BE49-F238E27FC236}">
              <a16:creationId xmlns:a16="http://schemas.microsoft.com/office/drawing/2014/main" id="{40C0E687-0E67-4172-9619-1992DA4D382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6" name="Text Box 1">
          <a:extLst>
            <a:ext uri="{FF2B5EF4-FFF2-40B4-BE49-F238E27FC236}">
              <a16:creationId xmlns:a16="http://schemas.microsoft.com/office/drawing/2014/main" id="{F4440FFD-A289-4EFE-92F4-7F38894C82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7" name="Text Box 1">
          <a:extLst>
            <a:ext uri="{FF2B5EF4-FFF2-40B4-BE49-F238E27FC236}">
              <a16:creationId xmlns:a16="http://schemas.microsoft.com/office/drawing/2014/main" id="{65310EB9-1B82-4ED4-9376-047AD638A0F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8" name="Text Box 1">
          <a:extLst>
            <a:ext uri="{FF2B5EF4-FFF2-40B4-BE49-F238E27FC236}">
              <a16:creationId xmlns:a16="http://schemas.microsoft.com/office/drawing/2014/main" id="{80C2121F-6000-45EF-8D2A-CC8C0056E2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099" name="Text Box 1">
          <a:extLst>
            <a:ext uri="{FF2B5EF4-FFF2-40B4-BE49-F238E27FC236}">
              <a16:creationId xmlns:a16="http://schemas.microsoft.com/office/drawing/2014/main" id="{B2073DEB-78CF-4EE9-9611-A32E4072CA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0" name="Text Box 1">
          <a:extLst>
            <a:ext uri="{FF2B5EF4-FFF2-40B4-BE49-F238E27FC236}">
              <a16:creationId xmlns:a16="http://schemas.microsoft.com/office/drawing/2014/main" id="{E0D805A5-911A-46ED-8B00-668978FC4B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1" name="Text Box 1">
          <a:extLst>
            <a:ext uri="{FF2B5EF4-FFF2-40B4-BE49-F238E27FC236}">
              <a16:creationId xmlns:a16="http://schemas.microsoft.com/office/drawing/2014/main" id="{7D1AFE99-3568-4970-BA28-C30029BDCE3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2" name="Text Box 1">
          <a:extLst>
            <a:ext uri="{FF2B5EF4-FFF2-40B4-BE49-F238E27FC236}">
              <a16:creationId xmlns:a16="http://schemas.microsoft.com/office/drawing/2014/main" id="{A6F2BC3C-7337-4156-BB2C-B81260AB62B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3" name="Text Box 1">
          <a:extLst>
            <a:ext uri="{FF2B5EF4-FFF2-40B4-BE49-F238E27FC236}">
              <a16:creationId xmlns:a16="http://schemas.microsoft.com/office/drawing/2014/main" id="{4BE7D03F-F634-402C-9F40-0AF9A0A6B59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4" name="Text Box 1">
          <a:extLst>
            <a:ext uri="{FF2B5EF4-FFF2-40B4-BE49-F238E27FC236}">
              <a16:creationId xmlns:a16="http://schemas.microsoft.com/office/drawing/2014/main" id="{7D936C64-45F8-4F87-9014-E7D972E793D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5" name="Text Box 1">
          <a:extLst>
            <a:ext uri="{FF2B5EF4-FFF2-40B4-BE49-F238E27FC236}">
              <a16:creationId xmlns:a16="http://schemas.microsoft.com/office/drawing/2014/main" id="{BF058949-31CF-4B68-A81B-F3ECE6DF945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6" name="Text Box 1">
          <a:extLst>
            <a:ext uri="{FF2B5EF4-FFF2-40B4-BE49-F238E27FC236}">
              <a16:creationId xmlns:a16="http://schemas.microsoft.com/office/drawing/2014/main" id="{4DE7DDF7-5D74-48A7-9F78-4F9A4605047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7" name="Text Box 1">
          <a:extLst>
            <a:ext uri="{FF2B5EF4-FFF2-40B4-BE49-F238E27FC236}">
              <a16:creationId xmlns:a16="http://schemas.microsoft.com/office/drawing/2014/main" id="{23FA6EC2-DE4F-462A-9A94-261326908E2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8" name="Text Box 1">
          <a:extLst>
            <a:ext uri="{FF2B5EF4-FFF2-40B4-BE49-F238E27FC236}">
              <a16:creationId xmlns:a16="http://schemas.microsoft.com/office/drawing/2014/main" id="{2A888452-4358-48D0-B8A2-85E3311068A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09" name="Text Box 1">
          <a:extLst>
            <a:ext uri="{FF2B5EF4-FFF2-40B4-BE49-F238E27FC236}">
              <a16:creationId xmlns:a16="http://schemas.microsoft.com/office/drawing/2014/main" id="{FD6019CF-569A-409C-AF6B-1AB90EAFF8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0" name="Text Box 1">
          <a:extLst>
            <a:ext uri="{FF2B5EF4-FFF2-40B4-BE49-F238E27FC236}">
              <a16:creationId xmlns:a16="http://schemas.microsoft.com/office/drawing/2014/main" id="{FEE71B38-8930-4131-A2C0-116ABA0794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1" name="Text Box 1">
          <a:extLst>
            <a:ext uri="{FF2B5EF4-FFF2-40B4-BE49-F238E27FC236}">
              <a16:creationId xmlns:a16="http://schemas.microsoft.com/office/drawing/2014/main" id="{5CAC6B9A-3E9F-45E3-950B-D8F2C80CD38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2" name="Text Box 1">
          <a:extLst>
            <a:ext uri="{FF2B5EF4-FFF2-40B4-BE49-F238E27FC236}">
              <a16:creationId xmlns:a16="http://schemas.microsoft.com/office/drawing/2014/main" id="{EF6746BA-116F-496C-A93C-9A2A0D21ECB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3" name="Text Box 1">
          <a:extLst>
            <a:ext uri="{FF2B5EF4-FFF2-40B4-BE49-F238E27FC236}">
              <a16:creationId xmlns:a16="http://schemas.microsoft.com/office/drawing/2014/main" id="{EBF22415-7D0E-413E-AB69-B39B758461F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4" name="Text Box 1">
          <a:extLst>
            <a:ext uri="{FF2B5EF4-FFF2-40B4-BE49-F238E27FC236}">
              <a16:creationId xmlns:a16="http://schemas.microsoft.com/office/drawing/2014/main" id="{37B66D2C-5B92-4BD1-9508-2434DBF2A2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5" name="Text Box 1">
          <a:extLst>
            <a:ext uri="{FF2B5EF4-FFF2-40B4-BE49-F238E27FC236}">
              <a16:creationId xmlns:a16="http://schemas.microsoft.com/office/drawing/2014/main" id="{0C1F0B62-6A4B-41EC-8ACD-6EDA8AE6015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6" name="Text Box 1">
          <a:extLst>
            <a:ext uri="{FF2B5EF4-FFF2-40B4-BE49-F238E27FC236}">
              <a16:creationId xmlns:a16="http://schemas.microsoft.com/office/drawing/2014/main" id="{B668590A-CA53-44D6-B8E3-AD60313695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7" name="Text Box 1">
          <a:extLst>
            <a:ext uri="{FF2B5EF4-FFF2-40B4-BE49-F238E27FC236}">
              <a16:creationId xmlns:a16="http://schemas.microsoft.com/office/drawing/2014/main" id="{B5563B29-46D6-4942-8A79-55963DEC44B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8" name="Text Box 1">
          <a:extLst>
            <a:ext uri="{FF2B5EF4-FFF2-40B4-BE49-F238E27FC236}">
              <a16:creationId xmlns:a16="http://schemas.microsoft.com/office/drawing/2014/main" id="{5C2D5D7A-1FAA-419E-B5A2-07E78A5B5E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19" name="Text Box 1">
          <a:extLst>
            <a:ext uri="{FF2B5EF4-FFF2-40B4-BE49-F238E27FC236}">
              <a16:creationId xmlns:a16="http://schemas.microsoft.com/office/drawing/2014/main" id="{EEC6A54E-AD67-4D22-9E4A-C4BFC7426A2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0" name="Text Box 1">
          <a:extLst>
            <a:ext uri="{FF2B5EF4-FFF2-40B4-BE49-F238E27FC236}">
              <a16:creationId xmlns:a16="http://schemas.microsoft.com/office/drawing/2014/main" id="{2DCAB65C-735D-435E-8B54-56092D11CFA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1" name="Text Box 1">
          <a:extLst>
            <a:ext uri="{FF2B5EF4-FFF2-40B4-BE49-F238E27FC236}">
              <a16:creationId xmlns:a16="http://schemas.microsoft.com/office/drawing/2014/main" id="{AB0B10B8-73DE-4AD3-90FC-1E553AFA6C1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2" name="Text Box 1">
          <a:extLst>
            <a:ext uri="{FF2B5EF4-FFF2-40B4-BE49-F238E27FC236}">
              <a16:creationId xmlns:a16="http://schemas.microsoft.com/office/drawing/2014/main" id="{A74DCAB5-2FBC-452B-A467-DB1070558EC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3" name="Text Box 1">
          <a:extLst>
            <a:ext uri="{FF2B5EF4-FFF2-40B4-BE49-F238E27FC236}">
              <a16:creationId xmlns:a16="http://schemas.microsoft.com/office/drawing/2014/main" id="{CE4C8063-6246-4E9B-B65D-4C0D05D8E6B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4" name="Text Box 1">
          <a:extLst>
            <a:ext uri="{FF2B5EF4-FFF2-40B4-BE49-F238E27FC236}">
              <a16:creationId xmlns:a16="http://schemas.microsoft.com/office/drawing/2014/main" id="{2095CD07-31EB-4660-B16C-A5AAD55A29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5" name="Text Box 1">
          <a:extLst>
            <a:ext uri="{FF2B5EF4-FFF2-40B4-BE49-F238E27FC236}">
              <a16:creationId xmlns:a16="http://schemas.microsoft.com/office/drawing/2014/main" id="{24D2EE67-C389-48E9-BE10-AFFD482825A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6" name="Text Box 1">
          <a:extLst>
            <a:ext uri="{FF2B5EF4-FFF2-40B4-BE49-F238E27FC236}">
              <a16:creationId xmlns:a16="http://schemas.microsoft.com/office/drawing/2014/main" id="{67CF4497-7DD8-425D-8DB5-C29D78FF148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7" name="Text Box 1">
          <a:extLst>
            <a:ext uri="{FF2B5EF4-FFF2-40B4-BE49-F238E27FC236}">
              <a16:creationId xmlns:a16="http://schemas.microsoft.com/office/drawing/2014/main" id="{6A0C3916-9F21-4E74-A682-1FD2FB2C5A2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8" name="Text Box 1">
          <a:extLst>
            <a:ext uri="{FF2B5EF4-FFF2-40B4-BE49-F238E27FC236}">
              <a16:creationId xmlns:a16="http://schemas.microsoft.com/office/drawing/2014/main" id="{E9119379-0EED-4BDC-8AAE-3D71186E4F3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29" name="Text Box 1">
          <a:extLst>
            <a:ext uri="{FF2B5EF4-FFF2-40B4-BE49-F238E27FC236}">
              <a16:creationId xmlns:a16="http://schemas.microsoft.com/office/drawing/2014/main" id="{AE20107B-1276-4E6C-AD51-2153F065A7D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0" name="Text Box 1">
          <a:extLst>
            <a:ext uri="{FF2B5EF4-FFF2-40B4-BE49-F238E27FC236}">
              <a16:creationId xmlns:a16="http://schemas.microsoft.com/office/drawing/2014/main" id="{E85A80A8-3CCD-4504-950F-4EF9F77B374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1" name="Text Box 1">
          <a:extLst>
            <a:ext uri="{FF2B5EF4-FFF2-40B4-BE49-F238E27FC236}">
              <a16:creationId xmlns:a16="http://schemas.microsoft.com/office/drawing/2014/main" id="{B2DA6D92-7BA7-426C-84CC-36007EB001E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2" name="Text Box 1">
          <a:extLst>
            <a:ext uri="{FF2B5EF4-FFF2-40B4-BE49-F238E27FC236}">
              <a16:creationId xmlns:a16="http://schemas.microsoft.com/office/drawing/2014/main" id="{931A6FF2-ABDD-4521-B619-6EB91596607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3" name="Text Box 1">
          <a:extLst>
            <a:ext uri="{FF2B5EF4-FFF2-40B4-BE49-F238E27FC236}">
              <a16:creationId xmlns:a16="http://schemas.microsoft.com/office/drawing/2014/main" id="{37A5176E-355D-45B1-B14A-B090673E581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4" name="Text Box 1">
          <a:extLst>
            <a:ext uri="{FF2B5EF4-FFF2-40B4-BE49-F238E27FC236}">
              <a16:creationId xmlns:a16="http://schemas.microsoft.com/office/drawing/2014/main" id="{8396338B-441C-4568-A276-E313850C807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5" name="Text Box 1">
          <a:extLst>
            <a:ext uri="{FF2B5EF4-FFF2-40B4-BE49-F238E27FC236}">
              <a16:creationId xmlns:a16="http://schemas.microsoft.com/office/drawing/2014/main" id="{D561EF3F-34A7-406C-A25C-225B3214B9F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6" name="Text Box 1">
          <a:extLst>
            <a:ext uri="{FF2B5EF4-FFF2-40B4-BE49-F238E27FC236}">
              <a16:creationId xmlns:a16="http://schemas.microsoft.com/office/drawing/2014/main" id="{9CD0CC7A-BD2F-4C2B-9AF7-45AA192DFB5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7" name="Text Box 1">
          <a:extLst>
            <a:ext uri="{FF2B5EF4-FFF2-40B4-BE49-F238E27FC236}">
              <a16:creationId xmlns:a16="http://schemas.microsoft.com/office/drawing/2014/main" id="{8C5A5110-9571-46CF-ACAF-503F8CD181E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8" name="Text Box 1">
          <a:extLst>
            <a:ext uri="{FF2B5EF4-FFF2-40B4-BE49-F238E27FC236}">
              <a16:creationId xmlns:a16="http://schemas.microsoft.com/office/drawing/2014/main" id="{4EF179A2-60A8-4988-9025-1C51E397ACA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39" name="Text Box 1">
          <a:extLst>
            <a:ext uri="{FF2B5EF4-FFF2-40B4-BE49-F238E27FC236}">
              <a16:creationId xmlns:a16="http://schemas.microsoft.com/office/drawing/2014/main" id="{34A2AAD1-0D45-4E24-9963-3269CB343C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0" name="Text Box 1">
          <a:extLst>
            <a:ext uri="{FF2B5EF4-FFF2-40B4-BE49-F238E27FC236}">
              <a16:creationId xmlns:a16="http://schemas.microsoft.com/office/drawing/2014/main" id="{E37E8BC8-E76C-47C1-B1E9-5D62BF7534A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1" name="Text Box 1">
          <a:extLst>
            <a:ext uri="{FF2B5EF4-FFF2-40B4-BE49-F238E27FC236}">
              <a16:creationId xmlns:a16="http://schemas.microsoft.com/office/drawing/2014/main" id="{8B1DC32D-9AB7-43E2-B591-6DC3ABB353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2" name="Text Box 1">
          <a:extLst>
            <a:ext uri="{FF2B5EF4-FFF2-40B4-BE49-F238E27FC236}">
              <a16:creationId xmlns:a16="http://schemas.microsoft.com/office/drawing/2014/main" id="{ADED9128-96CB-4BBD-9BC1-D04EEFD79E0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3" name="Text Box 1">
          <a:extLst>
            <a:ext uri="{FF2B5EF4-FFF2-40B4-BE49-F238E27FC236}">
              <a16:creationId xmlns:a16="http://schemas.microsoft.com/office/drawing/2014/main" id="{6AE9A664-199D-4449-9316-339CE4C9140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4" name="Text Box 1">
          <a:extLst>
            <a:ext uri="{FF2B5EF4-FFF2-40B4-BE49-F238E27FC236}">
              <a16:creationId xmlns:a16="http://schemas.microsoft.com/office/drawing/2014/main" id="{C8EE3BD2-7DA7-4D28-A4AD-10319EB2883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5" name="Text Box 1">
          <a:extLst>
            <a:ext uri="{FF2B5EF4-FFF2-40B4-BE49-F238E27FC236}">
              <a16:creationId xmlns:a16="http://schemas.microsoft.com/office/drawing/2014/main" id="{6F5DAA34-153F-486F-9230-241AE5ECA01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6" name="Text Box 1">
          <a:extLst>
            <a:ext uri="{FF2B5EF4-FFF2-40B4-BE49-F238E27FC236}">
              <a16:creationId xmlns:a16="http://schemas.microsoft.com/office/drawing/2014/main" id="{8C616D9E-8118-489B-969F-B12DD14E2A1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7" name="Text Box 1">
          <a:extLst>
            <a:ext uri="{FF2B5EF4-FFF2-40B4-BE49-F238E27FC236}">
              <a16:creationId xmlns:a16="http://schemas.microsoft.com/office/drawing/2014/main" id="{55864DB1-5CAA-4918-A0C2-87EAE01B77F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8" name="Text Box 1">
          <a:extLst>
            <a:ext uri="{FF2B5EF4-FFF2-40B4-BE49-F238E27FC236}">
              <a16:creationId xmlns:a16="http://schemas.microsoft.com/office/drawing/2014/main" id="{03C430E7-D82D-4E3F-ACB2-F36309E33A3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49" name="Text Box 1">
          <a:extLst>
            <a:ext uri="{FF2B5EF4-FFF2-40B4-BE49-F238E27FC236}">
              <a16:creationId xmlns:a16="http://schemas.microsoft.com/office/drawing/2014/main" id="{39D6BF7D-D600-46C8-8A6D-C77B4316354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0" name="Text Box 1">
          <a:extLst>
            <a:ext uri="{FF2B5EF4-FFF2-40B4-BE49-F238E27FC236}">
              <a16:creationId xmlns:a16="http://schemas.microsoft.com/office/drawing/2014/main" id="{84F7778E-1F5C-462B-A642-BCE15FEEF07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1" name="Text Box 1">
          <a:extLst>
            <a:ext uri="{FF2B5EF4-FFF2-40B4-BE49-F238E27FC236}">
              <a16:creationId xmlns:a16="http://schemas.microsoft.com/office/drawing/2014/main" id="{9BC04F95-2DC5-4329-8EF8-29E272F51F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2" name="Text Box 1">
          <a:extLst>
            <a:ext uri="{FF2B5EF4-FFF2-40B4-BE49-F238E27FC236}">
              <a16:creationId xmlns:a16="http://schemas.microsoft.com/office/drawing/2014/main" id="{5B6394C3-C62C-4F6F-A249-0E604508445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3" name="Text Box 1">
          <a:extLst>
            <a:ext uri="{FF2B5EF4-FFF2-40B4-BE49-F238E27FC236}">
              <a16:creationId xmlns:a16="http://schemas.microsoft.com/office/drawing/2014/main" id="{9ECD2B4E-A8CE-4422-B116-7C9D456141F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4" name="Text Box 1">
          <a:extLst>
            <a:ext uri="{FF2B5EF4-FFF2-40B4-BE49-F238E27FC236}">
              <a16:creationId xmlns:a16="http://schemas.microsoft.com/office/drawing/2014/main" id="{B1E7F4E2-94EA-4E94-BC18-002347273DB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5" name="Text Box 1">
          <a:extLst>
            <a:ext uri="{FF2B5EF4-FFF2-40B4-BE49-F238E27FC236}">
              <a16:creationId xmlns:a16="http://schemas.microsoft.com/office/drawing/2014/main" id="{3B26C39C-D781-4BFA-92E5-0F6AFABD4FD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6" name="Text Box 1">
          <a:extLst>
            <a:ext uri="{FF2B5EF4-FFF2-40B4-BE49-F238E27FC236}">
              <a16:creationId xmlns:a16="http://schemas.microsoft.com/office/drawing/2014/main" id="{27F05ABF-4994-473A-B231-606AA27C36C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7" name="Text Box 1">
          <a:extLst>
            <a:ext uri="{FF2B5EF4-FFF2-40B4-BE49-F238E27FC236}">
              <a16:creationId xmlns:a16="http://schemas.microsoft.com/office/drawing/2014/main" id="{07DFB857-382A-48A4-9100-78BA89A9641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8" name="Text Box 1">
          <a:extLst>
            <a:ext uri="{FF2B5EF4-FFF2-40B4-BE49-F238E27FC236}">
              <a16:creationId xmlns:a16="http://schemas.microsoft.com/office/drawing/2014/main" id="{43B1BE02-D20C-414C-B181-AFD1E01BEA0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59" name="Text Box 1">
          <a:extLst>
            <a:ext uri="{FF2B5EF4-FFF2-40B4-BE49-F238E27FC236}">
              <a16:creationId xmlns:a16="http://schemas.microsoft.com/office/drawing/2014/main" id="{2F78FECA-A28F-4380-8501-2EBA06E998E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60" name="Text Box 1">
          <a:extLst>
            <a:ext uri="{FF2B5EF4-FFF2-40B4-BE49-F238E27FC236}">
              <a16:creationId xmlns:a16="http://schemas.microsoft.com/office/drawing/2014/main" id="{39181B91-B322-43E3-A143-E69EE2B228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1" name="Text Box 1">
          <a:extLst>
            <a:ext uri="{FF2B5EF4-FFF2-40B4-BE49-F238E27FC236}">
              <a16:creationId xmlns:a16="http://schemas.microsoft.com/office/drawing/2014/main" id="{C247EBE1-3DAC-4AF2-9C09-FA431AFCA7D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62" name="Text Box 1">
          <a:extLst>
            <a:ext uri="{FF2B5EF4-FFF2-40B4-BE49-F238E27FC236}">
              <a16:creationId xmlns:a16="http://schemas.microsoft.com/office/drawing/2014/main" id="{66F6B1A7-1516-4015-923A-E74823B828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3" name="Text Box 1">
          <a:extLst>
            <a:ext uri="{FF2B5EF4-FFF2-40B4-BE49-F238E27FC236}">
              <a16:creationId xmlns:a16="http://schemas.microsoft.com/office/drawing/2014/main" id="{6DE9AAC9-FE49-48F7-829B-326A5CC68C7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4" name="Text Box 1">
          <a:extLst>
            <a:ext uri="{FF2B5EF4-FFF2-40B4-BE49-F238E27FC236}">
              <a16:creationId xmlns:a16="http://schemas.microsoft.com/office/drawing/2014/main" id="{C5002E78-3AB6-4125-82FD-6A1BBED6B4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5" name="Text Box 1">
          <a:extLst>
            <a:ext uri="{FF2B5EF4-FFF2-40B4-BE49-F238E27FC236}">
              <a16:creationId xmlns:a16="http://schemas.microsoft.com/office/drawing/2014/main" id="{B3478D42-28D7-4C0B-A91C-D3931165748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6" name="Text Box 1">
          <a:extLst>
            <a:ext uri="{FF2B5EF4-FFF2-40B4-BE49-F238E27FC236}">
              <a16:creationId xmlns:a16="http://schemas.microsoft.com/office/drawing/2014/main" id="{4BC672B8-EFE1-4552-B85B-73D73E3314D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7" name="Text Box 1">
          <a:extLst>
            <a:ext uri="{FF2B5EF4-FFF2-40B4-BE49-F238E27FC236}">
              <a16:creationId xmlns:a16="http://schemas.microsoft.com/office/drawing/2014/main" id="{4DA76671-A79D-424A-912F-646D5F65343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8" name="Text Box 1">
          <a:extLst>
            <a:ext uri="{FF2B5EF4-FFF2-40B4-BE49-F238E27FC236}">
              <a16:creationId xmlns:a16="http://schemas.microsoft.com/office/drawing/2014/main" id="{083181DE-0E9D-4F17-B592-91682F4BDB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5169" name="Text Box 1">
          <a:extLst>
            <a:ext uri="{FF2B5EF4-FFF2-40B4-BE49-F238E27FC236}">
              <a16:creationId xmlns:a16="http://schemas.microsoft.com/office/drawing/2014/main" id="{D872F4DF-0310-430F-8667-C75EF352365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0" name="Text Box 1">
          <a:extLst>
            <a:ext uri="{FF2B5EF4-FFF2-40B4-BE49-F238E27FC236}">
              <a16:creationId xmlns:a16="http://schemas.microsoft.com/office/drawing/2014/main" id="{324DF1A1-D5F4-4F1A-B941-9B4E2F5A5E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1" name="Text Box 1">
          <a:extLst>
            <a:ext uri="{FF2B5EF4-FFF2-40B4-BE49-F238E27FC236}">
              <a16:creationId xmlns:a16="http://schemas.microsoft.com/office/drawing/2014/main" id="{8B90B0E3-54A0-4A99-ABFD-C570ED2377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2" name="Text Box 1">
          <a:extLst>
            <a:ext uri="{FF2B5EF4-FFF2-40B4-BE49-F238E27FC236}">
              <a16:creationId xmlns:a16="http://schemas.microsoft.com/office/drawing/2014/main" id="{516C3868-D083-4D5A-A434-3678C85ABF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3" name="Text Box 1">
          <a:extLst>
            <a:ext uri="{FF2B5EF4-FFF2-40B4-BE49-F238E27FC236}">
              <a16:creationId xmlns:a16="http://schemas.microsoft.com/office/drawing/2014/main" id="{6DD289A0-79BF-4380-A33F-4F7850686D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4" name="Text Box 1">
          <a:extLst>
            <a:ext uri="{FF2B5EF4-FFF2-40B4-BE49-F238E27FC236}">
              <a16:creationId xmlns:a16="http://schemas.microsoft.com/office/drawing/2014/main" id="{476515A0-E132-4A1B-A07C-89BF69AC29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5" name="Text Box 1">
          <a:extLst>
            <a:ext uri="{FF2B5EF4-FFF2-40B4-BE49-F238E27FC236}">
              <a16:creationId xmlns:a16="http://schemas.microsoft.com/office/drawing/2014/main" id="{B1B8CFCB-ECF9-4806-84F1-00CE58561A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6" name="Text Box 1">
          <a:extLst>
            <a:ext uri="{FF2B5EF4-FFF2-40B4-BE49-F238E27FC236}">
              <a16:creationId xmlns:a16="http://schemas.microsoft.com/office/drawing/2014/main" id="{0CB607D7-8155-45B3-8EB5-CB18003FC5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7" name="Text Box 1">
          <a:extLst>
            <a:ext uri="{FF2B5EF4-FFF2-40B4-BE49-F238E27FC236}">
              <a16:creationId xmlns:a16="http://schemas.microsoft.com/office/drawing/2014/main" id="{06B5C387-4FD6-4B0C-AE2E-6075206086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8" name="Text Box 1">
          <a:extLst>
            <a:ext uri="{FF2B5EF4-FFF2-40B4-BE49-F238E27FC236}">
              <a16:creationId xmlns:a16="http://schemas.microsoft.com/office/drawing/2014/main" id="{F8D5E771-AE68-4D3E-913D-3BC03B95B9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79" name="Text Box 1">
          <a:extLst>
            <a:ext uri="{FF2B5EF4-FFF2-40B4-BE49-F238E27FC236}">
              <a16:creationId xmlns:a16="http://schemas.microsoft.com/office/drawing/2014/main" id="{414AC3AC-236A-496D-9C37-593FBAB457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0" name="Text Box 1">
          <a:extLst>
            <a:ext uri="{FF2B5EF4-FFF2-40B4-BE49-F238E27FC236}">
              <a16:creationId xmlns:a16="http://schemas.microsoft.com/office/drawing/2014/main" id="{A7C2CE70-AD6F-45D8-B371-B21D96D47F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1" name="Text Box 1">
          <a:extLst>
            <a:ext uri="{FF2B5EF4-FFF2-40B4-BE49-F238E27FC236}">
              <a16:creationId xmlns:a16="http://schemas.microsoft.com/office/drawing/2014/main" id="{7A3248E5-D52A-4830-9EC5-A0E99032EF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2" name="Text Box 1">
          <a:extLst>
            <a:ext uri="{FF2B5EF4-FFF2-40B4-BE49-F238E27FC236}">
              <a16:creationId xmlns:a16="http://schemas.microsoft.com/office/drawing/2014/main" id="{D76882D6-7164-4EFC-9017-E9A093E44A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3" name="Text Box 1">
          <a:extLst>
            <a:ext uri="{FF2B5EF4-FFF2-40B4-BE49-F238E27FC236}">
              <a16:creationId xmlns:a16="http://schemas.microsoft.com/office/drawing/2014/main" id="{73B3DF58-48D2-4B30-BEB5-1DA11FDEEB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4" name="Text Box 1">
          <a:extLst>
            <a:ext uri="{FF2B5EF4-FFF2-40B4-BE49-F238E27FC236}">
              <a16:creationId xmlns:a16="http://schemas.microsoft.com/office/drawing/2014/main" id="{2A81A0F8-C151-4EA6-A54B-D4C616F635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5" name="Text Box 1">
          <a:extLst>
            <a:ext uri="{FF2B5EF4-FFF2-40B4-BE49-F238E27FC236}">
              <a16:creationId xmlns:a16="http://schemas.microsoft.com/office/drawing/2014/main" id="{5FC6827C-F79B-4F25-B695-5970255C6B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6" name="Text Box 1">
          <a:extLst>
            <a:ext uri="{FF2B5EF4-FFF2-40B4-BE49-F238E27FC236}">
              <a16:creationId xmlns:a16="http://schemas.microsoft.com/office/drawing/2014/main" id="{03993E8E-A0A9-4CC4-94B0-86CCB2E8B7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7" name="Text Box 1">
          <a:extLst>
            <a:ext uri="{FF2B5EF4-FFF2-40B4-BE49-F238E27FC236}">
              <a16:creationId xmlns:a16="http://schemas.microsoft.com/office/drawing/2014/main" id="{95BE608B-E536-4A41-BF04-3E8F9F363E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8" name="Text Box 1">
          <a:extLst>
            <a:ext uri="{FF2B5EF4-FFF2-40B4-BE49-F238E27FC236}">
              <a16:creationId xmlns:a16="http://schemas.microsoft.com/office/drawing/2014/main" id="{538EF20B-DE08-4AC6-9DAC-6CD8DDD511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89" name="Text Box 1">
          <a:extLst>
            <a:ext uri="{FF2B5EF4-FFF2-40B4-BE49-F238E27FC236}">
              <a16:creationId xmlns:a16="http://schemas.microsoft.com/office/drawing/2014/main" id="{6D2E59DD-5DE6-4002-B298-AD50561EDC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0" name="Text Box 1">
          <a:extLst>
            <a:ext uri="{FF2B5EF4-FFF2-40B4-BE49-F238E27FC236}">
              <a16:creationId xmlns:a16="http://schemas.microsoft.com/office/drawing/2014/main" id="{1ABD35B1-9836-409D-BA02-594EC939BA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1" name="Text Box 1">
          <a:extLst>
            <a:ext uri="{FF2B5EF4-FFF2-40B4-BE49-F238E27FC236}">
              <a16:creationId xmlns:a16="http://schemas.microsoft.com/office/drawing/2014/main" id="{B94E067B-C79A-4E6C-B074-1BFF01B90B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2" name="Text Box 1">
          <a:extLst>
            <a:ext uri="{FF2B5EF4-FFF2-40B4-BE49-F238E27FC236}">
              <a16:creationId xmlns:a16="http://schemas.microsoft.com/office/drawing/2014/main" id="{6B5D311B-DD63-4357-97A1-60200D7353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3" name="Text Box 1">
          <a:extLst>
            <a:ext uri="{FF2B5EF4-FFF2-40B4-BE49-F238E27FC236}">
              <a16:creationId xmlns:a16="http://schemas.microsoft.com/office/drawing/2014/main" id="{9648C227-E470-4465-B3F3-D04DE2D5536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4" name="Text Box 1">
          <a:extLst>
            <a:ext uri="{FF2B5EF4-FFF2-40B4-BE49-F238E27FC236}">
              <a16:creationId xmlns:a16="http://schemas.microsoft.com/office/drawing/2014/main" id="{AA938243-C258-4064-8A9C-2CB92914B7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5" name="Text Box 1">
          <a:extLst>
            <a:ext uri="{FF2B5EF4-FFF2-40B4-BE49-F238E27FC236}">
              <a16:creationId xmlns:a16="http://schemas.microsoft.com/office/drawing/2014/main" id="{3F13F9BC-4917-4E7C-AE16-A04E96D6AF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6" name="Text Box 1">
          <a:extLst>
            <a:ext uri="{FF2B5EF4-FFF2-40B4-BE49-F238E27FC236}">
              <a16:creationId xmlns:a16="http://schemas.microsoft.com/office/drawing/2014/main" id="{99A3A3C0-C0F9-4746-9ED3-1340358D1B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7" name="Text Box 1">
          <a:extLst>
            <a:ext uri="{FF2B5EF4-FFF2-40B4-BE49-F238E27FC236}">
              <a16:creationId xmlns:a16="http://schemas.microsoft.com/office/drawing/2014/main" id="{138D175D-AAE5-4D4D-BD26-CD52FBC2E2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8" name="Text Box 1">
          <a:extLst>
            <a:ext uri="{FF2B5EF4-FFF2-40B4-BE49-F238E27FC236}">
              <a16:creationId xmlns:a16="http://schemas.microsoft.com/office/drawing/2014/main" id="{0C428E43-D8DA-4B5D-A8B2-1C3EE0C1A9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199" name="Text Box 1">
          <a:extLst>
            <a:ext uri="{FF2B5EF4-FFF2-40B4-BE49-F238E27FC236}">
              <a16:creationId xmlns:a16="http://schemas.microsoft.com/office/drawing/2014/main" id="{4EB90E7F-BF01-4154-9D5B-CEBE94B3EF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0" name="Text Box 1">
          <a:extLst>
            <a:ext uri="{FF2B5EF4-FFF2-40B4-BE49-F238E27FC236}">
              <a16:creationId xmlns:a16="http://schemas.microsoft.com/office/drawing/2014/main" id="{A489C0D5-983E-4AD6-8FEF-B568092EE1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1" name="Text Box 1">
          <a:extLst>
            <a:ext uri="{FF2B5EF4-FFF2-40B4-BE49-F238E27FC236}">
              <a16:creationId xmlns:a16="http://schemas.microsoft.com/office/drawing/2014/main" id="{BA6FB9BF-5E23-4264-990A-DD8783E054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2" name="Text Box 1">
          <a:extLst>
            <a:ext uri="{FF2B5EF4-FFF2-40B4-BE49-F238E27FC236}">
              <a16:creationId xmlns:a16="http://schemas.microsoft.com/office/drawing/2014/main" id="{1992201C-6945-489F-B67E-3BB2B45573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3" name="Text Box 1">
          <a:extLst>
            <a:ext uri="{FF2B5EF4-FFF2-40B4-BE49-F238E27FC236}">
              <a16:creationId xmlns:a16="http://schemas.microsoft.com/office/drawing/2014/main" id="{606068E4-32A2-4A05-8E0F-0C14922378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4" name="Text Box 1">
          <a:extLst>
            <a:ext uri="{FF2B5EF4-FFF2-40B4-BE49-F238E27FC236}">
              <a16:creationId xmlns:a16="http://schemas.microsoft.com/office/drawing/2014/main" id="{22A4402C-6684-46EF-A562-7C0E28134A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5" name="Text Box 1">
          <a:extLst>
            <a:ext uri="{FF2B5EF4-FFF2-40B4-BE49-F238E27FC236}">
              <a16:creationId xmlns:a16="http://schemas.microsoft.com/office/drawing/2014/main" id="{89A614C8-FAC9-4AF1-99FD-E87E247EBE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6" name="Text Box 1">
          <a:extLst>
            <a:ext uri="{FF2B5EF4-FFF2-40B4-BE49-F238E27FC236}">
              <a16:creationId xmlns:a16="http://schemas.microsoft.com/office/drawing/2014/main" id="{9258E3E6-A7CE-4923-BC8A-5A93AB5DA7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7" name="Text Box 1">
          <a:extLst>
            <a:ext uri="{FF2B5EF4-FFF2-40B4-BE49-F238E27FC236}">
              <a16:creationId xmlns:a16="http://schemas.microsoft.com/office/drawing/2014/main" id="{63ED2052-50BD-4896-AEB6-E53CCD6DB0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8" name="Text Box 1">
          <a:extLst>
            <a:ext uri="{FF2B5EF4-FFF2-40B4-BE49-F238E27FC236}">
              <a16:creationId xmlns:a16="http://schemas.microsoft.com/office/drawing/2014/main" id="{2092FD4B-7770-4068-A65E-B7982ADDC0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09" name="Text Box 1">
          <a:extLst>
            <a:ext uri="{FF2B5EF4-FFF2-40B4-BE49-F238E27FC236}">
              <a16:creationId xmlns:a16="http://schemas.microsoft.com/office/drawing/2014/main" id="{9FE6EEA9-1D33-4A7F-8305-BE6CF45471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0" name="Text Box 1">
          <a:extLst>
            <a:ext uri="{FF2B5EF4-FFF2-40B4-BE49-F238E27FC236}">
              <a16:creationId xmlns:a16="http://schemas.microsoft.com/office/drawing/2014/main" id="{2E1EA80D-FFFB-456C-BA2D-E323BDFA87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1" name="Text Box 1">
          <a:extLst>
            <a:ext uri="{FF2B5EF4-FFF2-40B4-BE49-F238E27FC236}">
              <a16:creationId xmlns:a16="http://schemas.microsoft.com/office/drawing/2014/main" id="{2F61D331-B6D0-4CC1-9118-9ED702F732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2" name="Text Box 1">
          <a:extLst>
            <a:ext uri="{FF2B5EF4-FFF2-40B4-BE49-F238E27FC236}">
              <a16:creationId xmlns:a16="http://schemas.microsoft.com/office/drawing/2014/main" id="{5D1E7C12-B6FD-44A2-A479-0802C1B86E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3" name="Text Box 1">
          <a:extLst>
            <a:ext uri="{FF2B5EF4-FFF2-40B4-BE49-F238E27FC236}">
              <a16:creationId xmlns:a16="http://schemas.microsoft.com/office/drawing/2014/main" id="{B89CE023-AF26-4C02-A61A-7DCA2D8138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4" name="Text Box 1">
          <a:extLst>
            <a:ext uri="{FF2B5EF4-FFF2-40B4-BE49-F238E27FC236}">
              <a16:creationId xmlns:a16="http://schemas.microsoft.com/office/drawing/2014/main" id="{D8640A50-53F6-48D2-9E9D-C551D748DF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5" name="Text Box 1">
          <a:extLst>
            <a:ext uri="{FF2B5EF4-FFF2-40B4-BE49-F238E27FC236}">
              <a16:creationId xmlns:a16="http://schemas.microsoft.com/office/drawing/2014/main" id="{7AA73510-BF70-43EC-B657-058709CDCC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6" name="Text Box 1">
          <a:extLst>
            <a:ext uri="{FF2B5EF4-FFF2-40B4-BE49-F238E27FC236}">
              <a16:creationId xmlns:a16="http://schemas.microsoft.com/office/drawing/2014/main" id="{64A11310-B15C-4CB8-AFD2-1C274C2B82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7" name="Text Box 1">
          <a:extLst>
            <a:ext uri="{FF2B5EF4-FFF2-40B4-BE49-F238E27FC236}">
              <a16:creationId xmlns:a16="http://schemas.microsoft.com/office/drawing/2014/main" id="{D5310168-94EA-4174-8E36-1B58938A43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8" name="Text Box 1">
          <a:extLst>
            <a:ext uri="{FF2B5EF4-FFF2-40B4-BE49-F238E27FC236}">
              <a16:creationId xmlns:a16="http://schemas.microsoft.com/office/drawing/2014/main" id="{DC752CB9-818A-4357-B61C-0B09CFAA10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19" name="Text Box 1">
          <a:extLst>
            <a:ext uri="{FF2B5EF4-FFF2-40B4-BE49-F238E27FC236}">
              <a16:creationId xmlns:a16="http://schemas.microsoft.com/office/drawing/2014/main" id="{029F8031-3FEC-4060-AE74-A7575403A0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0" name="Text Box 1">
          <a:extLst>
            <a:ext uri="{FF2B5EF4-FFF2-40B4-BE49-F238E27FC236}">
              <a16:creationId xmlns:a16="http://schemas.microsoft.com/office/drawing/2014/main" id="{DDF6E8EC-788E-4A9B-BC16-B743BFF285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1" name="Text Box 1">
          <a:extLst>
            <a:ext uri="{FF2B5EF4-FFF2-40B4-BE49-F238E27FC236}">
              <a16:creationId xmlns:a16="http://schemas.microsoft.com/office/drawing/2014/main" id="{E3D13B26-2043-4A25-80D9-3C902BF80D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2" name="Text Box 1">
          <a:extLst>
            <a:ext uri="{FF2B5EF4-FFF2-40B4-BE49-F238E27FC236}">
              <a16:creationId xmlns:a16="http://schemas.microsoft.com/office/drawing/2014/main" id="{AB5E55A3-30C1-42F6-9662-985B5F7C08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3" name="Text Box 1">
          <a:extLst>
            <a:ext uri="{FF2B5EF4-FFF2-40B4-BE49-F238E27FC236}">
              <a16:creationId xmlns:a16="http://schemas.microsoft.com/office/drawing/2014/main" id="{14514182-56C2-4EC6-BEE0-13EC4F7E4A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4" name="Text Box 1">
          <a:extLst>
            <a:ext uri="{FF2B5EF4-FFF2-40B4-BE49-F238E27FC236}">
              <a16:creationId xmlns:a16="http://schemas.microsoft.com/office/drawing/2014/main" id="{1A6A8063-59C7-4995-9CC5-0A884A72BB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5" name="Text Box 1">
          <a:extLst>
            <a:ext uri="{FF2B5EF4-FFF2-40B4-BE49-F238E27FC236}">
              <a16:creationId xmlns:a16="http://schemas.microsoft.com/office/drawing/2014/main" id="{DF833E2C-298E-49DD-9CDA-9631C8BC54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6" name="Text Box 1">
          <a:extLst>
            <a:ext uri="{FF2B5EF4-FFF2-40B4-BE49-F238E27FC236}">
              <a16:creationId xmlns:a16="http://schemas.microsoft.com/office/drawing/2014/main" id="{7C14B348-6D67-45A8-9110-200163536A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7" name="Text Box 1">
          <a:extLst>
            <a:ext uri="{FF2B5EF4-FFF2-40B4-BE49-F238E27FC236}">
              <a16:creationId xmlns:a16="http://schemas.microsoft.com/office/drawing/2014/main" id="{89CABA9A-C06C-4696-9BDC-3710CF4536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8" name="Text Box 1">
          <a:extLst>
            <a:ext uri="{FF2B5EF4-FFF2-40B4-BE49-F238E27FC236}">
              <a16:creationId xmlns:a16="http://schemas.microsoft.com/office/drawing/2014/main" id="{545F5E17-A9E5-43A0-86F7-EC013B1438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29" name="Text Box 1">
          <a:extLst>
            <a:ext uri="{FF2B5EF4-FFF2-40B4-BE49-F238E27FC236}">
              <a16:creationId xmlns:a16="http://schemas.microsoft.com/office/drawing/2014/main" id="{E75DE7D5-E3FD-4D75-A5B2-8017AD8AA6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0" name="Text Box 1">
          <a:extLst>
            <a:ext uri="{FF2B5EF4-FFF2-40B4-BE49-F238E27FC236}">
              <a16:creationId xmlns:a16="http://schemas.microsoft.com/office/drawing/2014/main" id="{F55CD62A-1EAF-41BC-AC32-DA825030FC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1" name="Text Box 1">
          <a:extLst>
            <a:ext uri="{FF2B5EF4-FFF2-40B4-BE49-F238E27FC236}">
              <a16:creationId xmlns:a16="http://schemas.microsoft.com/office/drawing/2014/main" id="{20B7BCC2-DA50-45DD-910C-6CCE933B33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2" name="Text Box 1">
          <a:extLst>
            <a:ext uri="{FF2B5EF4-FFF2-40B4-BE49-F238E27FC236}">
              <a16:creationId xmlns:a16="http://schemas.microsoft.com/office/drawing/2014/main" id="{287BDB7C-4B66-46E7-87EC-B785DAE2A6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3" name="Text Box 1">
          <a:extLst>
            <a:ext uri="{FF2B5EF4-FFF2-40B4-BE49-F238E27FC236}">
              <a16:creationId xmlns:a16="http://schemas.microsoft.com/office/drawing/2014/main" id="{DB70A960-DA31-4D44-85CA-DD03C17C6F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4" name="Text Box 1">
          <a:extLst>
            <a:ext uri="{FF2B5EF4-FFF2-40B4-BE49-F238E27FC236}">
              <a16:creationId xmlns:a16="http://schemas.microsoft.com/office/drawing/2014/main" id="{63796D86-1E49-4765-92D9-FEE8C7CE77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5" name="Text Box 1">
          <a:extLst>
            <a:ext uri="{FF2B5EF4-FFF2-40B4-BE49-F238E27FC236}">
              <a16:creationId xmlns:a16="http://schemas.microsoft.com/office/drawing/2014/main" id="{E328EDAF-8C85-4A26-B753-195B5A69B0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6" name="Text Box 1">
          <a:extLst>
            <a:ext uri="{FF2B5EF4-FFF2-40B4-BE49-F238E27FC236}">
              <a16:creationId xmlns:a16="http://schemas.microsoft.com/office/drawing/2014/main" id="{906633E3-9531-47F1-B1C6-23F9393659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7" name="Text Box 1">
          <a:extLst>
            <a:ext uri="{FF2B5EF4-FFF2-40B4-BE49-F238E27FC236}">
              <a16:creationId xmlns:a16="http://schemas.microsoft.com/office/drawing/2014/main" id="{BB5D1238-77A1-4F05-B178-A78C109CFD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8" name="Text Box 1">
          <a:extLst>
            <a:ext uri="{FF2B5EF4-FFF2-40B4-BE49-F238E27FC236}">
              <a16:creationId xmlns:a16="http://schemas.microsoft.com/office/drawing/2014/main" id="{AF4875C7-C06F-490B-99AC-9EA3C170F7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39" name="Text Box 1">
          <a:extLst>
            <a:ext uri="{FF2B5EF4-FFF2-40B4-BE49-F238E27FC236}">
              <a16:creationId xmlns:a16="http://schemas.microsoft.com/office/drawing/2014/main" id="{306ADA86-BE71-4435-BC0D-93BF24D690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0" name="Text Box 1">
          <a:extLst>
            <a:ext uri="{FF2B5EF4-FFF2-40B4-BE49-F238E27FC236}">
              <a16:creationId xmlns:a16="http://schemas.microsoft.com/office/drawing/2014/main" id="{95E19960-56C8-4D95-A137-811877D5A3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1" name="Text Box 1">
          <a:extLst>
            <a:ext uri="{FF2B5EF4-FFF2-40B4-BE49-F238E27FC236}">
              <a16:creationId xmlns:a16="http://schemas.microsoft.com/office/drawing/2014/main" id="{5CE4C44C-EB06-4F84-A369-19FC79D9DF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2" name="Text Box 1">
          <a:extLst>
            <a:ext uri="{FF2B5EF4-FFF2-40B4-BE49-F238E27FC236}">
              <a16:creationId xmlns:a16="http://schemas.microsoft.com/office/drawing/2014/main" id="{BCCA267A-C69C-4AA6-B8AF-1D3CCE0C4D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3" name="Text Box 1">
          <a:extLst>
            <a:ext uri="{FF2B5EF4-FFF2-40B4-BE49-F238E27FC236}">
              <a16:creationId xmlns:a16="http://schemas.microsoft.com/office/drawing/2014/main" id="{98DABA1C-5526-49E1-96D5-2A7A7BC7AC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4" name="Text Box 1">
          <a:extLst>
            <a:ext uri="{FF2B5EF4-FFF2-40B4-BE49-F238E27FC236}">
              <a16:creationId xmlns:a16="http://schemas.microsoft.com/office/drawing/2014/main" id="{0EE10D00-D789-4584-ACE3-18D65DCB6F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5" name="Text Box 1">
          <a:extLst>
            <a:ext uri="{FF2B5EF4-FFF2-40B4-BE49-F238E27FC236}">
              <a16:creationId xmlns:a16="http://schemas.microsoft.com/office/drawing/2014/main" id="{2DE570C5-0BC8-45F6-A4FA-4C3DA54A3E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6" name="Text Box 1">
          <a:extLst>
            <a:ext uri="{FF2B5EF4-FFF2-40B4-BE49-F238E27FC236}">
              <a16:creationId xmlns:a16="http://schemas.microsoft.com/office/drawing/2014/main" id="{715A5828-2D37-402E-BEBD-5DCF56D8FC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7" name="Text Box 1">
          <a:extLst>
            <a:ext uri="{FF2B5EF4-FFF2-40B4-BE49-F238E27FC236}">
              <a16:creationId xmlns:a16="http://schemas.microsoft.com/office/drawing/2014/main" id="{33210293-4FD9-4EF6-834E-9655B75DCD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8" name="Text Box 1">
          <a:extLst>
            <a:ext uri="{FF2B5EF4-FFF2-40B4-BE49-F238E27FC236}">
              <a16:creationId xmlns:a16="http://schemas.microsoft.com/office/drawing/2014/main" id="{40297E1E-5880-4F5D-8CBE-A5077162D3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249" name="Text Box 1">
          <a:extLst>
            <a:ext uri="{FF2B5EF4-FFF2-40B4-BE49-F238E27FC236}">
              <a16:creationId xmlns:a16="http://schemas.microsoft.com/office/drawing/2014/main" id="{CD4F8697-F9A8-4B23-88E5-AB20104156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0" name="Text Box 1">
          <a:extLst>
            <a:ext uri="{FF2B5EF4-FFF2-40B4-BE49-F238E27FC236}">
              <a16:creationId xmlns:a16="http://schemas.microsoft.com/office/drawing/2014/main" id="{6B94A295-B050-49DC-A69C-E88855D780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1" name="Text Box 1">
          <a:extLst>
            <a:ext uri="{FF2B5EF4-FFF2-40B4-BE49-F238E27FC236}">
              <a16:creationId xmlns:a16="http://schemas.microsoft.com/office/drawing/2014/main" id="{035D67EA-E59D-43E2-8ACF-C5D98B8C01F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2" name="Text Box 1">
          <a:extLst>
            <a:ext uri="{FF2B5EF4-FFF2-40B4-BE49-F238E27FC236}">
              <a16:creationId xmlns:a16="http://schemas.microsoft.com/office/drawing/2014/main" id="{0BD83803-6D6E-4D1F-B55A-3CABC77C822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3" name="Text Box 1">
          <a:extLst>
            <a:ext uri="{FF2B5EF4-FFF2-40B4-BE49-F238E27FC236}">
              <a16:creationId xmlns:a16="http://schemas.microsoft.com/office/drawing/2014/main" id="{6AE06903-E899-4265-9592-966AC652F23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4" name="Text Box 1">
          <a:extLst>
            <a:ext uri="{FF2B5EF4-FFF2-40B4-BE49-F238E27FC236}">
              <a16:creationId xmlns:a16="http://schemas.microsoft.com/office/drawing/2014/main" id="{DE1AB5FF-61B5-42D2-9BDF-1719D945BA0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5" name="Text Box 1">
          <a:extLst>
            <a:ext uri="{FF2B5EF4-FFF2-40B4-BE49-F238E27FC236}">
              <a16:creationId xmlns:a16="http://schemas.microsoft.com/office/drawing/2014/main" id="{68A05B6A-7A05-4BAA-86F0-CC8829CEBEF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6" name="Text Box 1">
          <a:extLst>
            <a:ext uri="{FF2B5EF4-FFF2-40B4-BE49-F238E27FC236}">
              <a16:creationId xmlns:a16="http://schemas.microsoft.com/office/drawing/2014/main" id="{B902CB81-3FA0-4A7E-B622-FE32F0B63A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7" name="Text Box 1">
          <a:extLst>
            <a:ext uri="{FF2B5EF4-FFF2-40B4-BE49-F238E27FC236}">
              <a16:creationId xmlns:a16="http://schemas.microsoft.com/office/drawing/2014/main" id="{11304DE3-9AA4-448F-8DBB-FAF6BE2DB23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8" name="Text Box 1">
          <a:extLst>
            <a:ext uri="{FF2B5EF4-FFF2-40B4-BE49-F238E27FC236}">
              <a16:creationId xmlns:a16="http://schemas.microsoft.com/office/drawing/2014/main" id="{9A0A601C-B2AC-47A6-9105-0817A11AFD6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59" name="Text Box 1">
          <a:extLst>
            <a:ext uri="{FF2B5EF4-FFF2-40B4-BE49-F238E27FC236}">
              <a16:creationId xmlns:a16="http://schemas.microsoft.com/office/drawing/2014/main" id="{E46DCF95-341B-4C03-B950-7B36FE736D9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0" name="Text Box 1">
          <a:extLst>
            <a:ext uri="{FF2B5EF4-FFF2-40B4-BE49-F238E27FC236}">
              <a16:creationId xmlns:a16="http://schemas.microsoft.com/office/drawing/2014/main" id="{CDF5AD2A-699F-471B-B0E5-75DE5711E0D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1" name="Text Box 1">
          <a:extLst>
            <a:ext uri="{FF2B5EF4-FFF2-40B4-BE49-F238E27FC236}">
              <a16:creationId xmlns:a16="http://schemas.microsoft.com/office/drawing/2014/main" id="{EE8299D4-D11B-498B-B694-8F0B04173B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2" name="Text Box 1">
          <a:extLst>
            <a:ext uri="{FF2B5EF4-FFF2-40B4-BE49-F238E27FC236}">
              <a16:creationId xmlns:a16="http://schemas.microsoft.com/office/drawing/2014/main" id="{897A010A-133C-4E27-9B84-F5D5D8119C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3" name="Text Box 1">
          <a:extLst>
            <a:ext uri="{FF2B5EF4-FFF2-40B4-BE49-F238E27FC236}">
              <a16:creationId xmlns:a16="http://schemas.microsoft.com/office/drawing/2014/main" id="{B3BDFAD0-435E-4776-BED1-AA2F3F54E98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4" name="Text Box 1">
          <a:extLst>
            <a:ext uri="{FF2B5EF4-FFF2-40B4-BE49-F238E27FC236}">
              <a16:creationId xmlns:a16="http://schemas.microsoft.com/office/drawing/2014/main" id="{D6F745CB-4617-46F2-9141-3DE703684A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5" name="Text Box 1">
          <a:extLst>
            <a:ext uri="{FF2B5EF4-FFF2-40B4-BE49-F238E27FC236}">
              <a16:creationId xmlns:a16="http://schemas.microsoft.com/office/drawing/2014/main" id="{5474FBAB-5502-4333-A748-567D7F49C3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6" name="Text Box 1">
          <a:extLst>
            <a:ext uri="{FF2B5EF4-FFF2-40B4-BE49-F238E27FC236}">
              <a16:creationId xmlns:a16="http://schemas.microsoft.com/office/drawing/2014/main" id="{2AC7F304-3627-438F-B0A7-01FC9F39B9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7" name="Text Box 1">
          <a:extLst>
            <a:ext uri="{FF2B5EF4-FFF2-40B4-BE49-F238E27FC236}">
              <a16:creationId xmlns:a16="http://schemas.microsoft.com/office/drawing/2014/main" id="{DD90A850-75BB-4C9C-ABFD-5AFC24D92AE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8" name="Text Box 1">
          <a:extLst>
            <a:ext uri="{FF2B5EF4-FFF2-40B4-BE49-F238E27FC236}">
              <a16:creationId xmlns:a16="http://schemas.microsoft.com/office/drawing/2014/main" id="{E8B44655-ACCA-43C2-8055-0BEAE271FB7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69" name="Text Box 1">
          <a:extLst>
            <a:ext uri="{FF2B5EF4-FFF2-40B4-BE49-F238E27FC236}">
              <a16:creationId xmlns:a16="http://schemas.microsoft.com/office/drawing/2014/main" id="{CA10BB0B-E177-42EA-8A32-664CC0E8CAA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0" name="Text Box 1">
          <a:extLst>
            <a:ext uri="{FF2B5EF4-FFF2-40B4-BE49-F238E27FC236}">
              <a16:creationId xmlns:a16="http://schemas.microsoft.com/office/drawing/2014/main" id="{0DE490FF-D2A5-47DC-A030-9620798DA2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1" name="Text Box 1">
          <a:extLst>
            <a:ext uri="{FF2B5EF4-FFF2-40B4-BE49-F238E27FC236}">
              <a16:creationId xmlns:a16="http://schemas.microsoft.com/office/drawing/2014/main" id="{FA83A3CA-82B1-4D49-B270-0F752B14D33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2" name="Text Box 1">
          <a:extLst>
            <a:ext uri="{FF2B5EF4-FFF2-40B4-BE49-F238E27FC236}">
              <a16:creationId xmlns:a16="http://schemas.microsoft.com/office/drawing/2014/main" id="{06A5E31F-29A9-4E71-A60E-D28A5F79F94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3" name="Text Box 1">
          <a:extLst>
            <a:ext uri="{FF2B5EF4-FFF2-40B4-BE49-F238E27FC236}">
              <a16:creationId xmlns:a16="http://schemas.microsoft.com/office/drawing/2014/main" id="{90DF28A3-36D8-462D-96B5-CDB38193CA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4" name="Text Box 1">
          <a:extLst>
            <a:ext uri="{FF2B5EF4-FFF2-40B4-BE49-F238E27FC236}">
              <a16:creationId xmlns:a16="http://schemas.microsoft.com/office/drawing/2014/main" id="{AC2B7E52-F506-4BA1-9AD2-EBA1CE40502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5" name="Text Box 1">
          <a:extLst>
            <a:ext uri="{FF2B5EF4-FFF2-40B4-BE49-F238E27FC236}">
              <a16:creationId xmlns:a16="http://schemas.microsoft.com/office/drawing/2014/main" id="{6B4AA659-491F-4AA3-84C8-C857D460EE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6" name="Text Box 1">
          <a:extLst>
            <a:ext uri="{FF2B5EF4-FFF2-40B4-BE49-F238E27FC236}">
              <a16:creationId xmlns:a16="http://schemas.microsoft.com/office/drawing/2014/main" id="{26F3F9D9-A507-4809-995F-F4238D88CDE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7" name="Text Box 1">
          <a:extLst>
            <a:ext uri="{FF2B5EF4-FFF2-40B4-BE49-F238E27FC236}">
              <a16:creationId xmlns:a16="http://schemas.microsoft.com/office/drawing/2014/main" id="{2752E68E-5259-4790-B2CB-1F442D45E5D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8" name="Text Box 1">
          <a:extLst>
            <a:ext uri="{FF2B5EF4-FFF2-40B4-BE49-F238E27FC236}">
              <a16:creationId xmlns:a16="http://schemas.microsoft.com/office/drawing/2014/main" id="{0C7D83F9-5470-48D5-8AEC-B63756C419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79" name="Text Box 1">
          <a:extLst>
            <a:ext uri="{FF2B5EF4-FFF2-40B4-BE49-F238E27FC236}">
              <a16:creationId xmlns:a16="http://schemas.microsoft.com/office/drawing/2014/main" id="{D259281A-9788-4006-8BAC-609D44493D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0" name="Text Box 1">
          <a:extLst>
            <a:ext uri="{FF2B5EF4-FFF2-40B4-BE49-F238E27FC236}">
              <a16:creationId xmlns:a16="http://schemas.microsoft.com/office/drawing/2014/main" id="{7EC950D4-BE71-4F53-A707-1770EE223F4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1" name="Text Box 1">
          <a:extLst>
            <a:ext uri="{FF2B5EF4-FFF2-40B4-BE49-F238E27FC236}">
              <a16:creationId xmlns:a16="http://schemas.microsoft.com/office/drawing/2014/main" id="{1C81E4A0-EB52-493F-9727-02D983003E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2" name="Text Box 1">
          <a:extLst>
            <a:ext uri="{FF2B5EF4-FFF2-40B4-BE49-F238E27FC236}">
              <a16:creationId xmlns:a16="http://schemas.microsoft.com/office/drawing/2014/main" id="{F88B1277-0842-4471-8D1B-B84EBEA039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3" name="Text Box 1">
          <a:extLst>
            <a:ext uri="{FF2B5EF4-FFF2-40B4-BE49-F238E27FC236}">
              <a16:creationId xmlns:a16="http://schemas.microsoft.com/office/drawing/2014/main" id="{CFC228C8-3629-497D-9AB8-21AFB2FE12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4" name="Text Box 1">
          <a:extLst>
            <a:ext uri="{FF2B5EF4-FFF2-40B4-BE49-F238E27FC236}">
              <a16:creationId xmlns:a16="http://schemas.microsoft.com/office/drawing/2014/main" id="{3328267C-7A05-486D-ADDB-A30C5DFCD0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5" name="Text Box 1">
          <a:extLst>
            <a:ext uri="{FF2B5EF4-FFF2-40B4-BE49-F238E27FC236}">
              <a16:creationId xmlns:a16="http://schemas.microsoft.com/office/drawing/2014/main" id="{1C906E8E-D59B-4B3A-AF89-C55629E0574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6" name="Text Box 1">
          <a:extLst>
            <a:ext uri="{FF2B5EF4-FFF2-40B4-BE49-F238E27FC236}">
              <a16:creationId xmlns:a16="http://schemas.microsoft.com/office/drawing/2014/main" id="{BFA7B402-13B7-4BE9-A45F-B5CCE65F70A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7" name="Text Box 1">
          <a:extLst>
            <a:ext uri="{FF2B5EF4-FFF2-40B4-BE49-F238E27FC236}">
              <a16:creationId xmlns:a16="http://schemas.microsoft.com/office/drawing/2014/main" id="{792A84CA-BDC3-46BB-A8B7-292D6CF694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8" name="Text Box 1">
          <a:extLst>
            <a:ext uri="{FF2B5EF4-FFF2-40B4-BE49-F238E27FC236}">
              <a16:creationId xmlns:a16="http://schemas.microsoft.com/office/drawing/2014/main" id="{CDA13392-C0B7-4416-8357-7456FD71A6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89" name="Text Box 1">
          <a:extLst>
            <a:ext uri="{FF2B5EF4-FFF2-40B4-BE49-F238E27FC236}">
              <a16:creationId xmlns:a16="http://schemas.microsoft.com/office/drawing/2014/main" id="{7D3ADD10-5AFD-45FF-8486-C7A6B561770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0" name="Text Box 1">
          <a:extLst>
            <a:ext uri="{FF2B5EF4-FFF2-40B4-BE49-F238E27FC236}">
              <a16:creationId xmlns:a16="http://schemas.microsoft.com/office/drawing/2014/main" id="{67D280B8-389A-462D-A08A-92A32424D7E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1" name="Text Box 1">
          <a:extLst>
            <a:ext uri="{FF2B5EF4-FFF2-40B4-BE49-F238E27FC236}">
              <a16:creationId xmlns:a16="http://schemas.microsoft.com/office/drawing/2014/main" id="{7D0DEC71-8E5C-439C-AA1C-E3C2E7B038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2" name="Text Box 1">
          <a:extLst>
            <a:ext uri="{FF2B5EF4-FFF2-40B4-BE49-F238E27FC236}">
              <a16:creationId xmlns:a16="http://schemas.microsoft.com/office/drawing/2014/main" id="{29A1C7ED-F173-4D2B-9E48-D5AF5AD96F8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3" name="Text Box 1">
          <a:extLst>
            <a:ext uri="{FF2B5EF4-FFF2-40B4-BE49-F238E27FC236}">
              <a16:creationId xmlns:a16="http://schemas.microsoft.com/office/drawing/2014/main" id="{AEFFB36D-5BBC-4CEE-9E4A-BB9DFAF3031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4" name="Text Box 1">
          <a:extLst>
            <a:ext uri="{FF2B5EF4-FFF2-40B4-BE49-F238E27FC236}">
              <a16:creationId xmlns:a16="http://schemas.microsoft.com/office/drawing/2014/main" id="{3AD71AB8-5E57-4C52-A279-819BF51B3A6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5" name="Text Box 1">
          <a:extLst>
            <a:ext uri="{FF2B5EF4-FFF2-40B4-BE49-F238E27FC236}">
              <a16:creationId xmlns:a16="http://schemas.microsoft.com/office/drawing/2014/main" id="{C3BAD41C-2A85-493C-9ACB-E4BF8CE6F1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6" name="Text Box 1">
          <a:extLst>
            <a:ext uri="{FF2B5EF4-FFF2-40B4-BE49-F238E27FC236}">
              <a16:creationId xmlns:a16="http://schemas.microsoft.com/office/drawing/2014/main" id="{8F24FD13-593E-4088-A4D9-94EE21A0F35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7" name="Text Box 1">
          <a:extLst>
            <a:ext uri="{FF2B5EF4-FFF2-40B4-BE49-F238E27FC236}">
              <a16:creationId xmlns:a16="http://schemas.microsoft.com/office/drawing/2014/main" id="{2BA30FBC-2033-4F89-89F8-592F95819C8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8" name="Text Box 1">
          <a:extLst>
            <a:ext uri="{FF2B5EF4-FFF2-40B4-BE49-F238E27FC236}">
              <a16:creationId xmlns:a16="http://schemas.microsoft.com/office/drawing/2014/main" id="{B51457E9-B9BB-437A-AA7B-90711DCA99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299" name="Text Box 1">
          <a:extLst>
            <a:ext uri="{FF2B5EF4-FFF2-40B4-BE49-F238E27FC236}">
              <a16:creationId xmlns:a16="http://schemas.microsoft.com/office/drawing/2014/main" id="{CD18379D-8983-48B1-88A5-2860940AD2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0" name="Text Box 1">
          <a:extLst>
            <a:ext uri="{FF2B5EF4-FFF2-40B4-BE49-F238E27FC236}">
              <a16:creationId xmlns:a16="http://schemas.microsoft.com/office/drawing/2014/main" id="{08F1423C-16B3-4B5F-93D3-071F93069B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1" name="Text Box 1">
          <a:extLst>
            <a:ext uri="{FF2B5EF4-FFF2-40B4-BE49-F238E27FC236}">
              <a16:creationId xmlns:a16="http://schemas.microsoft.com/office/drawing/2014/main" id="{401DD9A8-7DCC-409B-89EB-521C1065980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2" name="Text Box 1">
          <a:extLst>
            <a:ext uri="{FF2B5EF4-FFF2-40B4-BE49-F238E27FC236}">
              <a16:creationId xmlns:a16="http://schemas.microsoft.com/office/drawing/2014/main" id="{5F2923AA-53D5-431C-8F3E-7FCBAC24711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3" name="Text Box 1">
          <a:extLst>
            <a:ext uri="{FF2B5EF4-FFF2-40B4-BE49-F238E27FC236}">
              <a16:creationId xmlns:a16="http://schemas.microsoft.com/office/drawing/2014/main" id="{85587DD5-844E-4CEE-B0B7-CC5602BC5E9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4" name="Text Box 1">
          <a:extLst>
            <a:ext uri="{FF2B5EF4-FFF2-40B4-BE49-F238E27FC236}">
              <a16:creationId xmlns:a16="http://schemas.microsoft.com/office/drawing/2014/main" id="{8819ACA1-BF4B-457C-B707-E7D5D3E7948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5" name="Text Box 1">
          <a:extLst>
            <a:ext uri="{FF2B5EF4-FFF2-40B4-BE49-F238E27FC236}">
              <a16:creationId xmlns:a16="http://schemas.microsoft.com/office/drawing/2014/main" id="{16105F25-3BCB-458A-A706-C7B8799239F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6" name="Text Box 1">
          <a:extLst>
            <a:ext uri="{FF2B5EF4-FFF2-40B4-BE49-F238E27FC236}">
              <a16:creationId xmlns:a16="http://schemas.microsoft.com/office/drawing/2014/main" id="{DFD70C4D-0873-4E7A-A541-4B44940A94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7" name="Text Box 1">
          <a:extLst>
            <a:ext uri="{FF2B5EF4-FFF2-40B4-BE49-F238E27FC236}">
              <a16:creationId xmlns:a16="http://schemas.microsoft.com/office/drawing/2014/main" id="{DF7CF4C9-9294-4F87-B954-0802BF4EA9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8" name="Text Box 1">
          <a:extLst>
            <a:ext uri="{FF2B5EF4-FFF2-40B4-BE49-F238E27FC236}">
              <a16:creationId xmlns:a16="http://schemas.microsoft.com/office/drawing/2014/main" id="{B85C7182-D0F1-4D89-BA42-9BD9F762D6C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09" name="Text Box 1">
          <a:extLst>
            <a:ext uri="{FF2B5EF4-FFF2-40B4-BE49-F238E27FC236}">
              <a16:creationId xmlns:a16="http://schemas.microsoft.com/office/drawing/2014/main" id="{C6B5A5EB-0712-4ADD-ADA7-2276A9CE31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0" name="Text Box 1">
          <a:extLst>
            <a:ext uri="{FF2B5EF4-FFF2-40B4-BE49-F238E27FC236}">
              <a16:creationId xmlns:a16="http://schemas.microsoft.com/office/drawing/2014/main" id="{AE784782-1A27-40F2-A866-3682447D93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1" name="Text Box 1">
          <a:extLst>
            <a:ext uri="{FF2B5EF4-FFF2-40B4-BE49-F238E27FC236}">
              <a16:creationId xmlns:a16="http://schemas.microsoft.com/office/drawing/2014/main" id="{9EBD3032-438D-4142-8F4F-21A52017CA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2" name="Text Box 1">
          <a:extLst>
            <a:ext uri="{FF2B5EF4-FFF2-40B4-BE49-F238E27FC236}">
              <a16:creationId xmlns:a16="http://schemas.microsoft.com/office/drawing/2014/main" id="{0C4E0D31-22AD-48CF-B407-E8E0EAE6EB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3" name="Text Box 1">
          <a:extLst>
            <a:ext uri="{FF2B5EF4-FFF2-40B4-BE49-F238E27FC236}">
              <a16:creationId xmlns:a16="http://schemas.microsoft.com/office/drawing/2014/main" id="{694A0ACB-DDB1-418E-B7C7-C55DEB21C2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4" name="Text Box 1">
          <a:extLst>
            <a:ext uri="{FF2B5EF4-FFF2-40B4-BE49-F238E27FC236}">
              <a16:creationId xmlns:a16="http://schemas.microsoft.com/office/drawing/2014/main" id="{6AA17256-2C8B-4ED5-BB25-7534F4F473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5" name="Text Box 1">
          <a:extLst>
            <a:ext uri="{FF2B5EF4-FFF2-40B4-BE49-F238E27FC236}">
              <a16:creationId xmlns:a16="http://schemas.microsoft.com/office/drawing/2014/main" id="{BB4F93DC-246D-4493-AF79-68A057DDC3D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6" name="Text Box 1">
          <a:extLst>
            <a:ext uri="{FF2B5EF4-FFF2-40B4-BE49-F238E27FC236}">
              <a16:creationId xmlns:a16="http://schemas.microsoft.com/office/drawing/2014/main" id="{BA847E52-AED1-4332-95C8-6602FD5E60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7" name="Text Box 1">
          <a:extLst>
            <a:ext uri="{FF2B5EF4-FFF2-40B4-BE49-F238E27FC236}">
              <a16:creationId xmlns:a16="http://schemas.microsoft.com/office/drawing/2014/main" id="{61F76AFC-746B-48F2-BD08-92C5B02ABF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8" name="Text Box 1">
          <a:extLst>
            <a:ext uri="{FF2B5EF4-FFF2-40B4-BE49-F238E27FC236}">
              <a16:creationId xmlns:a16="http://schemas.microsoft.com/office/drawing/2014/main" id="{9F091D4D-8646-43A0-A560-F2293D5324D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19" name="Text Box 1">
          <a:extLst>
            <a:ext uri="{FF2B5EF4-FFF2-40B4-BE49-F238E27FC236}">
              <a16:creationId xmlns:a16="http://schemas.microsoft.com/office/drawing/2014/main" id="{6C313427-008C-44A5-924C-661DC14961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0" name="Text Box 1">
          <a:extLst>
            <a:ext uri="{FF2B5EF4-FFF2-40B4-BE49-F238E27FC236}">
              <a16:creationId xmlns:a16="http://schemas.microsoft.com/office/drawing/2014/main" id="{33184630-09E8-4526-91FD-B8A5C9DCFDF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1" name="Text Box 1">
          <a:extLst>
            <a:ext uri="{FF2B5EF4-FFF2-40B4-BE49-F238E27FC236}">
              <a16:creationId xmlns:a16="http://schemas.microsoft.com/office/drawing/2014/main" id="{E7970357-87C2-4A37-9DFB-4BE64360A2A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2" name="Text Box 1">
          <a:extLst>
            <a:ext uri="{FF2B5EF4-FFF2-40B4-BE49-F238E27FC236}">
              <a16:creationId xmlns:a16="http://schemas.microsoft.com/office/drawing/2014/main" id="{257047C3-97DA-4E33-9F29-8CE063D031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3" name="Text Box 1">
          <a:extLst>
            <a:ext uri="{FF2B5EF4-FFF2-40B4-BE49-F238E27FC236}">
              <a16:creationId xmlns:a16="http://schemas.microsoft.com/office/drawing/2014/main" id="{CB1DDECC-FA52-4439-AA65-8CCE378245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24" name="Text Box 1">
          <a:extLst>
            <a:ext uri="{FF2B5EF4-FFF2-40B4-BE49-F238E27FC236}">
              <a16:creationId xmlns:a16="http://schemas.microsoft.com/office/drawing/2014/main" id="{FCCC2D08-A0B4-4FBD-80F8-1BF159A105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5" name="Text Box 1">
          <a:extLst>
            <a:ext uri="{FF2B5EF4-FFF2-40B4-BE49-F238E27FC236}">
              <a16:creationId xmlns:a16="http://schemas.microsoft.com/office/drawing/2014/main" id="{C5D6CE42-1417-4ABF-9240-78AC8A0786E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26" name="Text Box 1">
          <a:extLst>
            <a:ext uri="{FF2B5EF4-FFF2-40B4-BE49-F238E27FC236}">
              <a16:creationId xmlns:a16="http://schemas.microsoft.com/office/drawing/2014/main" id="{48D53A46-5512-461F-9243-31631E9188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7" name="Text Box 1">
          <a:extLst>
            <a:ext uri="{FF2B5EF4-FFF2-40B4-BE49-F238E27FC236}">
              <a16:creationId xmlns:a16="http://schemas.microsoft.com/office/drawing/2014/main" id="{C0A214A7-CD35-4AF3-B9C7-D12F034857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8" name="Text Box 1">
          <a:extLst>
            <a:ext uri="{FF2B5EF4-FFF2-40B4-BE49-F238E27FC236}">
              <a16:creationId xmlns:a16="http://schemas.microsoft.com/office/drawing/2014/main" id="{6F913FC6-847E-4979-B28A-53084FA95F8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29" name="Text Box 1">
          <a:extLst>
            <a:ext uri="{FF2B5EF4-FFF2-40B4-BE49-F238E27FC236}">
              <a16:creationId xmlns:a16="http://schemas.microsoft.com/office/drawing/2014/main" id="{829CA57A-A50F-4673-9F64-CE99706CD8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30" name="Text Box 1">
          <a:extLst>
            <a:ext uri="{FF2B5EF4-FFF2-40B4-BE49-F238E27FC236}">
              <a16:creationId xmlns:a16="http://schemas.microsoft.com/office/drawing/2014/main" id="{8728A677-3B11-4C08-9E40-D2EEB69448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31" name="Text Box 1">
          <a:extLst>
            <a:ext uri="{FF2B5EF4-FFF2-40B4-BE49-F238E27FC236}">
              <a16:creationId xmlns:a16="http://schemas.microsoft.com/office/drawing/2014/main" id="{B80C6978-18E0-4E65-926F-5DB653BCA3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32" name="Text Box 1">
          <a:extLst>
            <a:ext uri="{FF2B5EF4-FFF2-40B4-BE49-F238E27FC236}">
              <a16:creationId xmlns:a16="http://schemas.microsoft.com/office/drawing/2014/main" id="{3F533F71-AAAF-459E-B7A7-E9A6B04263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333" name="Text Box 1">
          <a:extLst>
            <a:ext uri="{FF2B5EF4-FFF2-40B4-BE49-F238E27FC236}">
              <a16:creationId xmlns:a16="http://schemas.microsoft.com/office/drawing/2014/main" id="{26C9D712-D178-409E-821D-1099534C26E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4" name="Text Box 1">
          <a:extLst>
            <a:ext uri="{FF2B5EF4-FFF2-40B4-BE49-F238E27FC236}">
              <a16:creationId xmlns:a16="http://schemas.microsoft.com/office/drawing/2014/main" id="{11BE3508-62D0-4B71-87C1-EFF2207EBB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5" name="Text Box 1">
          <a:extLst>
            <a:ext uri="{FF2B5EF4-FFF2-40B4-BE49-F238E27FC236}">
              <a16:creationId xmlns:a16="http://schemas.microsoft.com/office/drawing/2014/main" id="{B06971ED-31D2-420E-8696-F0933816B9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6" name="Text Box 1">
          <a:extLst>
            <a:ext uri="{FF2B5EF4-FFF2-40B4-BE49-F238E27FC236}">
              <a16:creationId xmlns:a16="http://schemas.microsoft.com/office/drawing/2014/main" id="{28BA7AB9-CC26-4B9A-924E-84595DA567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7" name="Text Box 1">
          <a:extLst>
            <a:ext uri="{FF2B5EF4-FFF2-40B4-BE49-F238E27FC236}">
              <a16:creationId xmlns:a16="http://schemas.microsoft.com/office/drawing/2014/main" id="{56A0148A-2D00-4AEE-A464-8324135F87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8" name="Text Box 1">
          <a:extLst>
            <a:ext uri="{FF2B5EF4-FFF2-40B4-BE49-F238E27FC236}">
              <a16:creationId xmlns:a16="http://schemas.microsoft.com/office/drawing/2014/main" id="{E9692109-3E64-4EA9-B087-6606ED2BD1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39" name="Text Box 1">
          <a:extLst>
            <a:ext uri="{FF2B5EF4-FFF2-40B4-BE49-F238E27FC236}">
              <a16:creationId xmlns:a16="http://schemas.microsoft.com/office/drawing/2014/main" id="{22C5899E-3174-4B75-B268-6B0493269E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0" name="Text Box 1">
          <a:extLst>
            <a:ext uri="{FF2B5EF4-FFF2-40B4-BE49-F238E27FC236}">
              <a16:creationId xmlns:a16="http://schemas.microsoft.com/office/drawing/2014/main" id="{6CAE6147-3BB4-4141-B672-1A015DA164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1" name="Text Box 1">
          <a:extLst>
            <a:ext uri="{FF2B5EF4-FFF2-40B4-BE49-F238E27FC236}">
              <a16:creationId xmlns:a16="http://schemas.microsoft.com/office/drawing/2014/main" id="{0E16CCAE-4825-42F6-A0FE-5E0BE9F75B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2" name="Text Box 1">
          <a:extLst>
            <a:ext uri="{FF2B5EF4-FFF2-40B4-BE49-F238E27FC236}">
              <a16:creationId xmlns:a16="http://schemas.microsoft.com/office/drawing/2014/main" id="{6C70B5F7-5CBE-490D-99EC-7C97AB6FD3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3" name="Text Box 1">
          <a:extLst>
            <a:ext uri="{FF2B5EF4-FFF2-40B4-BE49-F238E27FC236}">
              <a16:creationId xmlns:a16="http://schemas.microsoft.com/office/drawing/2014/main" id="{6FDA23E4-7402-4737-B5AC-053D937122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4" name="Text Box 1">
          <a:extLst>
            <a:ext uri="{FF2B5EF4-FFF2-40B4-BE49-F238E27FC236}">
              <a16:creationId xmlns:a16="http://schemas.microsoft.com/office/drawing/2014/main" id="{84A5B361-87C2-4E08-848E-6B1EDF63D1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5" name="Text Box 1">
          <a:extLst>
            <a:ext uri="{FF2B5EF4-FFF2-40B4-BE49-F238E27FC236}">
              <a16:creationId xmlns:a16="http://schemas.microsoft.com/office/drawing/2014/main" id="{F312FB32-DABC-4E2B-9143-BED5FE1674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6" name="Text Box 1">
          <a:extLst>
            <a:ext uri="{FF2B5EF4-FFF2-40B4-BE49-F238E27FC236}">
              <a16:creationId xmlns:a16="http://schemas.microsoft.com/office/drawing/2014/main" id="{69CB96BC-B704-4863-81E1-730C341F99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7" name="Text Box 1">
          <a:extLst>
            <a:ext uri="{FF2B5EF4-FFF2-40B4-BE49-F238E27FC236}">
              <a16:creationId xmlns:a16="http://schemas.microsoft.com/office/drawing/2014/main" id="{684C61A7-14CF-45CB-A17E-3C8A66F661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8" name="Text Box 1">
          <a:extLst>
            <a:ext uri="{FF2B5EF4-FFF2-40B4-BE49-F238E27FC236}">
              <a16:creationId xmlns:a16="http://schemas.microsoft.com/office/drawing/2014/main" id="{F1544000-B71B-446E-9844-916BEB0151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49" name="Text Box 1">
          <a:extLst>
            <a:ext uri="{FF2B5EF4-FFF2-40B4-BE49-F238E27FC236}">
              <a16:creationId xmlns:a16="http://schemas.microsoft.com/office/drawing/2014/main" id="{10AE986F-8B7F-4FB7-80BC-04095FB959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0" name="Text Box 1">
          <a:extLst>
            <a:ext uri="{FF2B5EF4-FFF2-40B4-BE49-F238E27FC236}">
              <a16:creationId xmlns:a16="http://schemas.microsoft.com/office/drawing/2014/main" id="{EA7F4048-7D77-497A-B7B7-721381A1B2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1" name="Text Box 1">
          <a:extLst>
            <a:ext uri="{FF2B5EF4-FFF2-40B4-BE49-F238E27FC236}">
              <a16:creationId xmlns:a16="http://schemas.microsoft.com/office/drawing/2014/main" id="{256BECD0-4944-459E-8C98-F4EB24CC00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2" name="Text Box 1">
          <a:extLst>
            <a:ext uri="{FF2B5EF4-FFF2-40B4-BE49-F238E27FC236}">
              <a16:creationId xmlns:a16="http://schemas.microsoft.com/office/drawing/2014/main" id="{CB2938AB-C674-4970-A3AF-E4A49E4A6E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3" name="Text Box 1">
          <a:extLst>
            <a:ext uri="{FF2B5EF4-FFF2-40B4-BE49-F238E27FC236}">
              <a16:creationId xmlns:a16="http://schemas.microsoft.com/office/drawing/2014/main" id="{819FBCF8-B423-40A8-B298-A972AC9A67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4" name="Text Box 1">
          <a:extLst>
            <a:ext uri="{FF2B5EF4-FFF2-40B4-BE49-F238E27FC236}">
              <a16:creationId xmlns:a16="http://schemas.microsoft.com/office/drawing/2014/main" id="{B34130E9-6C57-47FF-8879-295859F9B2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5" name="Text Box 1">
          <a:extLst>
            <a:ext uri="{FF2B5EF4-FFF2-40B4-BE49-F238E27FC236}">
              <a16:creationId xmlns:a16="http://schemas.microsoft.com/office/drawing/2014/main" id="{DAAC02EB-92CD-4538-9879-3CBAC0EF99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6" name="Text Box 1">
          <a:extLst>
            <a:ext uri="{FF2B5EF4-FFF2-40B4-BE49-F238E27FC236}">
              <a16:creationId xmlns:a16="http://schemas.microsoft.com/office/drawing/2014/main" id="{78FBE474-4FF4-4920-A397-BB21DA4905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7" name="Text Box 1">
          <a:extLst>
            <a:ext uri="{FF2B5EF4-FFF2-40B4-BE49-F238E27FC236}">
              <a16:creationId xmlns:a16="http://schemas.microsoft.com/office/drawing/2014/main" id="{5E432F72-EB78-41BD-9990-651C648E48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8" name="Text Box 1">
          <a:extLst>
            <a:ext uri="{FF2B5EF4-FFF2-40B4-BE49-F238E27FC236}">
              <a16:creationId xmlns:a16="http://schemas.microsoft.com/office/drawing/2014/main" id="{BE687C27-6D21-4D16-A09F-503545F124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59" name="Text Box 1">
          <a:extLst>
            <a:ext uri="{FF2B5EF4-FFF2-40B4-BE49-F238E27FC236}">
              <a16:creationId xmlns:a16="http://schemas.microsoft.com/office/drawing/2014/main" id="{6195C0A7-D48B-48E6-B926-6DD69C2617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0" name="Text Box 1">
          <a:extLst>
            <a:ext uri="{FF2B5EF4-FFF2-40B4-BE49-F238E27FC236}">
              <a16:creationId xmlns:a16="http://schemas.microsoft.com/office/drawing/2014/main" id="{9CE4C82C-A73E-4AEE-A5A1-CE710C636C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B3DC8474-64A0-4422-B761-B209465DAC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2" name="Text Box 1">
          <a:extLst>
            <a:ext uri="{FF2B5EF4-FFF2-40B4-BE49-F238E27FC236}">
              <a16:creationId xmlns:a16="http://schemas.microsoft.com/office/drawing/2014/main" id="{7E6CAF17-BEA4-4684-891F-E2EF9E6A4E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3" name="Text Box 1">
          <a:extLst>
            <a:ext uri="{FF2B5EF4-FFF2-40B4-BE49-F238E27FC236}">
              <a16:creationId xmlns:a16="http://schemas.microsoft.com/office/drawing/2014/main" id="{FB20CBD6-AB2E-44B1-914B-5B80754E4E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4" name="Text Box 1">
          <a:extLst>
            <a:ext uri="{FF2B5EF4-FFF2-40B4-BE49-F238E27FC236}">
              <a16:creationId xmlns:a16="http://schemas.microsoft.com/office/drawing/2014/main" id="{96312FCA-76F9-46A5-9848-806263A276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5" name="Text Box 1">
          <a:extLst>
            <a:ext uri="{FF2B5EF4-FFF2-40B4-BE49-F238E27FC236}">
              <a16:creationId xmlns:a16="http://schemas.microsoft.com/office/drawing/2014/main" id="{0FAC5AD0-963D-4A00-B703-08AD127110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6" name="Text Box 1">
          <a:extLst>
            <a:ext uri="{FF2B5EF4-FFF2-40B4-BE49-F238E27FC236}">
              <a16:creationId xmlns:a16="http://schemas.microsoft.com/office/drawing/2014/main" id="{3C70D836-6915-4D25-B9E0-75FEAAE998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7" name="Text Box 1">
          <a:extLst>
            <a:ext uri="{FF2B5EF4-FFF2-40B4-BE49-F238E27FC236}">
              <a16:creationId xmlns:a16="http://schemas.microsoft.com/office/drawing/2014/main" id="{759F5C77-A766-4F55-83D1-8BDD0A326A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8" name="Text Box 1">
          <a:extLst>
            <a:ext uri="{FF2B5EF4-FFF2-40B4-BE49-F238E27FC236}">
              <a16:creationId xmlns:a16="http://schemas.microsoft.com/office/drawing/2014/main" id="{E9AD08DB-1B9D-4418-A478-9A449E0A63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69" name="Text Box 1">
          <a:extLst>
            <a:ext uri="{FF2B5EF4-FFF2-40B4-BE49-F238E27FC236}">
              <a16:creationId xmlns:a16="http://schemas.microsoft.com/office/drawing/2014/main" id="{350A9BA8-3CF6-41B8-8E1A-4B2BA0D5FF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0" name="Text Box 1">
          <a:extLst>
            <a:ext uri="{FF2B5EF4-FFF2-40B4-BE49-F238E27FC236}">
              <a16:creationId xmlns:a16="http://schemas.microsoft.com/office/drawing/2014/main" id="{84D9FDE7-F75F-4124-BE95-C7B0EB9144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1" name="Text Box 1">
          <a:extLst>
            <a:ext uri="{FF2B5EF4-FFF2-40B4-BE49-F238E27FC236}">
              <a16:creationId xmlns:a16="http://schemas.microsoft.com/office/drawing/2014/main" id="{46A4D88A-939A-4312-A2FC-EEF3E099B8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2" name="Text Box 1">
          <a:extLst>
            <a:ext uri="{FF2B5EF4-FFF2-40B4-BE49-F238E27FC236}">
              <a16:creationId xmlns:a16="http://schemas.microsoft.com/office/drawing/2014/main" id="{9A8BF24E-B65F-4A65-AC32-6AFBF09565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3" name="Text Box 1">
          <a:extLst>
            <a:ext uri="{FF2B5EF4-FFF2-40B4-BE49-F238E27FC236}">
              <a16:creationId xmlns:a16="http://schemas.microsoft.com/office/drawing/2014/main" id="{7F403F18-7DCE-4E04-B94E-3F9540CA9D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4" name="Text Box 1">
          <a:extLst>
            <a:ext uri="{FF2B5EF4-FFF2-40B4-BE49-F238E27FC236}">
              <a16:creationId xmlns:a16="http://schemas.microsoft.com/office/drawing/2014/main" id="{36C8E0A5-30D2-42F4-9E15-B67DE7AA1E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5" name="Text Box 1">
          <a:extLst>
            <a:ext uri="{FF2B5EF4-FFF2-40B4-BE49-F238E27FC236}">
              <a16:creationId xmlns:a16="http://schemas.microsoft.com/office/drawing/2014/main" id="{3BC7A6D9-0BBC-4088-AA1E-3BB170A4E9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6" name="Text Box 1">
          <a:extLst>
            <a:ext uri="{FF2B5EF4-FFF2-40B4-BE49-F238E27FC236}">
              <a16:creationId xmlns:a16="http://schemas.microsoft.com/office/drawing/2014/main" id="{71C4F664-A6A1-4C0E-86BE-40F2C63B26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7" name="Text Box 1">
          <a:extLst>
            <a:ext uri="{FF2B5EF4-FFF2-40B4-BE49-F238E27FC236}">
              <a16:creationId xmlns:a16="http://schemas.microsoft.com/office/drawing/2014/main" id="{BFE6DDFD-0933-419C-8960-431549776B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8" name="Text Box 1">
          <a:extLst>
            <a:ext uri="{FF2B5EF4-FFF2-40B4-BE49-F238E27FC236}">
              <a16:creationId xmlns:a16="http://schemas.microsoft.com/office/drawing/2014/main" id="{918FEE66-B2DE-4C37-B245-A05E62860C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79" name="Text Box 1">
          <a:extLst>
            <a:ext uri="{FF2B5EF4-FFF2-40B4-BE49-F238E27FC236}">
              <a16:creationId xmlns:a16="http://schemas.microsoft.com/office/drawing/2014/main" id="{9A269C20-3B43-495E-AC41-6B0A2B3326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0" name="Text Box 1">
          <a:extLst>
            <a:ext uri="{FF2B5EF4-FFF2-40B4-BE49-F238E27FC236}">
              <a16:creationId xmlns:a16="http://schemas.microsoft.com/office/drawing/2014/main" id="{89686796-9B8E-47E8-84A9-7A779326EC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1" name="Text Box 1">
          <a:extLst>
            <a:ext uri="{FF2B5EF4-FFF2-40B4-BE49-F238E27FC236}">
              <a16:creationId xmlns:a16="http://schemas.microsoft.com/office/drawing/2014/main" id="{E8ECADA0-A71C-4BC4-91A6-AB3B31B9B9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2" name="Text Box 1">
          <a:extLst>
            <a:ext uri="{FF2B5EF4-FFF2-40B4-BE49-F238E27FC236}">
              <a16:creationId xmlns:a16="http://schemas.microsoft.com/office/drawing/2014/main" id="{273AD4CA-0FF3-4CB8-8E23-EAC330EF32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3" name="Text Box 1">
          <a:extLst>
            <a:ext uri="{FF2B5EF4-FFF2-40B4-BE49-F238E27FC236}">
              <a16:creationId xmlns:a16="http://schemas.microsoft.com/office/drawing/2014/main" id="{866A0D51-744E-44B2-B22C-1FE3722410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4" name="Text Box 1">
          <a:extLst>
            <a:ext uri="{FF2B5EF4-FFF2-40B4-BE49-F238E27FC236}">
              <a16:creationId xmlns:a16="http://schemas.microsoft.com/office/drawing/2014/main" id="{1F980697-694E-41FB-93A7-0C2F70DA3D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5" name="Text Box 1">
          <a:extLst>
            <a:ext uri="{FF2B5EF4-FFF2-40B4-BE49-F238E27FC236}">
              <a16:creationId xmlns:a16="http://schemas.microsoft.com/office/drawing/2014/main" id="{00F823F9-D997-4815-921B-A193FE4B37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6" name="Text Box 1">
          <a:extLst>
            <a:ext uri="{FF2B5EF4-FFF2-40B4-BE49-F238E27FC236}">
              <a16:creationId xmlns:a16="http://schemas.microsoft.com/office/drawing/2014/main" id="{D7C64153-AF9B-43F2-A939-9C2A86166A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7" name="Text Box 1">
          <a:extLst>
            <a:ext uri="{FF2B5EF4-FFF2-40B4-BE49-F238E27FC236}">
              <a16:creationId xmlns:a16="http://schemas.microsoft.com/office/drawing/2014/main" id="{C87986CD-C55B-47B2-AAEA-E49664070E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8" name="Text Box 1">
          <a:extLst>
            <a:ext uri="{FF2B5EF4-FFF2-40B4-BE49-F238E27FC236}">
              <a16:creationId xmlns:a16="http://schemas.microsoft.com/office/drawing/2014/main" id="{5EA7A424-8856-4822-9C51-558DAD54F2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89" name="Text Box 1">
          <a:extLst>
            <a:ext uri="{FF2B5EF4-FFF2-40B4-BE49-F238E27FC236}">
              <a16:creationId xmlns:a16="http://schemas.microsoft.com/office/drawing/2014/main" id="{5A26AE86-C9E3-40B4-9695-B3A87D8F58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0" name="Text Box 1">
          <a:extLst>
            <a:ext uri="{FF2B5EF4-FFF2-40B4-BE49-F238E27FC236}">
              <a16:creationId xmlns:a16="http://schemas.microsoft.com/office/drawing/2014/main" id="{2B6F0BA4-C306-4111-87BD-E3E178A3C7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1" name="Text Box 1">
          <a:extLst>
            <a:ext uri="{FF2B5EF4-FFF2-40B4-BE49-F238E27FC236}">
              <a16:creationId xmlns:a16="http://schemas.microsoft.com/office/drawing/2014/main" id="{2D0F6425-7B3B-41A2-B26F-75E101AF66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2" name="Text Box 1">
          <a:extLst>
            <a:ext uri="{FF2B5EF4-FFF2-40B4-BE49-F238E27FC236}">
              <a16:creationId xmlns:a16="http://schemas.microsoft.com/office/drawing/2014/main" id="{67EBA625-888C-4141-A99A-01AA4A2E51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3" name="Text Box 1">
          <a:extLst>
            <a:ext uri="{FF2B5EF4-FFF2-40B4-BE49-F238E27FC236}">
              <a16:creationId xmlns:a16="http://schemas.microsoft.com/office/drawing/2014/main" id="{24F3C169-ECD0-45CA-B308-DAA8A742D5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4" name="Text Box 1">
          <a:extLst>
            <a:ext uri="{FF2B5EF4-FFF2-40B4-BE49-F238E27FC236}">
              <a16:creationId xmlns:a16="http://schemas.microsoft.com/office/drawing/2014/main" id="{592D7567-EA71-4352-9E64-C4F962EDD8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5" name="Text Box 1">
          <a:extLst>
            <a:ext uri="{FF2B5EF4-FFF2-40B4-BE49-F238E27FC236}">
              <a16:creationId xmlns:a16="http://schemas.microsoft.com/office/drawing/2014/main" id="{7389C09D-9DE0-451C-BF9F-E5E6122C07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6" name="Text Box 1">
          <a:extLst>
            <a:ext uri="{FF2B5EF4-FFF2-40B4-BE49-F238E27FC236}">
              <a16:creationId xmlns:a16="http://schemas.microsoft.com/office/drawing/2014/main" id="{3BE01AD2-7C2C-4829-B55B-F3A962B641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7" name="Text Box 1">
          <a:extLst>
            <a:ext uri="{FF2B5EF4-FFF2-40B4-BE49-F238E27FC236}">
              <a16:creationId xmlns:a16="http://schemas.microsoft.com/office/drawing/2014/main" id="{712A2D1A-605D-4AAF-A45D-66B673E0A2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8" name="Text Box 1">
          <a:extLst>
            <a:ext uri="{FF2B5EF4-FFF2-40B4-BE49-F238E27FC236}">
              <a16:creationId xmlns:a16="http://schemas.microsoft.com/office/drawing/2014/main" id="{76C5FC22-4F97-4DD4-85D1-A4CAA97D40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399" name="Text Box 1">
          <a:extLst>
            <a:ext uri="{FF2B5EF4-FFF2-40B4-BE49-F238E27FC236}">
              <a16:creationId xmlns:a16="http://schemas.microsoft.com/office/drawing/2014/main" id="{37F37377-0C54-48F9-83F3-98429CE18C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0" name="Text Box 1">
          <a:extLst>
            <a:ext uri="{FF2B5EF4-FFF2-40B4-BE49-F238E27FC236}">
              <a16:creationId xmlns:a16="http://schemas.microsoft.com/office/drawing/2014/main" id="{47BD3E0F-F491-4300-91B3-3F90112A1C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1" name="Text Box 1">
          <a:extLst>
            <a:ext uri="{FF2B5EF4-FFF2-40B4-BE49-F238E27FC236}">
              <a16:creationId xmlns:a16="http://schemas.microsoft.com/office/drawing/2014/main" id="{34C8BB18-A125-409A-B09B-630A893C0A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2" name="Text Box 1">
          <a:extLst>
            <a:ext uri="{FF2B5EF4-FFF2-40B4-BE49-F238E27FC236}">
              <a16:creationId xmlns:a16="http://schemas.microsoft.com/office/drawing/2014/main" id="{4EB4E053-580E-42C1-9CD1-E296CA93FE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3" name="Text Box 1">
          <a:extLst>
            <a:ext uri="{FF2B5EF4-FFF2-40B4-BE49-F238E27FC236}">
              <a16:creationId xmlns:a16="http://schemas.microsoft.com/office/drawing/2014/main" id="{192D1E56-6783-4F51-A7B8-73C581DF96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4" name="Text Box 1">
          <a:extLst>
            <a:ext uri="{FF2B5EF4-FFF2-40B4-BE49-F238E27FC236}">
              <a16:creationId xmlns:a16="http://schemas.microsoft.com/office/drawing/2014/main" id="{856D20DE-3E88-4B7C-A993-D24C12901D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5" name="Text Box 1">
          <a:extLst>
            <a:ext uri="{FF2B5EF4-FFF2-40B4-BE49-F238E27FC236}">
              <a16:creationId xmlns:a16="http://schemas.microsoft.com/office/drawing/2014/main" id="{B0AAA56D-7406-4CE6-B2E1-9B58CE7566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6" name="Text Box 1">
          <a:extLst>
            <a:ext uri="{FF2B5EF4-FFF2-40B4-BE49-F238E27FC236}">
              <a16:creationId xmlns:a16="http://schemas.microsoft.com/office/drawing/2014/main" id="{3888A24A-9C61-43A6-BC7A-CAE699847D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7" name="Text Box 1">
          <a:extLst>
            <a:ext uri="{FF2B5EF4-FFF2-40B4-BE49-F238E27FC236}">
              <a16:creationId xmlns:a16="http://schemas.microsoft.com/office/drawing/2014/main" id="{8C9E2326-6003-427C-82B9-A240937AA9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8" name="Text Box 1">
          <a:extLst>
            <a:ext uri="{FF2B5EF4-FFF2-40B4-BE49-F238E27FC236}">
              <a16:creationId xmlns:a16="http://schemas.microsoft.com/office/drawing/2014/main" id="{AA77204A-B4DB-4FA2-BA29-9EB808BA59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09" name="Text Box 1">
          <a:extLst>
            <a:ext uri="{FF2B5EF4-FFF2-40B4-BE49-F238E27FC236}">
              <a16:creationId xmlns:a16="http://schemas.microsoft.com/office/drawing/2014/main" id="{9218E7B5-ECA9-4375-B02E-358A73619F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0" name="Text Box 1">
          <a:extLst>
            <a:ext uri="{FF2B5EF4-FFF2-40B4-BE49-F238E27FC236}">
              <a16:creationId xmlns:a16="http://schemas.microsoft.com/office/drawing/2014/main" id="{DC5AF200-E70E-4075-9C7E-7163476590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1" name="Text Box 1">
          <a:extLst>
            <a:ext uri="{FF2B5EF4-FFF2-40B4-BE49-F238E27FC236}">
              <a16:creationId xmlns:a16="http://schemas.microsoft.com/office/drawing/2014/main" id="{40BA422D-7FA7-45BD-B2F0-06CE46CE8E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2" name="Text Box 1">
          <a:extLst>
            <a:ext uri="{FF2B5EF4-FFF2-40B4-BE49-F238E27FC236}">
              <a16:creationId xmlns:a16="http://schemas.microsoft.com/office/drawing/2014/main" id="{799D9184-563B-4AEE-942F-940AFAF393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3" name="Text Box 1">
          <a:extLst>
            <a:ext uri="{FF2B5EF4-FFF2-40B4-BE49-F238E27FC236}">
              <a16:creationId xmlns:a16="http://schemas.microsoft.com/office/drawing/2014/main" id="{A9D38C8B-FA75-4B82-8056-E7EC2E8455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4" name="Text Box 1">
          <a:extLst>
            <a:ext uri="{FF2B5EF4-FFF2-40B4-BE49-F238E27FC236}">
              <a16:creationId xmlns:a16="http://schemas.microsoft.com/office/drawing/2014/main" id="{D7A7E4A0-33D1-47B4-9C12-515B0725D9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5" name="Text Box 1">
          <a:extLst>
            <a:ext uri="{FF2B5EF4-FFF2-40B4-BE49-F238E27FC236}">
              <a16:creationId xmlns:a16="http://schemas.microsoft.com/office/drawing/2014/main" id="{FF7F5019-D54C-4A30-8A44-9B73E17390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6" name="Text Box 1">
          <a:extLst>
            <a:ext uri="{FF2B5EF4-FFF2-40B4-BE49-F238E27FC236}">
              <a16:creationId xmlns:a16="http://schemas.microsoft.com/office/drawing/2014/main" id="{45F3FC6B-5D86-4C10-80AE-023C9D4F99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7" name="Text Box 1">
          <a:extLst>
            <a:ext uri="{FF2B5EF4-FFF2-40B4-BE49-F238E27FC236}">
              <a16:creationId xmlns:a16="http://schemas.microsoft.com/office/drawing/2014/main" id="{96C64CCA-D5A7-4855-8E55-5ECB1688D4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8" name="Text Box 1">
          <a:extLst>
            <a:ext uri="{FF2B5EF4-FFF2-40B4-BE49-F238E27FC236}">
              <a16:creationId xmlns:a16="http://schemas.microsoft.com/office/drawing/2014/main" id="{C5B1AB56-CEBB-4413-97C9-B8ADA29CBF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19" name="Text Box 1">
          <a:extLst>
            <a:ext uri="{FF2B5EF4-FFF2-40B4-BE49-F238E27FC236}">
              <a16:creationId xmlns:a16="http://schemas.microsoft.com/office/drawing/2014/main" id="{A25827E0-52B2-4627-A511-BD87B0236B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0" name="Text Box 1">
          <a:extLst>
            <a:ext uri="{FF2B5EF4-FFF2-40B4-BE49-F238E27FC236}">
              <a16:creationId xmlns:a16="http://schemas.microsoft.com/office/drawing/2014/main" id="{1430BDC8-FFD0-41DF-A86B-3C1D5FED61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1" name="Text Box 1">
          <a:extLst>
            <a:ext uri="{FF2B5EF4-FFF2-40B4-BE49-F238E27FC236}">
              <a16:creationId xmlns:a16="http://schemas.microsoft.com/office/drawing/2014/main" id="{5783EF4B-8187-411B-93F2-C314621DDA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2" name="Text Box 1">
          <a:extLst>
            <a:ext uri="{FF2B5EF4-FFF2-40B4-BE49-F238E27FC236}">
              <a16:creationId xmlns:a16="http://schemas.microsoft.com/office/drawing/2014/main" id="{CB22C8BE-212F-4C2E-824A-43CD79A0FB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3" name="Text Box 1">
          <a:extLst>
            <a:ext uri="{FF2B5EF4-FFF2-40B4-BE49-F238E27FC236}">
              <a16:creationId xmlns:a16="http://schemas.microsoft.com/office/drawing/2014/main" id="{810ABF77-1680-4D0F-BD09-5164C05DCF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4" name="Text Box 1">
          <a:extLst>
            <a:ext uri="{FF2B5EF4-FFF2-40B4-BE49-F238E27FC236}">
              <a16:creationId xmlns:a16="http://schemas.microsoft.com/office/drawing/2014/main" id="{F015A89B-10AB-426F-991E-2982977D0F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5" name="Text Box 1">
          <a:extLst>
            <a:ext uri="{FF2B5EF4-FFF2-40B4-BE49-F238E27FC236}">
              <a16:creationId xmlns:a16="http://schemas.microsoft.com/office/drawing/2014/main" id="{D734022F-F146-4773-852C-944FA639EF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6" name="Text Box 1">
          <a:extLst>
            <a:ext uri="{FF2B5EF4-FFF2-40B4-BE49-F238E27FC236}">
              <a16:creationId xmlns:a16="http://schemas.microsoft.com/office/drawing/2014/main" id="{59D4B954-113D-4169-9076-416F00F875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7" name="Text Box 1">
          <a:extLst>
            <a:ext uri="{FF2B5EF4-FFF2-40B4-BE49-F238E27FC236}">
              <a16:creationId xmlns:a16="http://schemas.microsoft.com/office/drawing/2014/main" id="{ADE97DCE-DC65-4CC4-B673-61B990CF50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8" name="Text Box 1">
          <a:extLst>
            <a:ext uri="{FF2B5EF4-FFF2-40B4-BE49-F238E27FC236}">
              <a16:creationId xmlns:a16="http://schemas.microsoft.com/office/drawing/2014/main" id="{4BC9FAEA-A05C-4B95-B423-873A485764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29" name="Text Box 1">
          <a:extLst>
            <a:ext uri="{FF2B5EF4-FFF2-40B4-BE49-F238E27FC236}">
              <a16:creationId xmlns:a16="http://schemas.microsoft.com/office/drawing/2014/main" id="{3CE55E70-910F-4C48-8FA3-06D8B76802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0" name="Text Box 1">
          <a:extLst>
            <a:ext uri="{FF2B5EF4-FFF2-40B4-BE49-F238E27FC236}">
              <a16:creationId xmlns:a16="http://schemas.microsoft.com/office/drawing/2014/main" id="{2F77ED10-CC26-4B7E-8318-02DD6AC256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1" name="Text Box 1">
          <a:extLst>
            <a:ext uri="{FF2B5EF4-FFF2-40B4-BE49-F238E27FC236}">
              <a16:creationId xmlns:a16="http://schemas.microsoft.com/office/drawing/2014/main" id="{D9378620-526B-4E27-8EA4-B0BECE39EF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2" name="Text Box 1">
          <a:extLst>
            <a:ext uri="{FF2B5EF4-FFF2-40B4-BE49-F238E27FC236}">
              <a16:creationId xmlns:a16="http://schemas.microsoft.com/office/drawing/2014/main" id="{004C31E1-E50C-41E0-BC68-FBF029AF26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3" name="Text Box 1">
          <a:extLst>
            <a:ext uri="{FF2B5EF4-FFF2-40B4-BE49-F238E27FC236}">
              <a16:creationId xmlns:a16="http://schemas.microsoft.com/office/drawing/2014/main" id="{6F0B3F68-2338-42DB-B76E-6887DCC52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4" name="Text Box 1">
          <a:extLst>
            <a:ext uri="{FF2B5EF4-FFF2-40B4-BE49-F238E27FC236}">
              <a16:creationId xmlns:a16="http://schemas.microsoft.com/office/drawing/2014/main" id="{2CB4C404-2851-481E-B5FC-84E962C87C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5" name="Text Box 1">
          <a:extLst>
            <a:ext uri="{FF2B5EF4-FFF2-40B4-BE49-F238E27FC236}">
              <a16:creationId xmlns:a16="http://schemas.microsoft.com/office/drawing/2014/main" id="{9C2BFE60-930B-4FDC-A356-9B60A2718E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6" name="Text Box 1">
          <a:extLst>
            <a:ext uri="{FF2B5EF4-FFF2-40B4-BE49-F238E27FC236}">
              <a16:creationId xmlns:a16="http://schemas.microsoft.com/office/drawing/2014/main" id="{B6C92D0B-51B1-4E19-AF69-73694B5C20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7" name="Text Box 1">
          <a:extLst>
            <a:ext uri="{FF2B5EF4-FFF2-40B4-BE49-F238E27FC236}">
              <a16:creationId xmlns:a16="http://schemas.microsoft.com/office/drawing/2014/main" id="{CBEE1048-B068-4138-8CD4-7E8155DB7B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8" name="Text Box 1">
          <a:extLst>
            <a:ext uri="{FF2B5EF4-FFF2-40B4-BE49-F238E27FC236}">
              <a16:creationId xmlns:a16="http://schemas.microsoft.com/office/drawing/2014/main" id="{7A91AE4F-B075-4AF1-A250-4E55FDBEC7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39" name="Text Box 1">
          <a:extLst>
            <a:ext uri="{FF2B5EF4-FFF2-40B4-BE49-F238E27FC236}">
              <a16:creationId xmlns:a16="http://schemas.microsoft.com/office/drawing/2014/main" id="{54C4B2EF-E10E-45D5-B320-DF220A032C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0" name="Text Box 1">
          <a:extLst>
            <a:ext uri="{FF2B5EF4-FFF2-40B4-BE49-F238E27FC236}">
              <a16:creationId xmlns:a16="http://schemas.microsoft.com/office/drawing/2014/main" id="{86E6C2EB-414A-4043-A4D3-0A1967097C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1" name="Text Box 1">
          <a:extLst>
            <a:ext uri="{FF2B5EF4-FFF2-40B4-BE49-F238E27FC236}">
              <a16:creationId xmlns:a16="http://schemas.microsoft.com/office/drawing/2014/main" id="{E1669A15-E09F-41B4-9AFE-0DE41495DD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2" name="Text Box 1">
          <a:extLst>
            <a:ext uri="{FF2B5EF4-FFF2-40B4-BE49-F238E27FC236}">
              <a16:creationId xmlns:a16="http://schemas.microsoft.com/office/drawing/2014/main" id="{1A605019-D677-4511-ADBE-B61C0CFAC9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3" name="Text Box 1">
          <a:extLst>
            <a:ext uri="{FF2B5EF4-FFF2-40B4-BE49-F238E27FC236}">
              <a16:creationId xmlns:a16="http://schemas.microsoft.com/office/drawing/2014/main" id="{96FA68E4-EF98-487D-B391-1D043B1CB4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4" name="Text Box 1">
          <a:extLst>
            <a:ext uri="{FF2B5EF4-FFF2-40B4-BE49-F238E27FC236}">
              <a16:creationId xmlns:a16="http://schemas.microsoft.com/office/drawing/2014/main" id="{C5416614-9746-4290-911E-9FDBDF54FD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5" name="Text Box 1">
          <a:extLst>
            <a:ext uri="{FF2B5EF4-FFF2-40B4-BE49-F238E27FC236}">
              <a16:creationId xmlns:a16="http://schemas.microsoft.com/office/drawing/2014/main" id="{92752EC4-F2AD-48E1-A350-C974EC0686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6" name="Text Box 1">
          <a:extLst>
            <a:ext uri="{FF2B5EF4-FFF2-40B4-BE49-F238E27FC236}">
              <a16:creationId xmlns:a16="http://schemas.microsoft.com/office/drawing/2014/main" id="{BEFE3A78-5DD0-4D98-BADE-FE9D7111C2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7" name="Text Box 1">
          <a:extLst>
            <a:ext uri="{FF2B5EF4-FFF2-40B4-BE49-F238E27FC236}">
              <a16:creationId xmlns:a16="http://schemas.microsoft.com/office/drawing/2014/main" id="{A4E4E274-ED53-4D9F-BF4B-40EE46617E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8" name="Text Box 1">
          <a:extLst>
            <a:ext uri="{FF2B5EF4-FFF2-40B4-BE49-F238E27FC236}">
              <a16:creationId xmlns:a16="http://schemas.microsoft.com/office/drawing/2014/main" id="{F4EB6D56-6A18-43DC-B53A-47D138C325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49" name="Text Box 1">
          <a:extLst>
            <a:ext uri="{FF2B5EF4-FFF2-40B4-BE49-F238E27FC236}">
              <a16:creationId xmlns:a16="http://schemas.microsoft.com/office/drawing/2014/main" id="{D06EC02A-45F7-41E1-AFFD-86D2F86DB6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0" name="Text Box 1">
          <a:extLst>
            <a:ext uri="{FF2B5EF4-FFF2-40B4-BE49-F238E27FC236}">
              <a16:creationId xmlns:a16="http://schemas.microsoft.com/office/drawing/2014/main" id="{10B3C5DA-3736-478B-A320-2F174E05F9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1" name="Text Box 1">
          <a:extLst>
            <a:ext uri="{FF2B5EF4-FFF2-40B4-BE49-F238E27FC236}">
              <a16:creationId xmlns:a16="http://schemas.microsoft.com/office/drawing/2014/main" id="{33E0FBDC-C3DA-412B-8AC2-9891CB2614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2" name="Text Box 1">
          <a:extLst>
            <a:ext uri="{FF2B5EF4-FFF2-40B4-BE49-F238E27FC236}">
              <a16:creationId xmlns:a16="http://schemas.microsoft.com/office/drawing/2014/main" id="{48C96FEF-17C2-434D-8221-147B0E1B28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3" name="Text Box 1">
          <a:extLst>
            <a:ext uri="{FF2B5EF4-FFF2-40B4-BE49-F238E27FC236}">
              <a16:creationId xmlns:a16="http://schemas.microsoft.com/office/drawing/2014/main" id="{93B6872C-A82F-4C61-ADC2-CB76C8A39C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4" name="Text Box 1">
          <a:extLst>
            <a:ext uri="{FF2B5EF4-FFF2-40B4-BE49-F238E27FC236}">
              <a16:creationId xmlns:a16="http://schemas.microsoft.com/office/drawing/2014/main" id="{3EEF2550-92AB-4165-B9EA-4555D22699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5" name="Text Box 1">
          <a:extLst>
            <a:ext uri="{FF2B5EF4-FFF2-40B4-BE49-F238E27FC236}">
              <a16:creationId xmlns:a16="http://schemas.microsoft.com/office/drawing/2014/main" id="{33255397-0C0B-4DD7-8CE1-9391BE3808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6" name="Text Box 1">
          <a:extLst>
            <a:ext uri="{FF2B5EF4-FFF2-40B4-BE49-F238E27FC236}">
              <a16:creationId xmlns:a16="http://schemas.microsoft.com/office/drawing/2014/main" id="{9B57CA86-B359-45E3-8CF7-EC74CD69AC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7" name="Text Box 1">
          <a:extLst>
            <a:ext uri="{FF2B5EF4-FFF2-40B4-BE49-F238E27FC236}">
              <a16:creationId xmlns:a16="http://schemas.microsoft.com/office/drawing/2014/main" id="{60B67742-E97D-42CD-B328-0685510D0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8" name="Text Box 1">
          <a:extLst>
            <a:ext uri="{FF2B5EF4-FFF2-40B4-BE49-F238E27FC236}">
              <a16:creationId xmlns:a16="http://schemas.microsoft.com/office/drawing/2014/main" id="{FFE416EB-0CF5-4617-86D3-EB2DC1C6D8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59" name="Text Box 1">
          <a:extLst>
            <a:ext uri="{FF2B5EF4-FFF2-40B4-BE49-F238E27FC236}">
              <a16:creationId xmlns:a16="http://schemas.microsoft.com/office/drawing/2014/main" id="{6DDA6F4D-DFB9-45DC-A471-498019322B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0" name="Text Box 1">
          <a:extLst>
            <a:ext uri="{FF2B5EF4-FFF2-40B4-BE49-F238E27FC236}">
              <a16:creationId xmlns:a16="http://schemas.microsoft.com/office/drawing/2014/main" id="{6635E260-A4F2-4051-B242-5D9283B88D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1" name="Text Box 1">
          <a:extLst>
            <a:ext uri="{FF2B5EF4-FFF2-40B4-BE49-F238E27FC236}">
              <a16:creationId xmlns:a16="http://schemas.microsoft.com/office/drawing/2014/main" id="{CEB6F7D1-B5F2-45E4-9D7E-4B752D4387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2" name="Text Box 1">
          <a:extLst>
            <a:ext uri="{FF2B5EF4-FFF2-40B4-BE49-F238E27FC236}">
              <a16:creationId xmlns:a16="http://schemas.microsoft.com/office/drawing/2014/main" id="{2F7BA2BF-C775-4BAD-9F2A-EB4C14B2B5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3" name="Text Box 1">
          <a:extLst>
            <a:ext uri="{FF2B5EF4-FFF2-40B4-BE49-F238E27FC236}">
              <a16:creationId xmlns:a16="http://schemas.microsoft.com/office/drawing/2014/main" id="{3D813396-9178-424A-98A1-F5301704F1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4" name="Text Box 1">
          <a:extLst>
            <a:ext uri="{FF2B5EF4-FFF2-40B4-BE49-F238E27FC236}">
              <a16:creationId xmlns:a16="http://schemas.microsoft.com/office/drawing/2014/main" id="{FC220CB0-CDFF-428D-8452-53395BD2ED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5" name="Text Box 1">
          <a:extLst>
            <a:ext uri="{FF2B5EF4-FFF2-40B4-BE49-F238E27FC236}">
              <a16:creationId xmlns:a16="http://schemas.microsoft.com/office/drawing/2014/main" id="{3A7EF3AA-D69F-4DC7-B947-194FF6C35A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6" name="Text Box 1">
          <a:extLst>
            <a:ext uri="{FF2B5EF4-FFF2-40B4-BE49-F238E27FC236}">
              <a16:creationId xmlns:a16="http://schemas.microsoft.com/office/drawing/2014/main" id="{D493E156-810F-495D-B7A5-A40F7BDBEE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7" name="Text Box 1">
          <a:extLst>
            <a:ext uri="{FF2B5EF4-FFF2-40B4-BE49-F238E27FC236}">
              <a16:creationId xmlns:a16="http://schemas.microsoft.com/office/drawing/2014/main" id="{45DC785A-4408-4B67-84FD-8ED61BFD77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8" name="Text Box 1">
          <a:extLst>
            <a:ext uri="{FF2B5EF4-FFF2-40B4-BE49-F238E27FC236}">
              <a16:creationId xmlns:a16="http://schemas.microsoft.com/office/drawing/2014/main" id="{32258631-A7AD-461F-A7F1-0F0D901356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69" name="Text Box 1">
          <a:extLst>
            <a:ext uri="{FF2B5EF4-FFF2-40B4-BE49-F238E27FC236}">
              <a16:creationId xmlns:a16="http://schemas.microsoft.com/office/drawing/2014/main" id="{0AA4AD92-CAFF-4A6E-BCCE-B63D6DD9C4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0" name="Text Box 1">
          <a:extLst>
            <a:ext uri="{FF2B5EF4-FFF2-40B4-BE49-F238E27FC236}">
              <a16:creationId xmlns:a16="http://schemas.microsoft.com/office/drawing/2014/main" id="{C269E277-C4E2-4A99-86A1-E331C6C4D1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1" name="Text Box 1">
          <a:extLst>
            <a:ext uri="{FF2B5EF4-FFF2-40B4-BE49-F238E27FC236}">
              <a16:creationId xmlns:a16="http://schemas.microsoft.com/office/drawing/2014/main" id="{DB880296-9D4A-427A-B9BA-52F0BE1026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2" name="Text Box 1">
          <a:extLst>
            <a:ext uri="{FF2B5EF4-FFF2-40B4-BE49-F238E27FC236}">
              <a16:creationId xmlns:a16="http://schemas.microsoft.com/office/drawing/2014/main" id="{60B31847-4E90-42A9-880E-7EE6CB499E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3" name="Text Box 1">
          <a:extLst>
            <a:ext uri="{FF2B5EF4-FFF2-40B4-BE49-F238E27FC236}">
              <a16:creationId xmlns:a16="http://schemas.microsoft.com/office/drawing/2014/main" id="{E92CE7D4-2A34-427B-8F1D-9C27180871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4" name="Text Box 1">
          <a:extLst>
            <a:ext uri="{FF2B5EF4-FFF2-40B4-BE49-F238E27FC236}">
              <a16:creationId xmlns:a16="http://schemas.microsoft.com/office/drawing/2014/main" id="{19AC709F-AE1E-48F5-B6B4-8EDAEC0EB4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5" name="Text Box 1">
          <a:extLst>
            <a:ext uri="{FF2B5EF4-FFF2-40B4-BE49-F238E27FC236}">
              <a16:creationId xmlns:a16="http://schemas.microsoft.com/office/drawing/2014/main" id="{1D566408-8EEE-4F96-B933-0D134D47D8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6" name="Text Box 1">
          <a:extLst>
            <a:ext uri="{FF2B5EF4-FFF2-40B4-BE49-F238E27FC236}">
              <a16:creationId xmlns:a16="http://schemas.microsoft.com/office/drawing/2014/main" id="{65CDA1D8-E00C-4F08-8F35-B8C0181963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7" name="Text Box 1">
          <a:extLst>
            <a:ext uri="{FF2B5EF4-FFF2-40B4-BE49-F238E27FC236}">
              <a16:creationId xmlns:a16="http://schemas.microsoft.com/office/drawing/2014/main" id="{7E42AF69-49FE-4CCC-AC3E-09DA733CC1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8" name="Text Box 1">
          <a:extLst>
            <a:ext uri="{FF2B5EF4-FFF2-40B4-BE49-F238E27FC236}">
              <a16:creationId xmlns:a16="http://schemas.microsoft.com/office/drawing/2014/main" id="{4A92FBA9-2451-4521-B114-E2DBF622F2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79" name="Text Box 1">
          <a:extLst>
            <a:ext uri="{FF2B5EF4-FFF2-40B4-BE49-F238E27FC236}">
              <a16:creationId xmlns:a16="http://schemas.microsoft.com/office/drawing/2014/main" id="{03D82961-B11F-4162-A52F-E015A3B393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0" name="Text Box 1">
          <a:extLst>
            <a:ext uri="{FF2B5EF4-FFF2-40B4-BE49-F238E27FC236}">
              <a16:creationId xmlns:a16="http://schemas.microsoft.com/office/drawing/2014/main" id="{A1CC8B68-C3D1-41AB-9B26-035E713E61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1" name="Text Box 1">
          <a:extLst>
            <a:ext uri="{FF2B5EF4-FFF2-40B4-BE49-F238E27FC236}">
              <a16:creationId xmlns:a16="http://schemas.microsoft.com/office/drawing/2014/main" id="{DA2A5689-60C6-460D-BBC1-A364DABBD1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2" name="Text Box 1">
          <a:extLst>
            <a:ext uri="{FF2B5EF4-FFF2-40B4-BE49-F238E27FC236}">
              <a16:creationId xmlns:a16="http://schemas.microsoft.com/office/drawing/2014/main" id="{836F6170-6971-4114-973E-C466C0AF44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3" name="Text Box 1">
          <a:extLst>
            <a:ext uri="{FF2B5EF4-FFF2-40B4-BE49-F238E27FC236}">
              <a16:creationId xmlns:a16="http://schemas.microsoft.com/office/drawing/2014/main" id="{7BFB1382-E78C-4BC9-ACDE-616C60AAD1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4" name="Text Box 1">
          <a:extLst>
            <a:ext uri="{FF2B5EF4-FFF2-40B4-BE49-F238E27FC236}">
              <a16:creationId xmlns:a16="http://schemas.microsoft.com/office/drawing/2014/main" id="{3DB41104-3446-4EFA-8CA9-F6E4FA68ED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5" name="Text Box 1">
          <a:extLst>
            <a:ext uri="{FF2B5EF4-FFF2-40B4-BE49-F238E27FC236}">
              <a16:creationId xmlns:a16="http://schemas.microsoft.com/office/drawing/2014/main" id="{B2813AC9-F59D-46A6-BACE-2A7FAB6077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6" name="Text Box 1">
          <a:extLst>
            <a:ext uri="{FF2B5EF4-FFF2-40B4-BE49-F238E27FC236}">
              <a16:creationId xmlns:a16="http://schemas.microsoft.com/office/drawing/2014/main" id="{6CE7E344-AFE9-4EBD-A571-E7CB97EBF0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7" name="Text Box 1">
          <a:extLst>
            <a:ext uri="{FF2B5EF4-FFF2-40B4-BE49-F238E27FC236}">
              <a16:creationId xmlns:a16="http://schemas.microsoft.com/office/drawing/2014/main" id="{7953E10F-0722-480F-813F-0B6CA63B14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8" name="Text Box 1">
          <a:extLst>
            <a:ext uri="{FF2B5EF4-FFF2-40B4-BE49-F238E27FC236}">
              <a16:creationId xmlns:a16="http://schemas.microsoft.com/office/drawing/2014/main" id="{133CAE9E-1FEF-40F8-8E38-49CCE0BF13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89" name="Text Box 1">
          <a:extLst>
            <a:ext uri="{FF2B5EF4-FFF2-40B4-BE49-F238E27FC236}">
              <a16:creationId xmlns:a16="http://schemas.microsoft.com/office/drawing/2014/main" id="{3F5C6D80-461B-459F-980E-1C31577D77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0" name="Text Box 1">
          <a:extLst>
            <a:ext uri="{FF2B5EF4-FFF2-40B4-BE49-F238E27FC236}">
              <a16:creationId xmlns:a16="http://schemas.microsoft.com/office/drawing/2014/main" id="{25DC207F-080A-4AA9-A1AB-C59628C74D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1" name="Text Box 1">
          <a:extLst>
            <a:ext uri="{FF2B5EF4-FFF2-40B4-BE49-F238E27FC236}">
              <a16:creationId xmlns:a16="http://schemas.microsoft.com/office/drawing/2014/main" id="{69CB2FC7-5A72-4279-BDB8-1B5F49720D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2" name="Text Box 1">
          <a:extLst>
            <a:ext uri="{FF2B5EF4-FFF2-40B4-BE49-F238E27FC236}">
              <a16:creationId xmlns:a16="http://schemas.microsoft.com/office/drawing/2014/main" id="{1AE63E95-9563-41BE-9B6E-D1A072286E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3" name="Text Box 1">
          <a:extLst>
            <a:ext uri="{FF2B5EF4-FFF2-40B4-BE49-F238E27FC236}">
              <a16:creationId xmlns:a16="http://schemas.microsoft.com/office/drawing/2014/main" id="{C3FBB214-A271-4CA8-B879-A25D0EF7EB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4" name="Text Box 1">
          <a:extLst>
            <a:ext uri="{FF2B5EF4-FFF2-40B4-BE49-F238E27FC236}">
              <a16:creationId xmlns:a16="http://schemas.microsoft.com/office/drawing/2014/main" id="{C6741F65-6A65-4AFB-92DF-C579B735AA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5" name="Text Box 1">
          <a:extLst>
            <a:ext uri="{FF2B5EF4-FFF2-40B4-BE49-F238E27FC236}">
              <a16:creationId xmlns:a16="http://schemas.microsoft.com/office/drawing/2014/main" id="{2EE95CB4-411A-4306-AE7B-93C5C75854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6" name="Text Box 1">
          <a:extLst>
            <a:ext uri="{FF2B5EF4-FFF2-40B4-BE49-F238E27FC236}">
              <a16:creationId xmlns:a16="http://schemas.microsoft.com/office/drawing/2014/main" id="{116497CD-C9FB-4BE4-BDDA-EF4ACA29D2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7" name="Text Box 1">
          <a:extLst>
            <a:ext uri="{FF2B5EF4-FFF2-40B4-BE49-F238E27FC236}">
              <a16:creationId xmlns:a16="http://schemas.microsoft.com/office/drawing/2014/main" id="{C6176955-5119-46CE-953B-E51C450A62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8" name="Text Box 1">
          <a:extLst>
            <a:ext uri="{FF2B5EF4-FFF2-40B4-BE49-F238E27FC236}">
              <a16:creationId xmlns:a16="http://schemas.microsoft.com/office/drawing/2014/main" id="{FF1771D2-D05C-477D-BC24-0F0E71B3F4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499" name="Text Box 1">
          <a:extLst>
            <a:ext uri="{FF2B5EF4-FFF2-40B4-BE49-F238E27FC236}">
              <a16:creationId xmlns:a16="http://schemas.microsoft.com/office/drawing/2014/main" id="{411767BF-E5C8-4607-8209-32053D6192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0" name="Text Box 1">
          <a:extLst>
            <a:ext uri="{FF2B5EF4-FFF2-40B4-BE49-F238E27FC236}">
              <a16:creationId xmlns:a16="http://schemas.microsoft.com/office/drawing/2014/main" id="{71C04308-A01C-4D9E-A851-E544473A3E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1" name="Text Box 1">
          <a:extLst>
            <a:ext uri="{FF2B5EF4-FFF2-40B4-BE49-F238E27FC236}">
              <a16:creationId xmlns:a16="http://schemas.microsoft.com/office/drawing/2014/main" id="{5FCE635A-FDC4-4132-8E2C-C7B97420B4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2" name="Text Box 1">
          <a:extLst>
            <a:ext uri="{FF2B5EF4-FFF2-40B4-BE49-F238E27FC236}">
              <a16:creationId xmlns:a16="http://schemas.microsoft.com/office/drawing/2014/main" id="{C7FE4BF3-9FA7-4DEA-829E-630D6DC6B4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3" name="Text Box 1">
          <a:extLst>
            <a:ext uri="{FF2B5EF4-FFF2-40B4-BE49-F238E27FC236}">
              <a16:creationId xmlns:a16="http://schemas.microsoft.com/office/drawing/2014/main" id="{FD59C5AC-7F13-4912-A312-BFDDDFE31C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4" name="Text Box 1">
          <a:extLst>
            <a:ext uri="{FF2B5EF4-FFF2-40B4-BE49-F238E27FC236}">
              <a16:creationId xmlns:a16="http://schemas.microsoft.com/office/drawing/2014/main" id="{F2A76A68-52B8-435E-8E5B-E71F6B5C94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5" name="Text Box 1">
          <a:extLst>
            <a:ext uri="{FF2B5EF4-FFF2-40B4-BE49-F238E27FC236}">
              <a16:creationId xmlns:a16="http://schemas.microsoft.com/office/drawing/2014/main" id="{525B6A0B-2D51-4EFF-BE96-90C5ABE7AE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6" name="Text Box 1">
          <a:extLst>
            <a:ext uri="{FF2B5EF4-FFF2-40B4-BE49-F238E27FC236}">
              <a16:creationId xmlns:a16="http://schemas.microsoft.com/office/drawing/2014/main" id="{5424E28C-2566-456C-8B06-6194868B13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7" name="Text Box 1">
          <a:extLst>
            <a:ext uri="{FF2B5EF4-FFF2-40B4-BE49-F238E27FC236}">
              <a16:creationId xmlns:a16="http://schemas.microsoft.com/office/drawing/2014/main" id="{82036A10-3B27-47B8-A640-5FC89ABB96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8" name="Text Box 1">
          <a:extLst>
            <a:ext uri="{FF2B5EF4-FFF2-40B4-BE49-F238E27FC236}">
              <a16:creationId xmlns:a16="http://schemas.microsoft.com/office/drawing/2014/main" id="{9EEE98BD-AAFD-46CF-8839-A6ECEE2D90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09" name="Text Box 1">
          <a:extLst>
            <a:ext uri="{FF2B5EF4-FFF2-40B4-BE49-F238E27FC236}">
              <a16:creationId xmlns:a16="http://schemas.microsoft.com/office/drawing/2014/main" id="{64921F25-C465-4017-982A-00E2AE86DB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0" name="Text Box 1">
          <a:extLst>
            <a:ext uri="{FF2B5EF4-FFF2-40B4-BE49-F238E27FC236}">
              <a16:creationId xmlns:a16="http://schemas.microsoft.com/office/drawing/2014/main" id="{BACD5E23-09F8-4F27-BB84-FB63130124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1" name="Text Box 1">
          <a:extLst>
            <a:ext uri="{FF2B5EF4-FFF2-40B4-BE49-F238E27FC236}">
              <a16:creationId xmlns:a16="http://schemas.microsoft.com/office/drawing/2014/main" id="{2592B3D8-C2C0-42EF-8EFB-DF33D1F4CE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2" name="Text Box 1">
          <a:extLst>
            <a:ext uri="{FF2B5EF4-FFF2-40B4-BE49-F238E27FC236}">
              <a16:creationId xmlns:a16="http://schemas.microsoft.com/office/drawing/2014/main" id="{E328BB41-CE84-4771-A097-D9EFEB10A2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3" name="Text Box 1">
          <a:extLst>
            <a:ext uri="{FF2B5EF4-FFF2-40B4-BE49-F238E27FC236}">
              <a16:creationId xmlns:a16="http://schemas.microsoft.com/office/drawing/2014/main" id="{320F184D-1170-4B98-B849-8F53362279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4" name="Text Box 1">
          <a:extLst>
            <a:ext uri="{FF2B5EF4-FFF2-40B4-BE49-F238E27FC236}">
              <a16:creationId xmlns:a16="http://schemas.microsoft.com/office/drawing/2014/main" id="{568205FE-5E65-453D-87CC-410384DC64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5" name="Text Box 1">
          <a:extLst>
            <a:ext uri="{FF2B5EF4-FFF2-40B4-BE49-F238E27FC236}">
              <a16:creationId xmlns:a16="http://schemas.microsoft.com/office/drawing/2014/main" id="{288B6296-3EED-45EF-91EE-511DA4194B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6" name="Text Box 1">
          <a:extLst>
            <a:ext uri="{FF2B5EF4-FFF2-40B4-BE49-F238E27FC236}">
              <a16:creationId xmlns:a16="http://schemas.microsoft.com/office/drawing/2014/main" id="{E5D3D853-7C25-482E-A318-E2456E7113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7" name="Text Box 1">
          <a:extLst>
            <a:ext uri="{FF2B5EF4-FFF2-40B4-BE49-F238E27FC236}">
              <a16:creationId xmlns:a16="http://schemas.microsoft.com/office/drawing/2014/main" id="{1232990B-220A-4A30-8537-7B61981163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8" name="Text Box 1">
          <a:extLst>
            <a:ext uri="{FF2B5EF4-FFF2-40B4-BE49-F238E27FC236}">
              <a16:creationId xmlns:a16="http://schemas.microsoft.com/office/drawing/2014/main" id="{DCC7D4BA-E2A1-46EA-ADF3-5A9B8DE152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19" name="Text Box 1">
          <a:extLst>
            <a:ext uri="{FF2B5EF4-FFF2-40B4-BE49-F238E27FC236}">
              <a16:creationId xmlns:a16="http://schemas.microsoft.com/office/drawing/2014/main" id="{7101FDDF-E394-4E6F-9B4B-89BA41F5F5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0" name="Text Box 1">
          <a:extLst>
            <a:ext uri="{FF2B5EF4-FFF2-40B4-BE49-F238E27FC236}">
              <a16:creationId xmlns:a16="http://schemas.microsoft.com/office/drawing/2014/main" id="{B3A30AAC-BB01-473E-BBC3-C3D8CE1128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1" name="Text Box 1">
          <a:extLst>
            <a:ext uri="{FF2B5EF4-FFF2-40B4-BE49-F238E27FC236}">
              <a16:creationId xmlns:a16="http://schemas.microsoft.com/office/drawing/2014/main" id="{86CF27E5-557B-4DA3-9B12-EAE020EE2C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2" name="Text Box 1">
          <a:extLst>
            <a:ext uri="{FF2B5EF4-FFF2-40B4-BE49-F238E27FC236}">
              <a16:creationId xmlns:a16="http://schemas.microsoft.com/office/drawing/2014/main" id="{3726FD73-9AC5-4783-878C-B7217B87F4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3" name="Text Box 1">
          <a:extLst>
            <a:ext uri="{FF2B5EF4-FFF2-40B4-BE49-F238E27FC236}">
              <a16:creationId xmlns:a16="http://schemas.microsoft.com/office/drawing/2014/main" id="{10E6F83D-9AEB-4163-8793-B6D0EE8815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4" name="Text Box 1">
          <a:extLst>
            <a:ext uri="{FF2B5EF4-FFF2-40B4-BE49-F238E27FC236}">
              <a16:creationId xmlns:a16="http://schemas.microsoft.com/office/drawing/2014/main" id="{F80D6E42-8FFE-48D5-96BF-98831AF696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5" name="Text Box 1">
          <a:extLst>
            <a:ext uri="{FF2B5EF4-FFF2-40B4-BE49-F238E27FC236}">
              <a16:creationId xmlns:a16="http://schemas.microsoft.com/office/drawing/2014/main" id="{3D34EACB-C3DC-4649-AB22-571B2C98AC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6" name="Text Box 1">
          <a:extLst>
            <a:ext uri="{FF2B5EF4-FFF2-40B4-BE49-F238E27FC236}">
              <a16:creationId xmlns:a16="http://schemas.microsoft.com/office/drawing/2014/main" id="{C5703CBC-2A0F-4B28-8ED9-A225FA2956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7" name="Text Box 1">
          <a:extLst>
            <a:ext uri="{FF2B5EF4-FFF2-40B4-BE49-F238E27FC236}">
              <a16:creationId xmlns:a16="http://schemas.microsoft.com/office/drawing/2014/main" id="{99A12B58-D3F3-4170-8CB6-0C74C2D9CA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8" name="Text Box 1">
          <a:extLst>
            <a:ext uri="{FF2B5EF4-FFF2-40B4-BE49-F238E27FC236}">
              <a16:creationId xmlns:a16="http://schemas.microsoft.com/office/drawing/2014/main" id="{E7AF17E3-049A-4A85-8CAD-2C0AEB7F82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29" name="Text Box 1">
          <a:extLst>
            <a:ext uri="{FF2B5EF4-FFF2-40B4-BE49-F238E27FC236}">
              <a16:creationId xmlns:a16="http://schemas.microsoft.com/office/drawing/2014/main" id="{6D0575CF-45D1-4FF4-AA58-4A0439E6F8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0" name="Text Box 1">
          <a:extLst>
            <a:ext uri="{FF2B5EF4-FFF2-40B4-BE49-F238E27FC236}">
              <a16:creationId xmlns:a16="http://schemas.microsoft.com/office/drawing/2014/main" id="{F3446097-E033-4AA2-8CD5-14D11B49AB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1" name="Text Box 1">
          <a:extLst>
            <a:ext uri="{FF2B5EF4-FFF2-40B4-BE49-F238E27FC236}">
              <a16:creationId xmlns:a16="http://schemas.microsoft.com/office/drawing/2014/main" id="{F10DB8D6-2BFF-48A4-B99B-5D4F4FE4EC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2" name="Text Box 1">
          <a:extLst>
            <a:ext uri="{FF2B5EF4-FFF2-40B4-BE49-F238E27FC236}">
              <a16:creationId xmlns:a16="http://schemas.microsoft.com/office/drawing/2014/main" id="{66279575-7576-4C70-A940-A1C9D25950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3" name="Text Box 1">
          <a:extLst>
            <a:ext uri="{FF2B5EF4-FFF2-40B4-BE49-F238E27FC236}">
              <a16:creationId xmlns:a16="http://schemas.microsoft.com/office/drawing/2014/main" id="{693E52F2-AF92-46B2-9EB7-685CDB5B0D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4" name="Text Box 1">
          <a:extLst>
            <a:ext uri="{FF2B5EF4-FFF2-40B4-BE49-F238E27FC236}">
              <a16:creationId xmlns:a16="http://schemas.microsoft.com/office/drawing/2014/main" id="{DA80D50A-DFAB-4751-B605-C2B992BE8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5" name="Text Box 1">
          <a:extLst>
            <a:ext uri="{FF2B5EF4-FFF2-40B4-BE49-F238E27FC236}">
              <a16:creationId xmlns:a16="http://schemas.microsoft.com/office/drawing/2014/main" id="{B05BAA98-F05D-4CA0-8C7B-3F6CE4A918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6" name="Text Box 1">
          <a:extLst>
            <a:ext uri="{FF2B5EF4-FFF2-40B4-BE49-F238E27FC236}">
              <a16:creationId xmlns:a16="http://schemas.microsoft.com/office/drawing/2014/main" id="{BEF7B59B-B1DC-4D50-96EB-EE9BC21B61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7" name="Text Box 1">
          <a:extLst>
            <a:ext uri="{FF2B5EF4-FFF2-40B4-BE49-F238E27FC236}">
              <a16:creationId xmlns:a16="http://schemas.microsoft.com/office/drawing/2014/main" id="{2C7FACDB-F676-4520-A09F-72EF0854B1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8" name="Text Box 1">
          <a:extLst>
            <a:ext uri="{FF2B5EF4-FFF2-40B4-BE49-F238E27FC236}">
              <a16:creationId xmlns:a16="http://schemas.microsoft.com/office/drawing/2014/main" id="{F0C5B182-EA80-4DB4-B610-F943DA0143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39" name="Text Box 1">
          <a:extLst>
            <a:ext uri="{FF2B5EF4-FFF2-40B4-BE49-F238E27FC236}">
              <a16:creationId xmlns:a16="http://schemas.microsoft.com/office/drawing/2014/main" id="{EF00230B-5CE7-4630-8720-60C987446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0" name="Text Box 1">
          <a:extLst>
            <a:ext uri="{FF2B5EF4-FFF2-40B4-BE49-F238E27FC236}">
              <a16:creationId xmlns:a16="http://schemas.microsoft.com/office/drawing/2014/main" id="{48917936-940E-4639-9BFF-EE82658C67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1" name="Text Box 1">
          <a:extLst>
            <a:ext uri="{FF2B5EF4-FFF2-40B4-BE49-F238E27FC236}">
              <a16:creationId xmlns:a16="http://schemas.microsoft.com/office/drawing/2014/main" id="{870E0575-ECB5-4C1A-8F33-DDD2DA7E90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2" name="Text Box 1">
          <a:extLst>
            <a:ext uri="{FF2B5EF4-FFF2-40B4-BE49-F238E27FC236}">
              <a16:creationId xmlns:a16="http://schemas.microsoft.com/office/drawing/2014/main" id="{5CE00409-6915-4236-BB4C-E68218FEAF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3" name="Text Box 1">
          <a:extLst>
            <a:ext uri="{FF2B5EF4-FFF2-40B4-BE49-F238E27FC236}">
              <a16:creationId xmlns:a16="http://schemas.microsoft.com/office/drawing/2014/main" id="{7807330C-FBF2-42BC-BF25-7ABF49A041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4" name="Text Box 1">
          <a:extLst>
            <a:ext uri="{FF2B5EF4-FFF2-40B4-BE49-F238E27FC236}">
              <a16:creationId xmlns:a16="http://schemas.microsoft.com/office/drawing/2014/main" id="{0E687525-3024-4F45-8CE5-B48D0B3109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5" name="Text Box 1">
          <a:extLst>
            <a:ext uri="{FF2B5EF4-FFF2-40B4-BE49-F238E27FC236}">
              <a16:creationId xmlns:a16="http://schemas.microsoft.com/office/drawing/2014/main" id="{1CE6B0CB-2FA0-4BD5-BCB5-463A0EBB7C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6" name="Text Box 1">
          <a:extLst>
            <a:ext uri="{FF2B5EF4-FFF2-40B4-BE49-F238E27FC236}">
              <a16:creationId xmlns:a16="http://schemas.microsoft.com/office/drawing/2014/main" id="{0DD14353-D1C7-48BB-B3BB-08A285AAD2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7" name="Text Box 1">
          <a:extLst>
            <a:ext uri="{FF2B5EF4-FFF2-40B4-BE49-F238E27FC236}">
              <a16:creationId xmlns:a16="http://schemas.microsoft.com/office/drawing/2014/main" id="{02845F7E-03CD-45AE-A41C-DDD5EA2FF5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8" name="Text Box 1">
          <a:extLst>
            <a:ext uri="{FF2B5EF4-FFF2-40B4-BE49-F238E27FC236}">
              <a16:creationId xmlns:a16="http://schemas.microsoft.com/office/drawing/2014/main" id="{0EFDA9F9-8A1E-426F-9DC3-AFE1D9FA35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49" name="Text Box 1">
          <a:extLst>
            <a:ext uri="{FF2B5EF4-FFF2-40B4-BE49-F238E27FC236}">
              <a16:creationId xmlns:a16="http://schemas.microsoft.com/office/drawing/2014/main" id="{B185D0D0-6FD6-4D64-A940-7BE9486527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0" name="Text Box 1">
          <a:extLst>
            <a:ext uri="{FF2B5EF4-FFF2-40B4-BE49-F238E27FC236}">
              <a16:creationId xmlns:a16="http://schemas.microsoft.com/office/drawing/2014/main" id="{26B9D21B-92C4-4385-A971-27C7BC4CB9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1" name="Text Box 1">
          <a:extLst>
            <a:ext uri="{FF2B5EF4-FFF2-40B4-BE49-F238E27FC236}">
              <a16:creationId xmlns:a16="http://schemas.microsoft.com/office/drawing/2014/main" id="{8A7F3085-9E4B-49CB-A0C6-5E190BE321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2" name="Text Box 1">
          <a:extLst>
            <a:ext uri="{FF2B5EF4-FFF2-40B4-BE49-F238E27FC236}">
              <a16:creationId xmlns:a16="http://schemas.microsoft.com/office/drawing/2014/main" id="{505C54A2-041E-4F4E-822E-6F5AD0ABAE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3" name="Text Box 1">
          <a:extLst>
            <a:ext uri="{FF2B5EF4-FFF2-40B4-BE49-F238E27FC236}">
              <a16:creationId xmlns:a16="http://schemas.microsoft.com/office/drawing/2014/main" id="{EC52FDDC-BB5C-47F3-B517-C4F4F91031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4" name="Text Box 1">
          <a:extLst>
            <a:ext uri="{FF2B5EF4-FFF2-40B4-BE49-F238E27FC236}">
              <a16:creationId xmlns:a16="http://schemas.microsoft.com/office/drawing/2014/main" id="{F82A2745-9744-4236-A3CD-BB2400C54B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5" name="Text Box 1">
          <a:extLst>
            <a:ext uri="{FF2B5EF4-FFF2-40B4-BE49-F238E27FC236}">
              <a16:creationId xmlns:a16="http://schemas.microsoft.com/office/drawing/2014/main" id="{9576E014-A0F0-49A0-BD9C-AAC07BF5AA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6" name="Text Box 1">
          <a:extLst>
            <a:ext uri="{FF2B5EF4-FFF2-40B4-BE49-F238E27FC236}">
              <a16:creationId xmlns:a16="http://schemas.microsoft.com/office/drawing/2014/main" id="{C1B3FC7A-26B6-465D-BAFE-E85466A57E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7" name="Text Box 1">
          <a:extLst>
            <a:ext uri="{FF2B5EF4-FFF2-40B4-BE49-F238E27FC236}">
              <a16:creationId xmlns:a16="http://schemas.microsoft.com/office/drawing/2014/main" id="{AB3197E6-231E-408E-835C-6B25FB279C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8" name="Text Box 1">
          <a:extLst>
            <a:ext uri="{FF2B5EF4-FFF2-40B4-BE49-F238E27FC236}">
              <a16:creationId xmlns:a16="http://schemas.microsoft.com/office/drawing/2014/main" id="{ADE3D68F-ABDE-4BC8-8740-03AD6305E2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59" name="Text Box 1">
          <a:extLst>
            <a:ext uri="{FF2B5EF4-FFF2-40B4-BE49-F238E27FC236}">
              <a16:creationId xmlns:a16="http://schemas.microsoft.com/office/drawing/2014/main" id="{876A6C9B-0EC7-49FC-A3A2-BCA9B7CE24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0" name="Text Box 1">
          <a:extLst>
            <a:ext uri="{FF2B5EF4-FFF2-40B4-BE49-F238E27FC236}">
              <a16:creationId xmlns:a16="http://schemas.microsoft.com/office/drawing/2014/main" id="{9F29E0F3-24A4-43AC-9C93-6A64AE1A84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1" name="Text Box 1">
          <a:extLst>
            <a:ext uri="{FF2B5EF4-FFF2-40B4-BE49-F238E27FC236}">
              <a16:creationId xmlns:a16="http://schemas.microsoft.com/office/drawing/2014/main" id="{45960EF9-4518-4337-9963-9E11643FDF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2" name="Text Box 1">
          <a:extLst>
            <a:ext uri="{FF2B5EF4-FFF2-40B4-BE49-F238E27FC236}">
              <a16:creationId xmlns:a16="http://schemas.microsoft.com/office/drawing/2014/main" id="{61B13A48-C316-4DD0-9CD6-9C3DE4F796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3" name="Text Box 1">
          <a:extLst>
            <a:ext uri="{FF2B5EF4-FFF2-40B4-BE49-F238E27FC236}">
              <a16:creationId xmlns:a16="http://schemas.microsoft.com/office/drawing/2014/main" id="{1DF62667-0D29-4CB3-9DDF-AEF8EA5A9D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4" name="Text Box 1">
          <a:extLst>
            <a:ext uri="{FF2B5EF4-FFF2-40B4-BE49-F238E27FC236}">
              <a16:creationId xmlns:a16="http://schemas.microsoft.com/office/drawing/2014/main" id="{D63586FF-3F06-4EBF-A9DF-A4BBD2EF65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5" name="Text Box 1">
          <a:extLst>
            <a:ext uri="{FF2B5EF4-FFF2-40B4-BE49-F238E27FC236}">
              <a16:creationId xmlns:a16="http://schemas.microsoft.com/office/drawing/2014/main" id="{879F0284-EF69-4D19-962A-E2D0708576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6" name="Text Box 1">
          <a:extLst>
            <a:ext uri="{FF2B5EF4-FFF2-40B4-BE49-F238E27FC236}">
              <a16:creationId xmlns:a16="http://schemas.microsoft.com/office/drawing/2014/main" id="{43355497-5F30-486A-822A-E3093EF605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7" name="Text Box 1">
          <a:extLst>
            <a:ext uri="{FF2B5EF4-FFF2-40B4-BE49-F238E27FC236}">
              <a16:creationId xmlns:a16="http://schemas.microsoft.com/office/drawing/2014/main" id="{5274568A-AB51-457A-BF20-19EF08DFDD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8" name="Text Box 1">
          <a:extLst>
            <a:ext uri="{FF2B5EF4-FFF2-40B4-BE49-F238E27FC236}">
              <a16:creationId xmlns:a16="http://schemas.microsoft.com/office/drawing/2014/main" id="{BA5414EE-A32B-491A-B4BF-7C8C5C5068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69" name="Text Box 1">
          <a:extLst>
            <a:ext uri="{FF2B5EF4-FFF2-40B4-BE49-F238E27FC236}">
              <a16:creationId xmlns:a16="http://schemas.microsoft.com/office/drawing/2014/main" id="{C3CC64F7-D68E-4EC9-B5AC-D530D14076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0" name="Text Box 1">
          <a:extLst>
            <a:ext uri="{FF2B5EF4-FFF2-40B4-BE49-F238E27FC236}">
              <a16:creationId xmlns:a16="http://schemas.microsoft.com/office/drawing/2014/main" id="{A157E76F-FA17-4460-A2F5-1D7EBF2180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1" name="Text Box 1">
          <a:extLst>
            <a:ext uri="{FF2B5EF4-FFF2-40B4-BE49-F238E27FC236}">
              <a16:creationId xmlns:a16="http://schemas.microsoft.com/office/drawing/2014/main" id="{89804161-0800-4C97-A49F-92F0509380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2" name="Text Box 1">
          <a:extLst>
            <a:ext uri="{FF2B5EF4-FFF2-40B4-BE49-F238E27FC236}">
              <a16:creationId xmlns:a16="http://schemas.microsoft.com/office/drawing/2014/main" id="{84E837B1-B3C9-4247-9CC4-5567355088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3" name="Text Box 1">
          <a:extLst>
            <a:ext uri="{FF2B5EF4-FFF2-40B4-BE49-F238E27FC236}">
              <a16:creationId xmlns:a16="http://schemas.microsoft.com/office/drawing/2014/main" id="{7C938562-B208-4B2F-BF68-981B21CE8A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4" name="Text Box 1">
          <a:extLst>
            <a:ext uri="{FF2B5EF4-FFF2-40B4-BE49-F238E27FC236}">
              <a16:creationId xmlns:a16="http://schemas.microsoft.com/office/drawing/2014/main" id="{9E39CA59-9EAC-4B61-BC5A-8310975253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5" name="Text Box 1">
          <a:extLst>
            <a:ext uri="{FF2B5EF4-FFF2-40B4-BE49-F238E27FC236}">
              <a16:creationId xmlns:a16="http://schemas.microsoft.com/office/drawing/2014/main" id="{9AF10AF6-EB00-4E70-9B9C-23F033AF6D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6" name="Text Box 1">
          <a:extLst>
            <a:ext uri="{FF2B5EF4-FFF2-40B4-BE49-F238E27FC236}">
              <a16:creationId xmlns:a16="http://schemas.microsoft.com/office/drawing/2014/main" id="{6564F82B-49F4-4C88-A243-86EA5C15BF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7" name="Text Box 1">
          <a:extLst>
            <a:ext uri="{FF2B5EF4-FFF2-40B4-BE49-F238E27FC236}">
              <a16:creationId xmlns:a16="http://schemas.microsoft.com/office/drawing/2014/main" id="{3452A73B-B4A0-4A53-85E2-8B55DE3E23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8" name="Text Box 1">
          <a:extLst>
            <a:ext uri="{FF2B5EF4-FFF2-40B4-BE49-F238E27FC236}">
              <a16:creationId xmlns:a16="http://schemas.microsoft.com/office/drawing/2014/main" id="{DD9E96BC-AB07-423F-A66B-95048DA2D0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79" name="Text Box 1">
          <a:extLst>
            <a:ext uri="{FF2B5EF4-FFF2-40B4-BE49-F238E27FC236}">
              <a16:creationId xmlns:a16="http://schemas.microsoft.com/office/drawing/2014/main" id="{60A600ED-132B-4400-94BD-2F0D90BF56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0" name="Text Box 1">
          <a:extLst>
            <a:ext uri="{FF2B5EF4-FFF2-40B4-BE49-F238E27FC236}">
              <a16:creationId xmlns:a16="http://schemas.microsoft.com/office/drawing/2014/main" id="{8715FF4C-EE96-4ECB-B12F-C6330433A8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1" name="Text Box 1">
          <a:extLst>
            <a:ext uri="{FF2B5EF4-FFF2-40B4-BE49-F238E27FC236}">
              <a16:creationId xmlns:a16="http://schemas.microsoft.com/office/drawing/2014/main" id="{A8299C58-ADD0-4804-BF0C-AD5599700F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2" name="Text Box 1">
          <a:extLst>
            <a:ext uri="{FF2B5EF4-FFF2-40B4-BE49-F238E27FC236}">
              <a16:creationId xmlns:a16="http://schemas.microsoft.com/office/drawing/2014/main" id="{493724CB-D570-4749-9A5B-1AFADBDE7D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3" name="Text Box 1">
          <a:extLst>
            <a:ext uri="{FF2B5EF4-FFF2-40B4-BE49-F238E27FC236}">
              <a16:creationId xmlns:a16="http://schemas.microsoft.com/office/drawing/2014/main" id="{97C39A02-0BB6-4101-9162-848D6CD4FF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4" name="Text Box 1">
          <a:extLst>
            <a:ext uri="{FF2B5EF4-FFF2-40B4-BE49-F238E27FC236}">
              <a16:creationId xmlns:a16="http://schemas.microsoft.com/office/drawing/2014/main" id="{DAA47A19-97B8-428F-8E03-DE70BCF5B5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5" name="Text Box 1">
          <a:extLst>
            <a:ext uri="{FF2B5EF4-FFF2-40B4-BE49-F238E27FC236}">
              <a16:creationId xmlns:a16="http://schemas.microsoft.com/office/drawing/2014/main" id="{DE167BD5-C0F8-4000-BE8A-45E6BE8CCD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6" name="Text Box 1">
          <a:extLst>
            <a:ext uri="{FF2B5EF4-FFF2-40B4-BE49-F238E27FC236}">
              <a16:creationId xmlns:a16="http://schemas.microsoft.com/office/drawing/2014/main" id="{A6B11494-DE5B-46EF-97F3-B80F613ED8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7" name="Text Box 1">
          <a:extLst>
            <a:ext uri="{FF2B5EF4-FFF2-40B4-BE49-F238E27FC236}">
              <a16:creationId xmlns:a16="http://schemas.microsoft.com/office/drawing/2014/main" id="{09B063D4-BE06-400A-8D47-87356C276F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8" name="Text Box 1">
          <a:extLst>
            <a:ext uri="{FF2B5EF4-FFF2-40B4-BE49-F238E27FC236}">
              <a16:creationId xmlns:a16="http://schemas.microsoft.com/office/drawing/2014/main" id="{5C10D612-38FE-4273-AFA7-B3CA742E25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89" name="Text Box 1">
          <a:extLst>
            <a:ext uri="{FF2B5EF4-FFF2-40B4-BE49-F238E27FC236}">
              <a16:creationId xmlns:a16="http://schemas.microsoft.com/office/drawing/2014/main" id="{4D30670A-4A75-4CDC-8B15-6671FF54D1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0" name="Text Box 1">
          <a:extLst>
            <a:ext uri="{FF2B5EF4-FFF2-40B4-BE49-F238E27FC236}">
              <a16:creationId xmlns:a16="http://schemas.microsoft.com/office/drawing/2014/main" id="{F3858504-2118-46FC-9FD5-27E18EA2D0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1" name="Text Box 1">
          <a:extLst>
            <a:ext uri="{FF2B5EF4-FFF2-40B4-BE49-F238E27FC236}">
              <a16:creationId xmlns:a16="http://schemas.microsoft.com/office/drawing/2014/main" id="{1F132841-F47C-4DEA-87A2-68368D7656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2" name="Text Box 1">
          <a:extLst>
            <a:ext uri="{FF2B5EF4-FFF2-40B4-BE49-F238E27FC236}">
              <a16:creationId xmlns:a16="http://schemas.microsoft.com/office/drawing/2014/main" id="{4EDBB9D8-EC84-45B5-83A8-482D629BCE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3" name="Text Box 1">
          <a:extLst>
            <a:ext uri="{FF2B5EF4-FFF2-40B4-BE49-F238E27FC236}">
              <a16:creationId xmlns:a16="http://schemas.microsoft.com/office/drawing/2014/main" id="{3B2B66D9-7E98-42D2-A400-A390EDEF77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4" name="Text Box 1">
          <a:extLst>
            <a:ext uri="{FF2B5EF4-FFF2-40B4-BE49-F238E27FC236}">
              <a16:creationId xmlns:a16="http://schemas.microsoft.com/office/drawing/2014/main" id="{A15D73DB-461E-4DE9-A53D-A05FB396A4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5" name="Text Box 1">
          <a:extLst>
            <a:ext uri="{FF2B5EF4-FFF2-40B4-BE49-F238E27FC236}">
              <a16:creationId xmlns:a16="http://schemas.microsoft.com/office/drawing/2014/main" id="{75E585E6-C345-4C1E-B104-54BDB44B3F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6" name="Text Box 1">
          <a:extLst>
            <a:ext uri="{FF2B5EF4-FFF2-40B4-BE49-F238E27FC236}">
              <a16:creationId xmlns:a16="http://schemas.microsoft.com/office/drawing/2014/main" id="{E2464CA1-A327-4835-89CF-B7199B5C48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7" name="Text Box 1">
          <a:extLst>
            <a:ext uri="{FF2B5EF4-FFF2-40B4-BE49-F238E27FC236}">
              <a16:creationId xmlns:a16="http://schemas.microsoft.com/office/drawing/2014/main" id="{C3ECA8D4-A2E9-4B49-9893-D0D2F3DBF7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8" name="Text Box 1">
          <a:extLst>
            <a:ext uri="{FF2B5EF4-FFF2-40B4-BE49-F238E27FC236}">
              <a16:creationId xmlns:a16="http://schemas.microsoft.com/office/drawing/2014/main" id="{9E424CAB-2494-414E-818D-AD02497ED7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599" name="Text Box 1">
          <a:extLst>
            <a:ext uri="{FF2B5EF4-FFF2-40B4-BE49-F238E27FC236}">
              <a16:creationId xmlns:a16="http://schemas.microsoft.com/office/drawing/2014/main" id="{2DC59DC3-7BDA-46F4-9B4F-275C01BDA3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0" name="Text Box 1">
          <a:extLst>
            <a:ext uri="{FF2B5EF4-FFF2-40B4-BE49-F238E27FC236}">
              <a16:creationId xmlns:a16="http://schemas.microsoft.com/office/drawing/2014/main" id="{53C302C2-5DA2-416B-84C9-A609DCB6DB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1" name="Text Box 1">
          <a:extLst>
            <a:ext uri="{FF2B5EF4-FFF2-40B4-BE49-F238E27FC236}">
              <a16:creationId xmlns:a16="http://schemas.microsoft.com/office/drawing/2014/main" id="{278AE24D-8E1E-4EF8-AAD4-806435CE7F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2" name="Text Box 1">
          <a:extLst>
            <a:ext uri="{FF2B5EF4-FFF2-40B4-BE49-F238E27FC236}">
              <a16:creationId xmlns:a16="http://schemas.microsoft.com/office/drawing/2014/main" id="{E0AE3172-C6CC-45BE-9CF2-DC9357B9FF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3" name="Text Box 1">
          <a:extLst>
            <a:ext uri="{FF2B5EF4-FFF2-40B4-BE49-F238E27FC236}">
              <a16:creationId xmlns:a16="http://schemas.microsoft.com/office/drawing/2014/main" id="{84357C1A-E410-454E-98B3-E1E242FCE7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4" name="Text Box 1">
          <a:extLst>
            <a:ext uri="{FF2B5EF4-FFF2-40B4-BE49-F238E27FC236}">
              <a16:creationId xmlns:a16="http://schemas.microsoft.com/office/drawing/2014/main" id="{6A7DB73A-A787-4F5C-9BDB-571AEF1612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5" name="Text Box 1">
          <a:extLst>
            <a:ext uri="{FF2B5EF4-FFF2-40B4-BE49-F238E27FC236}">
              <a16:creationId xmlns:a16="http://schemas.microsoft.com/office/drawing/2014/main" id="{ED8EC2FF-5432-4875-9190-85909D17B2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6" name="Text Box 1">
          <a:extLst>
            <a:ext uri="{FF2B5EF4-FFF2-40B4-BE49-F238E27FC236}">
              <a16:creationId xmlns:a16="http://schemas.microsoft.com/office/drawing/2014/main" id="{645BD57C-D3F7-44B6-A0AA-A4DDB90E7C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7" name="Text Box 1">
          <a:extLst>
            <a:ext uri="{FF2B5EF4-FFF2-40B4-BE49-F238E27FC236}">
              <a16:creationId xmlns:a16="http://schemas.microsoft.com/office/drawing/2014/main" id="{D73B176E-497F-41AE-96D3-4A7836861A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8" name="Text Box 1">
          <a:extLst>
            <a:ext uri="{FF2B5EF4-FFF2-40B4-BE49-F238E27FC236}">
              <a16:creationId xmlns:a16="http://schemas.microsoft.com/office/drawing/2014/main" id="{4FD121E9-D3D8-40C3-8CBB-2F07B24B18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09" name="Text Box 1">
          <a:extLst>
            <a:ext uri="{FF2B5EF4-FFF2-40B4-BE49-F238E27FC236}">
              <a16:creationId xmlns:a16="http://schemas.microsoft.com/office/drawing/2014/main" id="{A0E70ACD-1A26-4DC7-942D-F2F4EA99CD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0" name="Text Box 1">
          <a:extLst>
            <a:ext uri="{FF2B5EF4-FFF2-40B4-BE49-F238E27FC236}">
              <a16:creationId xmlns:a16="http://schemas.microsoft.com/office/drawing/2014/main" id="{BE5B5FD5-4B78-4DCD-B3A2-03135E09B9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1" name="Text Box 1">
          <a:extLst>
            <a:ext uri="{FF2B5EF4-FFF2-40B4-BE49-F238E27FC236}">
              <a16:creationId xmlns:a16="http://schemas.microsoft.com/office/drawing/2014/main" id="{29AF3B0D-759E-4F29-B6B7-F51F26AD9F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2" name="Text Box 1">
          <a:extLst>
            <a:ext uri="{FF2B5EF4-FFF2-40B4-BE49-F238E27FC236}">
              <a16:creationId xmlns:a16="http://schemas.microsoft.com/office/drawing/2014/main" id="{27BAC2B6-0728-4FA2-99A3-8DED7AC3C4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3" name="Text Box 1">
          <a:extLst>
            <a:ext uri="{FF2B5EF4-FFF2-40B4-BE49-F238E27FC236}">
              <a16:creationId xmlns:a16="http://schemas.microsoft.com/office/drawing/2014/main" id="{20E1F6FB-BC65-4DF4-AB87-98FBF54DCD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4" name="Text Box 1">
          <a:extLst>
            <a:ext uri="{FF2B5EF4-FFF2-40B4-BE49-F238E27FC236}">
              <a16:creationId xmlns:a16="http://schemas.microsoft.com/office/drawing/2014/main" id="{E4A3D789-B34E-416E-AA35-BA63D04B3E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5" name="Text Box 1">
          <a:extLst>
            <a:ext uri="{FF2B5EF4-FFF2-40B4-BE49-F238E27FC236}">
              <a16:creationId xmlns:a16="http://schemas.microsoft.com/office/drawing/2014/main" id="{153E8D4E-2A67-4B3B-B81D-1FD0CEB966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6" name="Text Box 1">
          <a:extLst>
            <a:ext uri="{FF2B5EF4-FFF2-40B4-BE49-F238E27FC236}">
              <a16:creationId xmlns:a16="http://schemas.microsoft.com/office/drawing/2014/main" id="{AEA3B74B-E43F-4AB3-BE69-DC6FCDCA14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7" name="Text Box 1">
          <a:extLst>
            <a:ext uri="{FF2B5EF4-FFF2-40B4-BE49-F238E27FC236}">
              <a16:creationId xmlns:a16="http://schemas.microsoft.com/office/drawing/2014/main" id="{BE62A3D6-C6C2-4922-AE9D-F1463AE8B0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8" name="Text Box 1">
          <a:extLst>
            <a:ext uri="{FF2B5EF4-FFF2-40B4-BE49-F238E27FC236}">
              <a16:creationId xmlns:a16="http://schemas.microsoft.com/office/drawing/2014/main" id="{83A976A8-9718-4958-9FE6-1AE00EAF34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19" name="Text Box 1">
          <a:extLst>
            <a:ext uri="{FF2B5EF4-FFF2-40B4-BE49-F238E27FC236}">
              <a16:creationId xmlns:a16="http://schemas.microsoft.com/office/drawing/2014/main" id="{6FD37C4A-9CBD-49E9-898D-7531192DA0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0" name="Text Box 1">
          <a:extLst>
            <a:ext uri="{FF2B5EF4-FFF2-40B4-BE49-F238E27FC236}">
              <a16:creationId xmlns:a16="http://schemas.microsoft.com/office/drawing/2014/main" id="{86856BEB-6D55-4DA9-9C9A-2221D6A744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1" name="Text Box 1">
          <a:extLst>
            <a:ext uri="{FF2B5EF4-FFF2-40B4-BE49-F238E27FC236}">
              <a16:creationId xmlns:a16="http://schemas.microsoft.com/office/drawing/2014/main" id="{402D2D59-2912-4C18-BA19-0CF4635A20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2" name="Text Box 1">
          <a:extLst>
            <a:ext uri="{FF2B5EF4-FFF2-40B4-BE49-F238E27FC236}">
              <a16:creationId xmlns:a16="http://schemas.microsoft.com/office/drawing/2014/main" id="{AE06EC50-57CD-4DF3-93D0-FD077B9796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3" name="Text Box 1">
          <a:extLst>
            <a:ext uri="{FF2B5EF4-FFF2-40B4-BE49-F238E27FC236}">
              <a16:creationId xmlns:a16="http://schemas.microsoft.com/office/drawing/2014/main" id="{DB215C23-34EA-4D7C-AD79-5B5BA83F9C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4" name="Text Box 1">
          <a:extLst>
            <a:ext uri="{FF2B5EF4-FFF2-40B4-BE49-F238E27FC236}">
              <a16:creationId xmlns:a16="http://schemas.microsoft.com/office/drawing/2014/main" id="{71533E11-83A1-42F9-A430-B6C10C5DA3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5" name="Text Box 1">
          <a:extLst>
            <a:ext uri="{FF2B5EF4-FFF2-40B4-BE49-F238E27FC236}">
              <a16:creationId xmlns:a16="http://schemas.microsoft.com/office/drawing/2014/main" id="{FFF67468-D41C-4DF3-B387-2E8C3F7B29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6" name="Text Box 1">
          <a:extLst>
            <a:ext uri="{FF2B5EF4-FFF2-40B4-BE49-F238E27FC236}">
              <a16:creationId xmlns:a16="http://schemas.microsoft.com/office/drawing/2014/main" id="{45C95FDB-8A85-420D-9404-618E944A71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7" name="Text Box 1">
          <a:extLst>
            <a:ext uri="{FF2B5EF4-FFF2-40B4-BE49-F238E27FC236}">
              <a16:creationId xmlns:a16="http://schemas.microsoft.com/office/drawing/2014/main" id="{212C6647-F122-4E11-92DC-2DECB63DF7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8" name="Text Box 1">
          <a:extLst>
            <a:ext uri="{FF2B5EF4-FFF2-40B4-BE49-F238E27FC236}">
              <a16:creationId xmlns:a16="http://schemas.microsoft.com/office/drawing/2014/main" id="{15997968-B194-4A41-97BB-B1CA516167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29" name="Text Box 1">
          <a:extLst>
            <a:ext uri="{FF2B5EF4-FFF2-40B4-BE49-F238E27FC236}">
              <a16:creationId xmlns:a16="http://schemas.microsoft.com/office/drawing/2014/main" id="{55B376F6-6420-42B4-B558-9728AAA25F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30" name="Text Box 1">
          <a:extLst>
            <a:ext uri="{FF2B5EF4-FFF2-40B4-BE49-F238E27FC236}">
              <a16:creationId xmlns:a16="http://schemas.microsoft.com/office/drawing/2014/main" id="{3C2BA955-1567-47EA-8808-1F22849523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31" name="Text Box 1">
          <a:extLst>
            <a:ext uri="{FF2B5EF4-FFF2-40B4-BE49-F238E27FC236}">
              <a16:creationId xmlns:a16="http://schemas.microsoft.com/office/drawing/2014/main" id="{0AEB4BA1-6F6C-4A9F-8DAD-103073CD36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32" name="Text Box 1">
          <a:extLst>
            <a:ext uri="{FF2B5EF4-FFF2-40B4-BE49-F238E27FC236}">
              <a16:creationId xmlns:a16="http://schemas.microsoft.com/office/drawing/2014/main" id="{1029B9AC-5606-4022-9ACB-D90CD735C9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33" name="Text Box 1">
          <a:extLst>
            <a:ext uri="{FF2B5EF4-FFF2-40B4-BE49-F238E27FC236}">
              <a16:creationId xmlns:a16="http://schemas.microsoft.com/office/drawing/2014/main" id="{14350A5D-6960-4361-B634-18977D9C37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34" name="Text Box 1">
          <a:extLst>
            <a:ext uri="{FF2B5EF4-FFF2-40B4-BE49-F238E27FC236}">
              <a16:creationId xmlns:a16="http://schemas.microsoft.com/office/drawing/2014/main" id="{27FDDF29-BA03-41AF-A270-976E78CD7A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35" name="Text Box 1">
          <a:extLst>
            <a:ext uri="{FF2B5EF4-FFF2-40B4-BE49-F238E27FC236}">
              <a16:creationId xmlns:a16="http://schemas.microsoft.com/office/drawing/2014/main" id="{AF804625-AB4D-4F13-9F7C-40125A4BDE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36" name="Text Box 1">
          <a:extLst>
            <a:ext uri="{FF2B5EF4-FFF2-40B4-BE49-F238E27FC236}">
              <a16:creationId xmlns:a16="http://schemas.microsoft.com/office/drawing/2014/main" id="{113DE285-7010-4452-B2E7-7D48CB78B90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37" name="Text Box 1">
          <a:extLst>
            <a:ext uri="{FF2B5EF4-FFF2-40B4-BE49-F238E27FC236}">
              <a16:creationId xmlns:a16="http://schemas.microsoft.com/office/drawing/2014/main" id="{281D8537-DB01-4D0F-93C1-D414A00B016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38" name="Text Box 1">
          <a:extLst>
            <a:ext uri="{FF2B5EF4-FFF2-40B4-BE49-F238E27FC236}">
              <a16:creationId xmlns:a16="http://schemas.microsoft.com/office/drawing/2014/main" id="{13747B6F-D3FE-4DA8-BA63-F781DDD5D65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39" name="Text Box 1">
          <a:extLst>
            <a:ext uri="{FF2B5EF4-FFF2-40B4-BE49-F238E27FC236}">
              <a16:creationId xmlns:a16="http://schemas.microsoft.com/office/drawing/2014/main" id="{F64D72D9-CC95-4242-B379-059FF8829F2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0" name="Text Box 1">
          <a:extLst>
            <a:ext uri="{FF2B5EF4-FFF2-40B4-BE49-F238E27FC236}">
              <a16:creationId xmlns:a16="http://schemas.microsoft.com/office/drawing/2014/main" id="{89FA0175-FADE-4C4F-A563-3A152530EDE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1" name="Text Box 1">
          <a:extLst>
            <a:ext uri="{FF2B5EF4-FFF2-40B4-BE49-F238E27FC236}">
              <a16:creationId xmlns:a16="http://schemas.microsoft.com/office/drawing/2014/main" id="{19E7E0AF-B67D-4A20-A0D7-D08F265CE3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2" name="Text Box 1">
          <a:extLst>
            <a:ext uri="{FF2B5EF4-FFF2-40B4-BE49-F238E27FC236}">
              <a16:creationId xmlns:a16="http://schemas.microsoft.com/office/drawing/2014/main" id="{1FDAF47A-6E29-446F-8E83-0B7D25ADD4F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3" name="Text Box 1">
          <a:extLst>
            <a:ext uri="{FF2B5EF4-FFF2-40B4-BE49-F238E27FC236}">
              <a16:creationId xmlns:a16="http://schemas.microsoft.com/office/drawing/2014/main" id="{DA614033-B1B1-4170-B349-957B19956D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4" name="Text Box 1">
          <a:extLst>
            <a:ext uri="{FF2B5EF4-FFF2-40B4-BE49-F238E27FC236}">
              <a16:creationId xmlns:a16="http://schemas.microsoft.com/office/drawing/2014/main" id="{1D95DA3E-06F4-46BD-8EB1-F8C9CDE1D0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5" name="Text Box 1">
          <a:extLst>
            <a:ext uri="{FF2B5EF4-FFF2-40B4-BE49-F238E27FC236}">
              <a16:creationId xmlns:a16="http://schemas.microsoft.com/office/drawing/2014/main" id="{452EE034-FBA6-4445-9AF2-C77587651C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6" name="Text Box 1">
          <a:extLst>
            <a:ext uri="{FF2B5EF4-FFF2-40B4-BE49-F238E27FC236}">
              <a16:creationId xmlns:a16="http://schemas.microsoft.com/office/drawing/2014/main" id="{D5D64720-F017-45CD-9AFC-4AF14F98DBC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7" name="Text Box 1">
          <a:extLst>
            <a:ext uri="{FF2B5EF4-FFF2-40B4-BE49-F238E27FC236}">
              <a16:creationId xmlns:a16="http://schemas.microsoft.com/office/drawing/2014/main" id="{32B8AD04-64CC-4A0C-8A3E-9918DBA80B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8" name="Text Box 1">
          <a:extLst>
            <a:ext uri="{FF2B5EF4-FFF2-40B4-BE49-F238E27FC236}">
              <a16:creationId xmlns:a16="http://schemas.microsoft.com/office/drawing/2014/main" id="{C4042801-05A1-406E-A649-22E971EE2A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49" name="Text Box 1">
          <a:extLst>
            <a:ext uri="{FF2B5EF4-FFF2-40B4-BE49-F238E27FC236}">
              <a16:creationId xmlns:a16="http://schemas.microsoft.com/office/drawing/2014/main" id="{17C09A46-5970-4B4A-A510-B15B821091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0" name="Text Box 1">
          <a:extLst>
            <a:ext uri="{FF2B5EF4-FFF2-40B4-BE49-F238E27FC236}">
              <a16:creationId xmlns:a16="http://schemas.microsoft.com/office/drawing/2014/main" id="{C46C09B0-4F9F-4A51-B917-488D7F8CB55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1" name="Text Box 1">
          <a:extLst>
            <a:ext uri="{FF2B5EF4-FFF2-40B4-BE49-F238E27FC236}">
              <a16:creationId xmlns:a16="http://schemas.microsoft.com/office/drawing/2014/main" id="{12EA20FE-A1FE-47D3-9193-69F2886240C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2" name="Text Box 1">
          <a:extLst>
            <a:ext uri="{FF2B5EF4-FFF2-40B4-BE49-F238E27FC236}">
              <a16:creationId xmlns:a16="http://schemas.microsoft.com/office/drawing/2014/main" id="{6CBAE90E-683C-4F77-8D08-E4958038485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3" name="Text Box 1">
          <a:extLst>
            <a:ext uri="{FF2B5EF4-FFF2-40B4-BE49-F238E27FC236}">
              <a16:creationId xmlns:a16="http://schemas.microsoft.com/office/drawing/2014/main" id="{BE68A9A6-15EE-4790-A434-0FCED7927ED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4" name="Text Box 1">
          <a:extLst>
            <a:ext uri="{FF2B5EF4-FFF2-40B4-BE49-F238E27FC236}">
              <a16:creationId xmlns:a16="http://schemas.microsoft.com/office/drawing/2014/main" id="{3CA312F5-CF05-4247-8C08-46AF1ED8C08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5" name="Text Box 1">
          <a:extLst>
            <a:ext uri="{FF2B5EF4-FFF2-40B4-BE49-F238E27FC236}">
              <a16:creationId xmlns:a16="http://schemas.microsoft.com/office/drawing/2014/main" id="{FCD340DE-7B40-425E-B570-0B27873028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6" name="Text Box 1">
          <a:extLst>
            <a:ext uri="{FF2B5EF4-FFF2-40B4-BE49-F238E27FC236}">
              <a16:creationId xmlns:a16="http://schemas.microsoft.com/office/drawing/2014/main" id="{201E143D-12EB-416D-A9FB-276C8A42B5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7" name="Text Box 1">
          <a:extLst>
            <a:ext uri="{FF2B5EF4-FFF2-40B4-BE49-F238E27FC236}">
              <a16:creationId xmlns:a16="http://schemas.microsoft.com/office/drawing/2014/main" id="{59EB8C64-2F98-4DD2-AAE1-C0EC93932E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8" name="Text Box 1">
          <a:extLst>
            <a:ext uri="{FF2B5EF4-FFF2-40B4-BE49-F238E27FC236}">
              <a16:creationId xmlns:a16="http://schemas.microsoft.com/office/drawing/2014/main" id="{4BD78A87-8F2E-468B-83E5-EF56C473C6B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59" name="Text Box 1">
          <a:extLst>
            <a:ext uri="{FF2B5EF4-FFF2-40B4-BE49-F238E27FC236}">
              <a16:creationId xmlns:a16="http://schemas.microsoft.com/office/drawing/2014/main" id="{1597D714-A859-445C-BD6E-1813069881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0" name="Text Box 1">
          <a:extLst>
            <a:ext uri="{FF2B5EF4-FFF2-40B4-BE49-F238E27FC236}">
              <a16:creationId xmlns:a16="http://schemas.microsoft.com/office/drawing/2014/main" id="{EDD282BF-7876-485F-841C-0F570415C0E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1" name="Text Box 1">
          <a:extLst>
            <a:ext uri="{FF2B5EF4-FFF2-40B4-BE49-F238E27FC236}">
              <a16:creationId xmlns:a16="http://schemas.microsoft.com/office/drawing/2014/main" id="{34BA2CF0-A73A-45E5-9F9F-0572697971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2" name="Text Box 1">
          <a:extLst>
            <a:ext uri="{FF2B5EF4-FFF2-40B4-BE49-F238E27FC236}">
              <a16:creationId xmlns:a16="http://schemas.microsoft.com/office/drawing/2014/main" id="{3EB1E600-33A6-4CE7-ADE6-D4E7939A639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3" name="Text Box 1">
          <a:extLst>
            <a:ext uri="{FF2B5EF4-FFF2-40B4-BE49-F238E27FC236}">
              <a16:creationId xmlns:a16="http://schemas.microsoft.com/office/drawing/2014/main" id="{8957A8A5-AEED-43E9-B505-443DC69B03B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4" name="Text Box 1">
          <a:extLst>
            <a:ext uri="{FF2B5EF4-FFF2-40B4-BE49-F238E27FC236}">
              <a16:creationId xmlns:a16="http://schemas.microsoft.com/office/drawing/2014/main" id="{6B73DDC7-6E14-4AC8-A7BC-5130E30E33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5" name="Text Box 1">
          <a:extLst>
            <a:ext uri="{FF2B5EF4-FFF2-40B4-BE49-F238E27FC236}">
              <a16:creationId xmlns:a16="http://schemas.microsoft.com/office/drawing/2014/main" id="{2DE0FB60-FBA0-4C6E-A6FE-B56AC773A6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6" name="Text Box 1">
          <a:extLst>
            <a:ext uri="{FF2B5EF4-FFF2-40B4-BE49-F238E27FC236}">
              <a16:creationId xmlns:a16="http://schemas.microsoft.com/office/drawing/2014/main" id="{BCAF96E5-12AD-408A-865D-E2AB8EF5C21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7" name="Text Box 1">
          <a:extLst>
            <a:ext uri="{FF2B5EF4-FFF2-40B4-BE49-F238E27FC236}">
              <a16:creationId xmlns:a16="http://schemas.microsoft.com/office/drawing/2014/main" id="{985091E4-527C-4323-A075-643E1EC04C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8" name="Text Box 1">
          <a:extLst>
            <a:ext uri="{FF2B5EF4-FFF2-40B4-BE49-F238E27FC236}">
              <a16:creationId xmlns:a16="http://schemas.microsoft.com/office/drawing/2014/main" id="{23A4742F-43B5-4123-87CE-A227F5E02D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69" name="Text Box 1">
          <a:extLst>
            <a:ext uri="{FF2B5EF4-FFF2-40B4-BE49-F238E27FC236}">
              <a16:creationId xmlns:a16="http://schemas.microsoft.com/office/drawing/2014/main" id="{85347837-FA78-4EE8-B2D0-996A701A5A1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0" name="Text Box 1">
          <a:extLst>
            <a:ext uri="{FF2B5EF4-FFF2-40B4-BE49-F238E27FC236}">
              <a16:creationId xmlns:a16="http://schemas.microsoft.com/office/drawing/2014/main" id="{F95F3823-683B-4410-A9F7-442A130A374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1" name="Text Box 1">
          <a:extLst>
            <a:ext uri="{FF2B5EF4-FFF2-40B4-BE49-F238E27FC236}">
              <a16:creationId xmlns:a16="http://schemas.microsoft.com/office/drawing/2014/main" id="{474F7073-3439-4AC0-B6EB-CC836812AF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2" name="Text Box 1">
          <a:extLst>
            <a:ext uri="{FF2B5EF4-FFF2-40B4-BE49-F238E27FC236}">
              <a16:creationId xmlns:a16="http://schemas.microsoft.com/office/drawing/2014/main" id="{58F9CAD9-D108-42E2-B150-79BC132322B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3" name="Text Box 1">
          <a:extLst>
            <a:ext uri="{FF2B5EF4-FFF2-40B4-BE49-F238E27FC236}">
              <a16:creationId xmlns:a16="http://schemas.microsoft.com/office/drawing/2014/main" id="{51F64A23-4599-403D-B9C1-A7C8656020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4" name="Text Box 1">
          <a:extLst>
            <a:ext uri="{FF2B5EF4-FFF2-40B4-BE49-F238E27FC236}">
              <a16:creationId xmlns:a16="http://schemas.microsoft.com/office/drawing/2014/main" id="{1925293B-C7C3-4948-A48E-368B54D3EC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5" name="Text Box 1">
          <a:extLst>
            <a:ext uri="{FF2B5EF4-FFF2-40B4-BE49-F238E27FC236}">
              <a16:creationId xmlns:a16="http://schemas.microsoft.com/office/drawing/2014/main" id="{CAA3A961-2E6D-4222-9430-03710571E0A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6" name="Text Box 1">
          <a:extLst>
            <a:ext uri="{FF2B5EF4-FFF2-40B4-BE49-F238E27FC236}">
              <a16:creationId xmlns:a16="http://schemas.microsoft.com/office/drawing/2014/main" id="{C8A1261F-8096-4FEB-B08C-ACC76BF946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7" name="Text Box 1">
          <a:extLst>
            <a:ext uri="{FF2B5EF4-FFF2-40B4-BE49-F238E27FC236}">
              <a16:creationId xmlns:a16="http://schemas.microsoft.com/office/drawing/2014/main" id="{79F9906D-1432-439C-85A1-36385227DE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8" name="Text Box 1">
          <a:extLst>
            <a:ext uri="{FF2B5EF4-FFF2-40B4-BE49-F238E27FC236}">
              <a16:creationId xmlns:a16="http://schemas.microsoft.com/office/drawing/2014/main" id="{1375CAA5-E9F2-4CA4-A326-B23F308E324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79" name="Text Box 1">
          <a:extLst>
            <a:ext uri="{FF2B5EF4-FFF2-40B4-BE49-F238E27FC236}">
              <a16:creationId xmlns:a16="http://schemas.microsoft.com/office/drawing/2014/main" id="{923044D0-F803-432B-9292-574551951B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0" name="Text Box 1">
          <a:extLst>
            <a:ext uri="{FF2B5EF4-FFF2-40B4-BE49-F238E27FC236}">
              <a16:creationId xmlns:a16="http://schemas.microsoft.com/office/drawing/2014/main" id="{CDB909F5-DB14-4A69-B326-5E9F048128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1" name="Text Box 1">
          <a:extLst>
            <a:ext uri="{FF2B5EF4-FFF2-40B4-BE49-F238E27FC236}">
              <a16:creationId xmlns:a16="http://schemas.microsoft.com/office/drawing/2014/main" id="{D9B56AE7-BAEB-47EB-BF44-6B32B67EEAE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2" name="Text Box 1">
          <a:extLst>
            <a:ext uri="{FF2B5EF4-FFF2-40B4-BE49-F238E27FC236}">
              <a16:creationId xmlns:a16="http://schemas.microsoft.com/office/drawing/2014/main" id="{DD93060A-7D0A-4941-8A66-C39A270418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3" name="Text Box 1">
          <a:extLst>
            <a:ext uri="{FF2B5EF4-FFF2-40B4-BE49-F238E27FC236}">
              <a16:creationId xmlns:a16="http://schemas.microsoft.com/office/drawing/2014/main" id="{80DD05C7-6BCC-4A6A-8053-FC13193927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4" name="Text Box 1">
          <a:extLst>
            <a:ext uri="{FF2B5EF4-FFF2-40B4-BE49-F238E27FC236}">
              <a16:creationId xmlns:a16="http://schemas.microsoft.com/office/drawing/2014/main" id="{8613D16C-75C8-4D6A-8BC1-FA737187EC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5" name="Text Box 1">
          <a:extLst>
            <a:ext uri="{FF2B5EF4-FFF2-40B4-BE49-F238E27FC236}">
              <a16:creationId xmlns:a16="http://schemas.microsoft.com/office/drawing/2014/main" id="{C028E6C4-62C3-4105-9A04-3C8D2F197E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6" name="Text Box 1">
          <a:extLst>
            <a:ext uri="{FF2B5EF4-FFF2-40B4-BE49-F238E27FC236}">
              <a16:creationId xmlns:a16="http://schemas.microsoft.com/office/drawing/2014/main" id="{EE1931DE-1356-4D0B-8F2B-AD10784D78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7" name="Text Box 1">
          <a:extLst>
            <a:ext uri="{FF2B5EF4-FFF2-40B4-BE49-F238E27FC236}">
              <a16:creationId xmlns:a16="http://schemas.microsoft.com/office/drawing/2014/main" id="{2CC971D0-0DD6-4F8A-85FB-55597926EA0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8" name="Text Box 1">
          <a:extLst>
            <a:ext uri="{FF2B5EF4-FFF2-40B4-BE49-F238E27FC236}">
              <a16:creationId xmlns:a16="http://schemas.microsoft.com/office/drawing/2014/main" id="{B59CE6FE-DEC4-4DA1-83B0-E8F12C9FEB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89" name="Text Box 1">
          <a:extLst>
            <a:ext uri="{FF2B5EF4-FFF2-40B4-BE49-F238E27FC236}">
              <a16:creationId xmlns:a16="http://schemas.microsoft.com/office/drawing/2014/main" id="{87D97443-5380-4B5D-91CC-34B5369DC16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0" name="Text Box 1">
          <a:extLst>
            <a:ext uri="{FF2B5EF4-FFF2-40B4-BE49-F238E27FC236}">
              <a16:creationId xmlns:a16="http://schemas.microsoft.com/office/drawing/2014/main" id="{93AB06EF-8E4A-4D3F-B0FB-CCE724BA34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1" name="Text Box 1">
          <a:extLst>
            <a:ext uri="{FF2B5EF4-FFF2-40B4-BE49-F238E27FC236}">
              <a16:creationId xmlns:a16="http://schemas.microsoft.com/office/drawing/2014/main" id="{9F2AC89D-F1FC-4AFB-82CA-A76B6C5493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92" name="Text Box 1">
          <a:extLst>
            <a:ext uri="{FF2B5EF4-FFF2-40B4-BE49-F238E27FC236}">
              <a16:creationId xmlns:a16="http://schemas.microsoft.com/office/drawing/2014/main" id="{AC61A7EB-064D-4AF4-9EA0-C6D9772CB9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3" name="Text Box 1">
          <a:extLst>
            <a:ext uri="{FF2B5EF4-FFF2-40B4-BE49-F238E27FC236}">
              <a16:creationId xmlns:a16="http://schemas.microsoft.com/office/drawing/2014/main" id="{AA066E90-9B59-49AE-A1C4-0BE9E141824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694" name="Text Box 1">
          <a:extLst>
            <a:ext uri="{FF2B5EF4-FFF2-40B4-BE49-F238E27FC236}">
              <a16:creationId xmlns:a16="http://schemas.microsoft.com/office/drawing/2014/main" id="{67377B0A-815A-4DE6-9EB2-647E3431D3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5" name="Text Box 1">
          <a:extLst>
            <a:ext uri="{FF2B5EF4-FFF2-40B4-BE49-F238E27FC236}">
              <a16:creationId xmlns:a16="http://schemas.microsoft.com/office/drawing/2014/main" id="{4B7BA581-40DC-4A46-9CC5-AC53701002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6" name="Text Box 1">
          <a:extLst>
            <a:ext uri="{FF2B5EF4-FFF2-40B4-BE49-F238E27FC236}">
              <a16:creationId xmlns:a16="http://schemas.microsoft.com/office/drawing/2014/main" id="{5ADD2DBF-7887-4E27-8FB3-4C2E95BC69A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7" name="Text Box 1">
          <a:extLst>
            <a:ext uri="{FF2B5EF4-FFF2-40B4-BE49-F238E27FC236}">
              <a16:creationId xmlns:a16="http://schemas.microsoft.com/office/drawing/2014/main" id="{DF6DA5EF-B436-4DE2-B4DC-AD902165CD6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8" name="Text Box 1">
          <a:extLst>
            <a:ext uri="{FF2B5EF4-FFF2-40B4-BE49-F238E27FC236}">
              <a16:creationId xmlns:a16="http://schemas.microsoft.com/office/drawing/2014/main" id="{C066482B-0354-44E8-ABB1-CA4C6DE3AC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699" name="Text Box 1">
          <a:extLst>
            <a:ext uri="{FF2B5EF4-FFF2-40B4-BE49-F238E27FC236}">
              <a16:creationId xmlns:a16="http://schemas.microsoft.com/office/drawing/2014/main" id="{AB5E20EC-D15F-49D6-A566-C3A2FE14021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00" name="Text Box 1">
          <a:extLst>
            <a:ext uri="{FF2B5EF4-FFF2-40B4-BE49-F238E27FC236}">
              <a16:creationId xmlns:a16="http://schemas.microsoft.com/office/drawing/2014/main" id="{FAFDC7AA-AC74-4C63-B546-6349BCE7E59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01" name="Text Box 1">
          <a:extLst>
            <a:ext uri="{FF2B5EF4-FFF2-40B4-BE49-F238E27FC236}">
              <a16:creationId xmlns:a16="http://schemas.microsoft.com/office/drawing/2014/main" id="{F2F9244B-6DF9-4283-A051-39700B4B1A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2" name="Text Box 1">
          <a:extLst>
            <a:ext uri="{FF2B5EF4-FFF2-40B4-BE49-F238E27FC236}">
              <a16:creationId xmlns:a16="http://schemas.microsoft.com/office/drawing/2014/main" id="{6314A97D-FA0B-4E73-B312-1DF53D62A8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3" name="Text Box 1">
          <a:extLst>
            <a:ext uri="{FF2B5EF4-FFF2-40B4-BE49-F238E27FC236}">
              <a16:creationId xmlns:a16="http://schemas.microsoft.com/office/drawing/2014/main" id="{C5712E43-2EFB-4B83-A51F-12C8B1C0D3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4" name="Text Box 1">
          <a:extLst>
            <a:ext uri="{FF2B5EF4-FFF2-40B4-BE49-F238E27FC236}">
              <a16:creationId xmlns:a16="http://schemas.microsoft.com/office/drawing/2014/main" id="{8F69C7BF-7AD1-4B32-9CBA-87EC40EDA3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5" name="Text Box 1">
          <a:extLst>
            <a:ext uri="{FF2B5EF4-FFF2-40B4-BE49-F238E27FC236}">
              <a16:creationId xmlns:a16="http://schemas.microsoft.com/office/drawing/2014/main" id="{A3BD9FBD-A11A-45B1-B4C0-830E8974DA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6" name="Text Box 1">
          <a:extLst>
            <a:ext uri="{FF2B5EF4-FFF2-40B4-BE49-F238E27FC236}">
              <a16:creationId xmlns:a16="http://schemas.microsoft.com/office/drawing/2014/main" id="{3AB0012B-DFE1-493D-BD7F-D75D61844B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7" name="Text Box 1">
          <a:extLst>
            <a:ext uri="{FF2B5EF4-FFF2-40B4-BE49-F238E27FC236}">
              <a16:creationId xmlns:a16="http://schemas.microsoft.com/office/drawing/2014/main" id="{12E83CE9-A15B-4D72-87C9-439F71DBF8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8" name="Text Box 1">
          <a:extLst>
            <a:ext uri="{FF2B5EF4-FFF2-40B4-BE49-F238E27FC236}">
              <a16:creationId xmlns:a16="http://schemas.microsoft.com/office/drawing/2014/main" id="{8D0B3034-E817-4D7A-80FD-1B2BF510C9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09" name="Text Box 1">
          <a:extLst>
            <a:ext uri="{FF2B5EF4-FFF2-40B4-BE49-F238E27FC236}">
              <a16:creationId xmlns:a16="http://schemas.microsoft.com/office/drawing/2014/main" id="{BF7F642F-9F53-4741-96F5-25FED0FAAD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0" name="Text Box 1">
          <a:extLst>
            <a:ext uri="{FF2B5EF4-FFF2-40B4-BE49-F238E27FC236}">
              <a16:creationId xmlns:a16="http://schemas.microsoft.com/office/drawing/2014/main" id="{FB919740-E07A-47E5-A358-B769DC68D0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1" name="Text Box 1">
          <a:extLst>
            <a:ext uri="{FF2B5EF4-FFF2-40B4-BE49-F238E27FC236}">
              <a16:creationId xmlns:a16="http://schemas.microsoft.com/office/drawing/2014/main" id="{1E94C775-3069-478B-9B4B-71FF32FC31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2" name="Text Box 1">
          <a:extLst>
            <a:ext uri="{FF2B5EF4-FFF2-40B4-BE49-F238E27FC236}">
              <a16:creationId xmlns:a16="http://schemas.microsoft.com/office/drawing/2014/main" id="{19600C5D-783F-4A4F-A3BD-F70FB2CA89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3" name="Text Box 1">
          <a:extLst>
            <a:ext uri="{FF2B5EF4-FFF2-40B4-BE49-F238E27FC236}">
              <a16:creationId xmlns:a16="http://schemas.microsoft.com/office/drawing/2014/main" id="{A740A105-E17F-40B3-AF22-0C09495B3E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4" name="Text Box 1">
          <a:extLst>
            <a:ext uri="{FF2B5EF4-FFF2-40B4-BE49-F238E27FC236}">
              <a16:creationId xmlns:a16="http://schemas.microsoft.com/office/drawing/2014/main" id="{B3979B1A-6C16-4676-B50E-7B226A4F77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5" name="Text Box 1">
          <a:extLst>
            <a:ext uri="{FF2B5EF4-FFF2-40B4-BE49-F238E27FC236}">
              <a16:creationId xmlns:a16="http://schemas.microsoft.com/office/drawing/2014/main" id="{F6927B62-F8C5-4A09-B372-7A398CF35C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6" name="Text Box 1">
          <a:extLst>
            <a:ext uri="{FF2B5EF4-FFF2-40B4-BE49-F238E27FC236}">
              <a16:creationId xmlns:a16="http://schemas.microsoft.com/office/drawing/2014/main" id="{BE0134DC-D546-47A9-B5D8-8558D6D3B4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7" name="Text Box 1">
          <a:extLst>
            <a:ext uri="{FF2B5EF4-FFF2-40B4-BE49-F238E27FC236}">
              <a16:creationId xmlns:a16="http://schemas.microsoft.com/office/drawing/2014/main" id="{596F4683-E729-46D4-ABE5-BF2B41209C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8" name="Text Box 1">
          <a:extLst>
            <a:ext uri="{FF2B5EF4-FFF2-40B4-BE49-F238E27FC236}">
              <a16:creationId xmlns:a16="http://schemas.microsoft.com/office/drawing/2014/main" id="{A5595FAD-61B5-4327-88BB-8BD23000AA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19" name="Text Box 1">
          <a:extLst>
            <a:ext uri="{FF2B5EF4-FFF2-40B4-BE49-F238E27FC236}">
              <a16:creationId xmlns:a16="http://schemas.microsoft.com/office/drawing/2014/main" id="{BDA5CD9F-EFF0-4C07-854D-A994EB665B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20" name="Text Box 1">
          <a:extLst>
            <a:ext uri="{FF2B5EF4-FFF2-40B4-BE49-F238E27FC236}">
              <a16:creationId xmlns:a16="http://schemas.microsoft.com/office/drawing/2014/main" id="{5C688499-41E1-4805-BC80-5E885D5EA4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21" name="Text Box 1">
          <a:extLst>
            <a:ext uri="{FF2B5EF4-FFF2-40B4-BE49-F238E27FC236}">
              <a16:creationId xmlns:a16="http://schemas.microsoft.com/office/drawing/2014/main" id="{BF9D7A6B-69D1-43E5-9853-490BD51391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2" name="Text Box 1">
          <a:extLst>
            <a:ext uri="{FF2B5EF4-FFF2-40B4-BE49-F238E27FC236}">
              <a16:creationId xmlns:a16="http://schemas.microsoft.com/office/drawing/2014/main" id="{2BC3708A-68F2-4D85-9E70-2C449D47D7B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3" name="Text Box 1">
          <a:extLst>
            <a:ext uri="{FF2B5EF4-FFF2-40B4-BE49-F238E27FC236}">
              <a16:creationId xmlns:a16="http://schemas.microsoft.com/office/drawing/2014/main" id="{24E2EAE6-1E25-4FAE-A365-05D6BAA24E5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4" name="Text Box 1">
          <a:extLst>
            <a:ext uri="{FF2B5EF4-FFF2-40B4-BE49-F238E27FC236}">
              <a16:creationId xmlns:a16="http://schemas.microsoft.com/office/drawing/2014/main" id="{006D22D8-2CEA-48E7-BAAA-512F8E71D7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5" name="Text Box 1">
          <a:extLst>
            <a:ext uri="{FF2B5EF4-FFF2-40B4-BE49-F238E27FC236}">
              <a16:creationId xmlns:a16="http://schemas.microsoft.com/office/drawing/2014/main" id="{A8AC99A9-DF95-41C8-A247-63ED0B63C5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6" name="Text Box 1">
          <a:extLst>
            <a:ext uri="{FF2B5EF4-FFF2-40B4-BE49-F238E27FC236}">
              <a16:creationId xmlns:a16="http://schemas.microsoft.com/office/drawing/2014/main" id="{7B77D085-6FCB-4740-B18D-A0591D44A54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7" name="Text Box 1">
          <a:extLst>
            <a:ext uri="{FF2B5EF4-FFF2-40B4-BE49-F238E27FC236}">
              <a16:creationId xmlns:a16="http://schemas.microsoft.com/office/drawing/2014/main" id="{3BA5FAB9-C81E-443D-B517-4FAB28D946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28" name="Text Box 1">
          <a:extLst>
            <a:ext uri="{FF2B5EF4-FFF2-40B4-BE49-F238E27FC236}">
              <a16:creationId xmlns:a16="http://schemas.microsoft.com/office/drawing/2014/main" id="{2B7F7221-8BA6-490E-8524-F4C47910CA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29" name="Text Box 1">
          <a:extLst>
            <a:ext uri="{FF2B5EF4-FFF2-40B4-BE49-F238E27FC236}">
              <a16:creationId xmlns:a16="http://schemas.microsoft.com/office/drawing/2014/main" id="{D5CC38E7-295A-4921-B0F2-0E76CFBA6A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0" name="Text Box 1">
          <a:extLst>
            <a:ext uri="{FF2B5EF4-FFF2-40B4-BE49-F238E27FC236}">
              <a16:creationId xmlns:a16="http://schemas.microsoft.com/office/drawing/2014/main" id="{A2ABC199-04D6-455C-93BB-6CC680CFC5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31" name="Text Box 1">
          <a:extLst>
            <a:ext uri="{FF2B5EF4-FFF2-40B4-BE49-F238E27FC236}">
              <a16:creationId xmlns:a16="http://schemas.microsoft.com/office/drawing/2014/main" id="{CEFE6593-3C00-4693-967D-7917A21DD2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2" name="Text Box 1">
          <a:extLst>
            <a:ext uri="{FF2B5EF4-FFF2-40B4-BE49-F238E27FC236}">
              <a16:creationId xmlns:a16="http://schemas.microsoft.com/office/drawing/2014/main" id="{3DA12B47-182F-445F-AC12-2D17C9AD2F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3" name="Text Box 1">
          <a:extLst>
            <a:ext uri="{FF2B5EF4-FFF2-40B4-BE49-F238E27FC236}">
              <a16:creationId xmlns:a16="http://schemas.microsoft.com/office/drawing/2014/main" id="{A80BA54A-F5AF-4D3C-9845-66CB6D9E40A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4" name="Text Box 1">
          <a:extLst>
            <a:ext uri="{FF2B5EF4-FFF2-40B4-BE49-F238E27FC236}">
              <a16:creationId xmlns:a16="http://schemas.microsoft.com/office/drawing/2014/main" id="{AF7A8D0E-C883-4D46-906D-9FB55DACEDC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5" name="Text Box 1">
          <a:extLst>
            <a:ext uri="{FF2B5EF4-FFF2-40B4-BE49-F238E27FC236}">
              <a16:creationId xmlns:a16="http://schemas.microsoft.com/office/drawing/2014/main" id="{2BFAC6D0-04B8-48F9-A800-564CAE150A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6" name="Text Box 1">
          <a:extLst>
            <a:ext uri="{FF2B5EF4-FFF2-40B4-BE49-F238E27FC236}">
              <a16:creationId xmlns:a16="http://schemas.microsoft.com/office/drawing/2014/main" id="{4F4A1E18-DDED-42DA-BD9F-646C4A44EE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7" name="Text Box 1">
          <a:extLst>
            <a:ext uri="{FF2B5EF4-FFF2-40B4-BE49-F238E27FC236}">
              <a16:creationId xmlns:a16="http://schemas.microsoft.com/office/drawing/2014/main" id="{B7F04B67-BD58-4B5F-B866-2F24B13D1D7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38" name="Text Box 1">
          <a:extLst>
            <a:ext uri="{FF2B5EF4-FFF2-40B4-BE49-F238E27FC236}">
              <a16:creationId xmlns:a16="http://schemas.microsoft.com/office/drawing/2014/main" id="{CA47FF0D-225A-4C4C-B80A-CA21B3EBCB7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39" name="Text Box 1">
          <a:extLst>
            <a:ext uri="{FF2B5EF4-FFF2-40B4-BE49-F238E27FC236}">
              <a16:creationId xmlns:a16="http://schemas.microsoft.com/office/drawing/2014/main" id="{2D0730A5-EBBF-447B-AF9E-7C94935959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0" name="Text Box 1">
          <a:extLst>
            <a:ext uri="{FF2B5EF4-FFF2-40B4-BE49-F238E27FC236}">
              <a16:creationId xmlns:a16="http://schemas.microsoft.com/office/drawing/2014/main" id="{9414373E-46BA-4603-BBA5-40D6775F7C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1" name="Text Box 1">
          <a:extLst>
            <a:ext uri="{FF2B5EF4-FFF2-40B4-BE49-F238E27FC236}">
              <a16:creationId xmlns:a16="http://schemas.microsoft.com/office/drawing/2014/main" id="{4ACDF6E8-691F-4695-9C69-840DBA92C1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2" name="Text Box 1">
          <a:extLst>
            <a:ext uri="{FF2B5EF4-FFF2-40B4-BE49-F238E27FC236}">
              <a16:creationId xmlns:a16="http://schemas.microsoft.com/office/drawing/2014/main" id="{6D408BE4-50F3-4766-8195-1C0552C09C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3" name="Text Box 1">
          <a:extLst>
            <a:ext uri="{FF2B5EF4-FFF2-40B4-BE49-F238E27FC236}">
              <a16:creationId xmlns:a16="http://schemas.microsoft.com/office/drawing/2014/main" id="{1D60CB9E-418C-405E-8305-966B43465D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4" name="Text Box 1">
          <a:extLst>
            <a:ext uri="{FF2B5EF4-FFF2-40B4-BE49-F238E27FC236}">
              <a16:creationId xmlns:a16="http://schemas.microsoft.com/office/drawing/2014/main" id="{2D5B0DAD-4139-45DB-B13A-F06BF682CE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5" name="Text Box 1">
          <a:extLst>
            <a:ext uri="{FF2B5EF4-FFF2-40B4-BE49-F238E27FC236}">
              <a16:creationId xmlns:a16="http://schemas.microsoft.com/office/drawing/2014/main" id="{D701229C-5E92-4EC3-BDE6-4343F51020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6" name="Text Box 1">
          <a:extLst>
            <a:ext uri="{FF2B5EF4-FFF2-40B4-BE49-F238E27FC236}">
              <a16:creationId xmlns:a16="http://schemas.microsoft.com/office/drawing/2014/main" id="{A09A03FD-868B-4CEC-AB26-0E2A8CAACA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7" name="Text Box 1">
          <a:extLst>
            <a:ext uri="{FF2B5EF4-FFF2-40B4-BE49-F238E27FC236}">
              <a16:creationId xmlns:a16="http://schemas.microsoft.com/office/drawing/2014/main" id="{2FD556E6-96E9-4861-9A4C-CEEC93B80A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8" name="Text Box 1">
          <a:extLst>
            <a:ext uri="{FF2B5EF4-FFF2-40B4-BE49-F238E27FC236}">
              <a16:creationId xmlns:a16="http://schemas.microsoft.com/office/drawing/2014/main" id="{B9F5F6E3-3B5C-4E9C-8056-A19E30327B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49" name="Text Box 1">
          <a:extLst>
            <a:ext uri="{FF2B5EF4-FFF2-40B4-BE49-F238E27FC236}">
              <a16:creationId xmlns:a16="http://schemas.microsoft.com/office/drawing/2014/main" id="{FBDE5B55-FF13-42C4-BE3A-42CC6BB6D7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0" name="Text Box 1">
          <a:extLst>
            <a:ext uri="{FF2B5EF4-FFF2-40B4-BE49-F238E27FC236}">
              <a16:creationId xmlns:a16="http://schemas.microsoft.com/office/drawing/2014/main" id="{23D2C684-2B8F-48A8-A26E-013BB1BEBF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1" name="Text Box 1">
          <a:extLst>
            <a:ext uri="{FF2B5EF4-FFF2-40B4-BE49-F238E27FC236}">
              <a16:creationId xmlns:a16="http://schemas.microsoft.com/office/drawing/2014/main" id="{808FC316-2372-4154-89AB-1E455E099B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2" name="Text Box 1">
          <a:extLst>
            <a:ext uri="{FF2B5EF4-FFF2-40B4-BE49-F238E27FC236}">
              <a16:creationId xmlns:a16="http://schemas.microsoft.com/office/drawing/2014/main" id="{F2A59EBD-C2A3-47F2-9428-3B983E1084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3" name="Text Box 1">
          <a:extLst>
            <a:ext uri="{FF2B5EF4-FFF2-40B4-BE49-F238E27FC236}">
              <a16:creationId xmlns:a16="http://schemas.microsoft.com/office/drawing/2014/main" id="{E8372EBA-0A39-4900-8813-1D0C72DFE4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4" name="Text Box 1">
          <a:extLst>
            <a:ext uri="{FF2B5EF4-FFF2-40B4-BE49-F238E27FC236}">
              <a16:creationId xmlns:a16="http://schemas.microsoft.com/office/drawing/2014/main" id="{1BED4665-84FC-44B7-A9BA-FB7CAC41C2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5" name="Text Box 1">
          <a:extLst>
            <a:ext uri="{FF2B5EF4-FFF2-40B4-BE49-F238E27FC236}">
              <a16:creationId xmlns:a16="http://schemas.microsoft.com/office/drawing/2014/main" id="{A6EDA064-6D4A-4ECA-B393-B094D90D94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6" name="Text Box 1">
          <a:extLst>
            <a:ext uri="{FF2B5EF4-FFF2-40B4-BE49-F238E27FC236}">
              <a16:creationId xmlns:a16="http://schemas.microsoft.com/office/drawing/2014/main" id="{B3915095-AFB3-47C9-AA68-F8ADEB5A18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7" name="Text Box 1">
          <a:extLst>
            <a:ext uri="{FF2B5EF4-FFF2-40B4-BE49-F238E27FC236}">
              <a16:creationId xmlns:a16="http://schemas.microsoft.com/office/drawing/2014/main" id="{F66BA1E6-AC7F-4610-A98C-3E4EFF8C0F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58" name="Text Box 1">
          <a:extLst>
            <a:ext uri="{FF2B5EF4-FFF2-40B4-BE49-F238E27FC236}">
              <a16:creationId xmlns:a16="http://schemas.microsoft.com/office/drawing/2014/main" id="{A7C960A2-435D-4D83-85C4-A15915C6AD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59" name="Text Box 1">
          <a:extLst>
            <a:ext uri="{FF2B5EF4-FFF2-40B4-BE49-F238E27FC236}">
              <a16:creationId xmlns:a16="http://schemas.microsoft.com/office/drawing/2014/main" id="{130FE535-4753-44FA-8E25-D8CC9221BB4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60" name="Text Box 1">
          <a:extLst>
            <a:ext uri="{FF2B5EF4-FFF2-40B4-BE49-F238E27FC236}">
              <a16:creationId xmlns:a16="http://schemas.microsoft.com/office/drawing/2014/main" id="{860A065D-A258-47C3-AC07-81FAEA0BD5E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61" name="Text Box 1">
          <a:extLst>
            <a:ext uri="{FF2B5EF4-FFF2-40B4-BE49-F238E27FC236}">
              <a16:creationId xmlns:a16="http://schemas.microsoft.com/office/drawing/2014/main" id="{C079B0A0-ABE5-4042-BCCA-149C019AF56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62" name="Text Box 1">
          <a:extLst>
            <a:ext uri="{FF2B5EF4-FFF2-40B4-BE49-F238E27FC236}">
              <a16:creationId xmlns:a16="http://schemas.microsoft.com/office/drawing/2014/main" id="{D59FA0CD-4D98-421B-A3FE-325D192173B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63" name="Text Box 1">
          <a:extLst>
            <a:ext uri="{FF2B5EF4-FFF2-40B4-BE49-F238E27FC236}">
              <a16:creationId xmlns:a16="http://schemas.microsoft.com/office/drawing/2014/main" id="{E308686A-7335-41E9-9DD3-D1B83ADD10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64" name="Text Box 1">
          <a:extLst>
            <a:ext uri="{FF2B5EF4-FFF2-40B4-BE49-F238E27FC236}">
              <a16:creationId xmlns:a16="http://schemas.microsoft.com/office/drawing/2014/main" id="{F1DFD1FE-C3FF-44B1-95BB-D7F41FD79C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34</xdr:row>
      <xdr:rowOff>123825</xdr:rowOff>
    </xdr:from>
    <xdr:ext cx="76200" cy="200025"/>
    <xdr:sp macro="" textlink="">
      <xdr:nvSpPr>
        <xdr:cNvPr id="15765" name="Text Box 1">
          <a:extLst>
            <a:ext uri="{FF2B5EF4-FFF2-40B4-BE49-F238E27FC236}">
              <a16:creationId xmlns:a16="http://schemas.microsoft.com/office/drawing/2014/main" id="{074C00AC-E9CC-48C9-94B4-FD57228A4B1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66" name="Text Box 1">
          <a:extLst>
            <a:ext uri="{FF2B5EF4-FFF2-40B4-BE49-F238E27FC236}">
              <a16:creationId xmlns:a16="http://schemas.microsoft.com/office/drawing/2014/main" id="{B3BF1BF6-3A1E-4060-9BEF-8A2EEC6141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67" name="Text Box 1">
          <a:extLst>
            <a:ext uri="{FF2B5EF4-FFF2-40B4-BE49-F238E27FC236}">
              <a16:creationId xmlns:a16="http://schemas.microsoft.com/office/drawing/2014/main" id="{AC2CB419-CEDA-48B9-9DCF-FE14DE9B05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68" name="Text Box 1">
          <a:extLst>
            <a:ext uri="{FF2B5EF4-FFF2-40B4-BE49-F238E27FC236}">
              <a16:creationId xmlns:a16="http://schemas.microsoft.com/office/drawing/2014/main" id="{6B4E92F2-9A48-4FA4-BA3F-DC06C2BDEF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69" name="Text Box 1">
          <a:extLst>
            <a:ext uri="{FF2B5EF4-FFF2-40B4-BE49-F238E27FC236}">
              <a16:creationId xmlns:a16="http://schemas.microsoft.com/office/drawing/2014/main" id="{999174EA-5CA9-415C-A482-5A057ABE8F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0" name="Text Box 1">
          <a:extLst>
            <a:ext uri="{FF2B5EF4-FFF2-40B4-BE49-F238E27FC236}">
              <a16:creationId xmlns:a16="http://schemas.microsoft.com/office/drawing/2014/main" id="{F33C50A5-C514-4CC2-A0A6-3B6C7DEE20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1" name="Text Box 1">
          <a:extLst>
            <a:ext uri="{FF2B5EF4-FFF2-40B4-BE49-F238E27FC236}">
              <a16:creationId xmlns:a16="http://schemas.microsoft.com/office/drawing/2014/main" id="{A1766843-35EA-40F0-8B2A-866E87EB23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2" name="Text Box 1">
          <a:extLst>
            <a:ext uri="{FF2B5EF4-FFF2-40B4-BE49-F238E27FC236}">
              <a16:creationId xmlns:a16="http://schemas.microsoft.com/office/drawing/2014/main" id="{0E8E0FB3-A48A-4345-B189-65D80D3BDD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3" name="Text Box 1">
          <a:extLst>
            <a:ext uri="{FF2B5EF4-FFF2-40B4-BE49-F238E27FC236}">
              <a16:creationId xmlns:a16="http://schemas.microsoft.com/office/drawing/2014/main" id="{53F652ED-2C6F-4280-A90F-61D2FFFC97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4" name="Text Box 1">
          <a:extLst>
            <a:ext uri="{FF2B5EF4-FFF2-40B4-BE49-F238E27FC236}">
              <a16:creationId xmlns:a16="http://schemas.microsoft.com/office/drawing/2014/main" id="{7B6BD92B-6C7A-4CAB-B9E1-84122B840A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5" name="Text Box 1">
          <a:extLst>
            <a:ext uri="{FF2B5EF4-FFF2-40B4-BE49-F238E27FC236}">
              <a16:creationId xmlns:a16="http://schemas.microsoft.com/office/drawing/2014/main" id="{44FC7A81-7B26-4BD9-A3D1-1BA71991F3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6" name="Text Box 1">
          <a:extLst>
            <a:ext uri="{FF2B5EF4-FFF2-40B4-BE49-F238E27FC236}">
              <a16:creationId xmlns:a16="http://schemas.microsoft.com/office/drawing/2014/main" id="{B5922ADE-022B-4763-A26C-9FF75C962A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7" name="Text Box 1">
          <a:extLst>
            <a:ext uri="{FF2B5EF4-FFF2-40B4-BE49-F238E27FC236}">
              <a16:creationId xmlns:a16="http://schemas.microsoft.com/office/drawing/2014/main" id="{36F9BDA0-23C8-4DEF-A627-B3D3098A7A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8" name="Text Box 1">
          <a:extLst>
            <a:ext uri="{FF2B5EF4-FFF2-40B4-BE49-F238E27FC236}">
              <a16:creationId xmlns:a16="http://schemas.microsoft.com/office/drawing/2014/main" id="{A00D4394-40CA-4318-BBB6-FD5466EF02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79" name="Text Box 1">
          <a:extLst>
            <a:ext uri="{FF2B5EF4-FFF2-40B4-BE49-F238E27FC236}">
              <a16:creationId xmlns:a16="http://schemas.microsoft.com/office/drawing/2014/main" id="{CE79DD5D-DE7C-492B-B132-16055DCA74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0" name="Text Box 1">
          <a:extLst>
            <a:ext uri="{FF2B5EF4-FFF2-40B4-BE49-F238E27FC236}">
              <a16:creationId xmlns:a16="http://schemas.microsoft.com/office/drawing/2014/main" id="{01B48309-8AD4-4A8D-B5C3-2A1561BA52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1" name="Text Box 1">
          <a:extLst>
            <a:ext uri="{FF2B5EF4-FFF2-40B4-BE49-F238E27FC236}">
              <a16:creationId xmlns:a16="http://schemas.microsoft.com/office/drawing/2014/main" id="{2C0A6D86-286F-4C6D-988E-21B2C8D206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2" name="Text Box 1">
          <a:extLst>
            <a:ext uri="{FF2B5EF4-FFF2-40B4-BE49-F238E27FC236}">
              <a16:creationId xmlns:a16="http://schemas.microsoft.com/office/drawing/2014/main" id="{6A56B4AB-B0DC-46D4-A1F9-7E04741ACC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3" name="Text Box 1">
          <a:extLst>
            <a:ext uri="{FF2B5EF4-FFF2-40B4-BE49-F238E27FC236}">
              <a16:creationId xmlns:a16="http://schemas.microsoft.com/office/drawing/2014/main" id="{232339E3-EFB0-4C01-84D9-9DCE56EFC4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4" name="Text Box 1">
          <a:extLst>
            <a:ext uri="{FF2B5EF4-FFF2-40B4-BE49-F238E27FC236}">
              <a16:creationId xmlns:a16="http://schemas.microsoft.com/office/drawing/2014/main" id="{7E18868A-796C-4CEA-AC43-3F1086EDAA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5" name="Text Box 1">
          <a:extLst>
            <a:ext uri="{FF2B5EF4-FFF2-40B4-BE49-F238E27FC236}">
              <a16:creationId xmlns:a16="http://schemas.microsoft.com/office/drawing/2014/main" id="{CAEC9D71-75F7-45AA-9D4C-3953388BD0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6" name="Text Box 1">
          <a:extLst>
            <a:ext uri="{FF2B5EF4-FFF2-40B4-BE49-F238E27FC236}">
              <a16:creationId xmlns:a16="http://schemas.microsoft.com/office/drawing/2014/main" id="{A6B6BDF8-7901-4693-847B-B3D44C601D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7" name="Text Box 1">
          <a:extLst>
            <a:ext uri="{FF2B5EF4-FFF2-40B4-BE49-F238E27FC236}">
              <a16:creationId xmlns:a16="http://schemas.microsoft.com/office/drawing/2014/main" id="{168620D9-3EDA-4231-A0E5-815630FEE6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8" name="Text Box 1">
          <a:extLst>
            <a:ext uri="{FF2B5EF4-FFF2-40B4-BE49-F238E27FC236}">
              <a16:creationId xmlns:a16="http://schemas.microsoft.com/office/drawing/2014/main" id="{1ABFFB04-CC9A-4556-A6A4-88CD9B789C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89" name="Text Box 1">
          <a:extLst>
            <a:ext uri="{FF2B5EF4-FFF2-40B4-BE49-F238E27FC236}">
              <a16:creationId xmlns:a16="http://schemas.microsoft.com/office/drawing/2014/main" id="{748C3A94-1366-42D7-90E5-53F2E8A5C8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0" name="Text Box 1">
          <a:extLst>
            <a:ext uri="{FF2B5EF4-FFF2-40B4-BE49-F238E27FC236}">
              <a16:creationId xmlns:a16="http://schemas.microsoft.com/office/drawing/2014/main" id="{EF2C7404-45EC-4B44-B49E-D95F094D14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1" name="Text Box 1">
          <a:extLst>
            <a:ext uri="{FF2B5EF4-FFF2-40B4-BE49-F238E27FC236}">
              <a16:creationId xmlns:a16="http://schemas.microsoft.com/office/drawing/2014/main" id="{F9A7D13A-9FB7-4FF6-AA00-327571028E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2" name="Text Box 1">
          <a:extLst>
            <a:ext uri="{FF2B5EF4-FFF2-40B4-BE49-F238E27FC236}">
              <a16:creationId xmlns:a16="http://schemas.microsoft.com/office/drawing/2014/main" id="{4E41ACDA-527E-40A6-8AE7-74F7A04B27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3" name="Text Box 1">
          <a:extLst>
            <a:ext uri="{FF2B5EF4-FFF2-40B4-BE49-F238E27FC236}">
              <a16:creationId xmlns:a16="http://schemas.microsoft.com/office/drawing/2014/main" id="{305AB4CD-AD83-4CDA-862D-AD58AF8E57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4" name="Text Box 1">
          <a:extLst>
            <a:ext uri="{FF2B5EF4-FFF2-40B4-BE49-F238E27FC236}">
              <a16:creationId xmlns:a16="http://schemas.microsoft.com/office/drawing/2014/main" id="{7F48B396-DA7C-4205-B66C-6A43DCFBF5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5" name="Text Box 1">
          <a:extLst>
            <a:ext uri="{FF2B5EF4-FFF2-40B4-BE49-F238E27FC236}">
              <a16:creationId xmlns:a16="http://schemas.microsoft.com/office/drawing/2014/main" id="{C146C108-4F8B-4375-9EFC-12FBF73587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6" name="Text Box 1">
          <a:extLst>
            <a:ext uri="{FF2B5EF4-FFF2-40B4-BE49-F238E27FC236}">
              <a16:creationId xmlns:a16="http://schemas.microsoft.com/office/drawing/2014/main" id="{0CD17263-9E1D-455A-B7B9-BB23D1F366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7" name="Text Box 1">
          <a:extLst>
            <a:ext uri="{FF2B5EF4-FFF2-40B4-BE49-F238E27FC236}">
              <a16:creationId xmlns:a16="http://schemas.microsoft.com/office/drawing/2014/main" id="{1A28D605-39EA-433B-AEBE-8E74DC9CAB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8" name="Text Box 1">
          <a:extLst>
            <a:ext uri="{FF2B5EF4-FFF2-40B4-BE49-F238E27FC236}">
              <a16:creationId xmlns:a16="http://schemas.microsoft.com/office/drawing/2014/main" id="{3EF90570-434A-459C-8C8F-164052ED6A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799" name="Text Box 1">
          <a:extLst>
            <a:ext uri="{FF2B5EF4-FFF2-40B4-BE49-F238E27FC236}">
              <a16:creationId xmlns:a16="http://schemas.microsoft.com/office/drawing/2014/main" id="{38D30EA9-1AD3-48D4-A31C-498B8A46D3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0" name="Text Box 1">
          <a:extLst>
            <a:ext uri="{FF2B5EF4-FFF2-40B4-BE49-F238E27FC236}">
              <a16:creationId xmlns:a16="http://schemas.microsoft.com/office/drawing/2014/main" id="{9E788533-BFD2-4047-8741-15C7369847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1" name="Text Box 1">
          <a:extLst>
            <a:ext uri="{FF2B5EF4-FFF2-40B4-BE49-F238E27FC236}">
              <a16:creationId xmlns:a16="http://schemas.microsoft.com/office/drawing/2014/main" id="{34C40204-FFDF-4201-A1E6-E40C02BEBD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2" name="Text Box 1">
          <a:extLst>
            <a:ext uri="{FF2B5EF4-FFF2-40B4-BE49-F238E27FC236}">
              <a16:creationId xmlns:a16="http://schemas.microsoft.com/office/drawing/2014/main" id="{D42C64F5-D98C-4FFB-8DA1-520BEEADD6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3" name="Text Box 1">
          <a:extLst>
            <a:ext uri="{FF2B5EF4-FFF2-40B4-BE49-F238E27FC236}">
              <a16:creationId xmlns:a16="http://schemas.microsoft.com/office/drawing/2014/main" id="{35E0FFED-6E4C-4D0D-9F01-8FB1BE66B1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4" name="Text Box 1">
          <a:extLst>
            <a:ext uri="{FF2B5EF4-FFF2-40B4-BE49-F238E27FC236}">
              <a16:creationId xmlns:a16="http://schemas.microsoft.com/office/drawing/2014/main" id="{0448E304-F37F-46D2-B490-E84558FAC5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5" name="Text Box 1">
          <a:extLst>
            <a:ext uri="{FF2B5EF4-FFF2-40B4-BE49-F238E27FC236}">
              <a16:creationId xmlns:a16="http://schemas.microsoft.com/office/drawing/2014/main" id="{79160FB6-BD4E-4EEC-B66C-2F590E7C69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6" name="Text Box 1">
          <a:extLst>
            <a:ext uri="{FF2B5EF4-FFF2-40B4-BE49-F238E27FC236}">
              <a16:creationId xmlns:a16="http://schemas.microsoft.com/office/drawing/2014/main" id="{4A0ACB4C-8C9D-4DAB-B474-5074EE79C8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7" name="Text Box 1">
          <a:extLst>
            <a:ext uri="{FF2B5EF4-FFF2-40B4-BE49-F238E27FC236}">
              <a16:creationId xmlns:a16="http://schemas.microsoft.com/office/drawing/2014/main" id="{3AD6775D-8757-4E6E-B77C-44B4DB7907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8" name="Text Box 1">
          <a:extLst>
            <a:ext uri="{FF2B5EF4-FFF2-40B4-BE49-F238E27FC236}">
              <a16:creationId xmlns:a16="http://schemas.microsoft.com/office/drawing/2014/main" id="{DF894F70-18EE-42A9-A883-F8227CE00D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09" name="Text Box 1">
          <a:extLst>
            <a:ext uri="{FF2B5EF4-FFF2-40B4-BE49-F238E27FC236}">
              <a16:creationId xmlns:a16="http://schemas.microsoft.com/office/drawing/2014/main" id="{9A72A41D-95E4-4EBB-92C1-B0320BEE63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0" name="Text Box 1">
          <a:extLst>
            <a:ext uri="{FF2B5EF4-FFF2-40B4-BE49-F238E27FC236}">
              <a16:creationId xmlns:a16="http://schemas.microsoft.com/office/drawing/2014/main" id="{325F9AE3-0102-4D80-873F-FDDDEE7012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1" name="Text Box 1">
          <a:extLst>
            <a:ext uri="{FF2B5EF4-FFF2-40B4-BE49-F238E27FC236}">
              <a16:creationId xmlns:a16="http://schemas.microsoft.com/office/drawing/2014/main" id="{160F62D6-2DE3-4D07-B72C-D908BCB049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2" name="Text Box 1">
          <a:extLst>
            <a:ext uri="{FF2B5EF4-FFF2-40B4-BE49-F238E27FC236}">
              <a16:creationId xmlns:a16="http://schemas.microsoft.com/office/drawing/2014/main" id="{95378C1D-750D-402D-B0B5-BC97497B3A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3" name="Text Box 1">
          <a:extLst>
            <a:ext uri="{FF2B5EF4-FFF2-40B4-BE49-F238E27FC236}">
              <a16:creationId xmlns:a16="http://schemas.microsoft.com/office/drawing/2014/main" id="{B2ED128E-F7B8-43E5-85E4-B39CC9D92F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4" name="Text Box 1">
          <a:extLst>
            <a:ext uri="{FF2B5EF4-FFF2-40B4-BE49-F238E27FC236}">
              <a16:creationId xmlns:a16="http://schemas.microsoft.com/office/drawing/2014/main" id="{E70EF207-6761-42EC-9AA0-6583AC3378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5" name="Text Box 1">
          <a:extLst>
            <a:ext uri="{FF2B5EF4-FFF2-40B4-BE49-F238E27FC236}">
              <a16:creationId xmlns:a16="http://schemas.microsoft.com/office/drawing/2014/main" id="{8F9A31FF-50AA-48D4-B094-EB5D753D54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6" name="Text Box 1">
          <a:extLst>
            <a:ext uri="{FF2B5EF4-FFF2-40B4-BE49-F238E27FC236}">
              <a16:creationId xmlns:a16="http://schemas.microsoft.com/office/drawing/2014/main" id="{5D389CC0-65EC-41BD-90F6-3958A9433F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7" name="Text Box 1">
          <a:extLst>
            <a:ext uri="{FF2B5EF4-FFF2-40B4-BE49-F238E27FC236}">
              <a16:creationId xmlns:a16="http://schemas.microsoft.com/office/drawing/2014/main" id="{F5773EEB-F941-48F9-8D52-28D1A9CA16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8" name="Text Box 1">
          <a:extLst>
            <a:ext uri="{FF2B5EF4-FFF2-40B4-BE49-F238E27FC236}">
              <a16:creationId xmlns:a16="http://schemas.microsoft.com/office/drawing/2014/main" id="{E14A1935-AC8D-48BE-9395-6C682DCFD7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19" name="Text Box 1">
          <a:extLst>
            <a:ext uri="{FF2B5EF4-FFF2-40B4-BE49-F238E27FC236}">
              <a16:creationId xmlns:a16="http://schemas.microsoft.com/office/drawing/2014/main" id="{B59DCD2E-D584-4657-9AD5-BCE22FBA6B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0" name="Text Box 1">
          <a:extLst>
            <a:ext uri="{FF2B5EF4-FFF2-40B4-BE49-F238E27FC236}">
              <a16:creationId xmlns:a16="http://schemas.microsoft.com/office/drawing/2014/main" id="{6BCA4409-2F09-4D85-8625-2E8C7E476B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1" name="Text Box 1">
          <a:extLst>
            <a:ext uri="{FF2B5EF4-FFF2-40B4-BE49-F238E27FC236}">
              <a16:creationId xmlns:a16="http://schemas.microsoft.com/office/drawing/2014/main" id="{10FAD45D-6712-4079-886F-0238656E40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369DA8A1-53AD-45AD-AF40-BBB18C1781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3" name="Text Box 1">
          <a:extLst>
            <a:ext uri="{FF2B5EF4-FFF2-40B4-BE49-F238E27FC236}">
              <a16:creationId xmlns:a16="http://schemas.microsoft.com/office/drawing/2014/main" id="{46324643-7618-4875-944A-52CD5A2EFC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4" name="Text Box 1">
          <a:extLst>
            <a:ext uri="{FF2B5EF4-FFF2-40B4-BE49-F238E27FC236}">
              <a16:creationId xmlns:a16="http://schemas.microsoft.com/office/drawing/2014/main" id="{F6CE6CD4-6317-4E02-B741-5B19D90C5E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5" name="Text Box 1">
          <a:extLst>
            <a:ext uri="{FF2B5EF4-FFF2-40B4-BE49-F238E27FC236}">
              <a16:creationId xmlns:a16="http://schemas.microsoft.com/office/drawing/2014/main" id="{6139640A-5C66-4831-BFB0-CA52185A75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6" name="Text Box 1">
          <a:extLst>
            <a:ext uri="{FF2B5EF4-FFF2-40B4-BE49-F238E27FC236}">
              <a16:creationId xmlns:a16="http://schemas.microsoft.com/office/drawing/2014/main" id="{9AB3F9DD-8B3F-4D7B-A18D-5C8FC7DFC8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7" name="Text Box 1">
          <a:extLst>
            <a:ext uri="{FF2B5EF4-FFF2-40B4-BE49-F238E27FC236}">
              <a16:creationId xmlns:a16="http://schemas.microsoft.com/office/drawing/2014/main" id="{6F23461E-0198-4CF2-865B-7982CA53BE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8" name="Text Box 1">
          <a:extLst>
            <a:ext uri="{FF2B5EF4-FFF2-40B4-BE49-F238E27FC236}">
              <a16:creationId xmlns:a16="http://schemas.microsoft.com/office/drawing/2014/main" id="{81DBFF1C-BAEC-41A8-B09A-875F0CCB82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29" name="Text Box 1">
          <a:extLst>
            <a:ext uri="{FF2B5EF4-FFF2-40B4-BE49-F238E27FC236}">
              <a16:creationId xmlns:a16="http://schemas.microsoft.com/office/drawing/2014/main" id="{22336EF5-5B56-4E8B-9453-8322E17421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0" name="Text Box 1">
          <a:extLst>
            <a:ext uri="{FF2B5EF4-FFF2-40B4-BE49-F238E27FC236}">
              <a16:creationId xmlns:a16="http://schemas.microsoft.com/office/drawing/2014/main" id="{EAFC1072-5C76-483E-B0F2-91EF3D5A6A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1" name="Text Box 1">
          <a:extLst>
            <a:ext uri="{FF2B5EF4-FFF2-40B4-BE49-F238E27FC236}">
              <a16:creationId xmlns:a16="http://schemas.microsoft.com/office/drawing/2014/main" id="{391CA262-C514-4442-B313-E200706570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2" name="Text Box 1">
          <a:extLst>
            <a:ext uri="{FF2B5EF4-FFF2-40B4-BE49-F238E27FC236}">
              <a16:creationId xmlns:a16="http://schemas.microsoft.com/office/drawing/2014/main" id="{9A835918-A7B5-4EE3-94DD-D223A5259C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3" name="Text Box 1">
          <a:extLst>
            <a:ext uri="{FF2B5EF4-FFF2-40B4-BE49-F238E27FC236}">
              <a16:creationId xmlns:a16="http://schemas.microsoft.com/office/drawing/2014/main" id="{F34D096A-3E4E-4A4F-8F7E-3AE72C175D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4" name="Text Box 1">
          <a:extLst>
            <a:ext uri="{FF2B5EF4-FFF2-40B4-BE49-F238E27FC236}">
              <a16:creationId xmlns:a16="http://schemas.microsoft.com/office/drawing/2014/main" id="{D3611719-EA17-4842-8AF5-D82B07EA66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5" name="Text Box 1">
          <a:extLst>
            <a:ext uri="{FF2B5EF4-FFF2-40B4-BE49-F238E27FC236}">
              <a16:creationId xmlns:a16="http://schemas.microsoft.com/office/drawing/2014/main" id="{C3559E70-59CD-42F6-8E53-2801830AAB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6" name="Text Box 1">
          <a:extLst>
            <a:ext uri="{FF2B5EF4-FFF2-40B4-BE49-F238E27FC236}">
              <a16:creationId xmlns:a16="http://schemas.microsoft.com/office/drawing/2014/main" id="{D29492CE-56BC-4EC8-84EF-4D774E5C79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7" name="Text Box 1">
          <a:extLst>
            <a:ext uri="{FF2B5EF4-FFF2-40B4-BE49-F238E27FC236}">
              <a16:creationId xmlns:a16="http://schemas.microsoft.com/office/drawing/2014/main" id="{809B8A0F-AAB3-43D1-AA93-C48581ED09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8" name="Text Box 1">
          <a:extLst>
            <a:ext uri="{FF2B5EF4-FFF2-40B4-BE49-F238E27FC236}">
              <a16:creationId xmlns:a16="http://schemas.microsoft.com/office/drawing/2014/main" id="{84D16692-31BA-444B-B425-EEDADD2D0E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39" name="Text Box 1">
          <a:extLst>
            <a:ext uri="{FF2B5EF4-FFF2-40B4-BE49-F238E27FC236}">
              <a16:creationId xmlns:a16="http://schemas.microsoft.com/office/drawing/2014/main" id="{30314137-DD9D-4F48-BDC3-C79C35013B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0" name="Text Box 1">
          <a:extLst>
            <a:ext uri="{FF2B5EF4-FFF2-40B4-BE49-F238E27FC236}">
              <a16:creationId xmlns:a16="http://schemas.microsoft.com/office/drawing/2014/main" id="{1438F2A6-DDE5-4757-B11B-FE76EF1C18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1" name="Text Box 1">
          <a:extLst>
            <a:ext uri="{FF2B5EF4-FFF2-40B4-BE49-F238E27FC236}">
              <a16:creationId xmlns:a16="http://schemas.microsoft.com/office/drawing/2014/main" id="{9A724141-E14A-42A2-8AAD-1E681CEBF1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2" name="Text Box 1">
          <a:extLst>
            <a:ext uri="{FF2B5EF4-FFF2-40B4-BE49-F238E27FC236}">
              <a16:creationId xmlns:a16="http://schemas.microsoft.com/office/drawing/2014/main" id="{28B9B761-AD03-4F38-B713-67B443010F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3" name="Text Box 1">
          <a:extLst>
            <a:ext uri="{FF2B5EF4-FFF2-40B4-BE49-F238E27FC236}">
              <a16:creationId xmlns:a16="http://schemas.microsoft.com/office/drawing/2014/main" id="{578067A5-D8F7-4C22-94CD-255095A365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4" name="Text Box 1">
          <a:extLst>
            <a:ext uri="{FF2B5EF4-FFF2-40B4-BE49-F238E27FC236}">
              <a16:creationId xmlns:a16="http://schemas.microsoft.com/office/drawing/2014/main" id="{B5F7ECA6-747D-4285-9646-91CF851C6A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5" name="Text Box 1">
          <a:extLst>
            <a:ext uri="{FF2B5EF4-FFF2-40B4-BE49-F238E27FC236}">
              <a16:creationId xmlns:a16="http://schemas.microsoft.com/office/drawing/2014/main" id="{74B02568-3C33-4D16-B762-141F6C8647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6" name="Text Box 1">
          <a:extLst>
            <a:ext uri="{FF2B5EF4-FFF2-40B4-BE49-F238E27FC236}">
              <a16:creationId xmlns:a16="http://schemas.microsoft.com/office/drawing/2014/main" id="{794303DA-7043-4994-85C2-49FF570875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7" name="Text Box 1">
          <a:extLst>
            <a:ext uri="{FF2B5EF4-FFF2-40B4-BE49-F238E27FC236}">
              <a16:creationId xmlns:a16="http://schemas.microsoft.com/office/drawing/2014/main" id="{82FAF957-C5EE-4005-8357-F10BC4E83B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8" name="Text Box 1">
          <a:extLst>
            <a:ext uri="{FF2B5EF4-FFF2-40B4-BE49-F238E27FC236}">
              <a16:creationId xmlns:a16="http://schemas.microsoft.com/office/drawing/2014/main" id="{41DEF12F-F346-48E5-A556-119DE853AF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49" name="Text Box 1">
          <a:extLst>
            <a:ext uri="{FF2B5EF4-FFF2-40B4-BE49-F238E27FC236}">
              <a16:creationId xmlns:a16="http://schemas.microsoft.com/office/drawing/2014/main" id="{1AABF350-4451-4B9D-9649-3656D8826D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0" name="Text Box 1">
          <a:extLst>
            <a:ext uri="{FF2B5EF4-FFF2-40B4-BE49-F238E27FC236}">
              <a16:creationId xmlns:a16="http://schemas.microsoft.com/office/drawing/2014/main" id="{A0EA47C7-2C25-4279-B5D7-5F4EFA8542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1" name="Text Box 1">
          <a:extLst>
            <a:ext uri="{FF2B5EF4-FFF2-40B4-BE49-F238E27FC236}">
              <a16:creationId xmlns:a16="http://schemas.microsoft.com/office/drawing/2014/main" id="{7F719B3F-F123-4DFF-81B0-5EBB5C3DD7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2" name="Text Box 1">
          <a:extLst>
            <a:ext uri="{FF2B5EF4-FFF2-40B4-BE49-F238E27FC236}">
              <a16:creationId xmlns:a16="http://schemas.microsoft.com/office/drawing/2014/main" id="{C68C761E-7A24-4B17-9E60-6420318314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3" name="Text Box 1">
          <a:extLst>
            <a:ext uri="{FF2B5EF4-FFF2-40B4-BE49-F238E27FC236}">
              <a16:creationId xmlns:a16="http://schemas.microsoft.com/office/drawing/2014/main" id="{DDF545C1-63EC-443F-9893-B0158C4AAC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4" name="Text Box 1">
          <a:extLst>
            <a:ext uri="{FF2B5EF4-FFF2-40B4-BE49-F238E27FC236}">
              <a16:creationId xmlns:a16="http://schemas.microsoft.com/office/drawing/2014/main" id="{CB03B7D7-ADCB-4E78-AA56-A79FCF5F89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5" name="Text Box 1">
          <a:extLst>
            <a:ext uri="{FF2B5EF4-FFF2-40B4-BE49-F238E27FC236}">
              <a16:creationId xmlns:a16="http://schemas.microsoft.com/office/drawing/2014/main" id="{55808C4B-38CD-49A3-AAE7-1D06141ABD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6" name="Text Box 1">
          <a:extLst>
            <a:ext uri="{FF2B5EF4-FFF2-40B4-BE49-F238E27FC236}">
              <a16:creationId xmlns:a16="http://schemas.microsoft.com/office/drawing/2014/main" id="{85C20ECA-8212-4562-ACD7-75097F62D2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7" name="Text Box 1">
          <a:extLst>
            <a:ext uri="{FF2B5EF4-FFF2-40B4-BE49-F238E27FC236}">
              <a16:creationId xmlns:a16="http://schemas.microsoft.com/office/drawing/2014/main" id="{DD99C5B2-96F4-4D66-B723-8341356635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8" name="Text Box 1">
          <a:extLst>
            <a:ext uri="{FF2B5EF4-FFF2-40B4-BE49-F238E27FC236}">
              <a16:creationId xmlns:a16="http://schemas.microsoft.com/office/drawing/2014/main" id="{7FE5995A-06C0-42F3-A901-69D6561389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59" name="Text Box 1">
          <a:extLst>
            <a:ext uri="{FF2B5EF4-FFF2-40B4-BE49-F238E27FC236}">
              <a16:creationId xmlns:a16="http://schemas.microsoft.com/office/drawing/2014/main" id="{78DEA37C-2B51-46B4-AD58-CF0922AB6E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0" name="Text Box 1">
          <a:extLst>
            <a:ext uri="{FF2B5EF4-FFF2-40B4-BE49-F238E27FC236}">
              <a16:creationId xmlns:a16="http://schemas.microsoft.com/office/drawing/2014/main" id="{C6270CFC-EBAF-4B0A-926B-EB0737114C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1" name="Text Box 1">
          <a:extLst>
            <a:ext uri="{FF2B5EF4-FFF2-40B4-BE49-F238E27FC236}">
              <a16:creationId xmlns:a16="http://schemas.microsoft.com/office/drawing/2014/main" id="{7CA88F51-E1B6-4F91-BCC8-500A1E9F76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2" name="Text Box 1">
          <a:extLst>
            <a:ext uri="{FF2B5EF4-FFF2-40B4-BE49-F238E27FC236}">
              <a16:creationId xmlns:a16="http://schemas.microsoft.com/office/drawing/2014/main" id="{FAA8FB72-2D8A-41E6-9400-B06D92D02F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3" name="Text Box 1">
          <a:extLst>
            <a:ext uri="{FF2B5EF4-FFF2-40B4-BE49-F238E27FC236}">
              <a16:creationId xmlns:a16="http://schemas.microsoft.com/office/drawing/2014/main" id="{836AD234-4978-4D43-8432-BA0AACC975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4" name="Text Box 1">
          <a:extLst>
            <a:ext uri="{FF2B5EF4-FFF2-40B4-BE49-F238E27FC236}">
              <a16:creationId xmlns:a16="http://schemas.microsoft.com/office/drawing/2014/main" id="{543D092D-D46B-4ACA-AEB3-B3E4DD397B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5" name="Text Box 1">
          <a:extLst>
            <a:ext uri="{FF2B5EF4-FFF2-40B4-BE49-F238E27FC236}">
              <a16:creationId xmlns:a16="http://schemas.microsoft.com/office/drawing/2014/main" id="{C828BCDB-8838-440A-85E2-2D8A319272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6" name="Text Box 1">
          <a:extLst>
            <a:ext uri="{FF2B5EF4-FFF2-40B4-BE49-F238E27FC236}">
              <a16:creationId xmlns:a16="http://schemas.microsoft.com/office/drawing/2014/main" id="{FEA2FF49-93A2-499D-98E7-685EEA170C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7" name="Text Box 1">
          <a:extLst>
            <a:ext uri="{FF2B5EF4-FFF2-40B4-BE49-F238E27FC236}">
              <a16:creationId xmlns:a16="http://schemas.microsoft.com/office/drawing/2014/main" id="{8759B06E-EF80-4533-8A7C-10C2D7EC38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8" name="Text Box 1">
          <a:extLst>
            <a:ext uri="{FF2B5EF4-FFF2-40B4-BE49-F238E27FC236}">
              <a16:creationId xmlns:a16="http://schemas.microsoft.com/office/drawing/2014/main" id="{005747C9-EE49-493B-A375-062A79B7CC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69" name="Text Box 1">
          <a:extLst>
            <a:ext uri="{FF2B5EF4-FFF2-40B4-BE49-F238E27FC236}">
              <a16:creationId xmlns:a16="http://schemas.microsoft.com/office/drawing/2014/main" id="{9012A0FE-D68B-40CF-9502-40F03B1DE8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0" name="Text Box 1">
          <a:extLst>
            <a:ext uri="{FF2B5EF4-FFF2-40B4-BE49-F238E27FC236}">
              <a16:creationId xmlns:a16="http://schemas.microsoft.com/office/drawing/2014/main" id="{C1EAC79A-C94E-4E5B-86A3-E2E36D1CCD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1" name="Text Box 1">
          <a:extLst>
            <a:ext uri="{FF2B5EF4-FFF2-40B4-BE49-F238E27FC236}">
              <a16:creationId xmlns:a16="http://schemas.microsoft.com/office/drawing/2014/main" id="{9FFEBF59-93B1-401D-8DC1-85335BF0FC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2" name="Text Box 1">
          <a:extLst>
            <a:ext uri="{FF2B5EF4-FFF2-40B4-BE49-F238E27FC236}">
              <a16:creationId xmlns:a16="http://schemas.microsoft.com/office/drawing/2014/main" id="{9181D3D9-00A6-4A08-B83B-096C0CCFD5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3" name="Text Box 1">
          <a:extLst>
            <a:ext uri="{FF2B5EF4-FFF2-40B4-BE49-F238E27FC236}">
              <a16:creationId xmlns:a16="http://schemas.microsoft.com/office/drawing/2014/main" id="{58B7EBED-97C9-470F-8D88-438A6FA056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4" name="Text Box 1">
          <a:extLst>
            <a:ext uri="{FF2B5EF4-FFF2-40B4-BE49-F238E27FC236}">
              <a16:creationId xmlns:a16="http://schemas.microsoft.com/office/drawing/2014/main" id="{7256F06A-16BE-4ECF-A4A2-85257D05CC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5" name="Text Box 1">
          <a:extLst>
            <a:ext uri="{FF2B5EF4-FFF2-40B4-BE49-F238E27FC236}">
              <a16:creationId xmlns:a16="http://schemas.microsoft.com/office/drawing/2014/main" id="{7132F421-6DCA-4055-B68B-BACCE49BB6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6" name="Text Box 1">
          <a:extLst>
            <a:ext uri="{FF2B5EF4-FFF2-40B4-BE49-F238E27FC236}">
              <a16:creationId xmlns:a16="http://schemas.microsoft.com/office/drawing/2014/main" id="{15A563FB-1219-424E-889B-16E3591112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7" name="Text Box 1">
          <a:extLst>
            <a:ext uri="{FF2B5EF4-FFF2-40B4-BE49-F238E27FC236}">
              <a16:creationId xmlns:a16="http://schemas.microsoft.com/office/drawing/2014/main" id="{4743D070-B1F2-480A-A628-1BFE5D6422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8" name="Text Box 1">
          <a:extLst>
            <a:ext uri="{FF2B5EF4-FFF2-40B4-BE49-F238E27FC236}">
              <a16:creationId xmlns:a16="http://schemas.microsoft.com/office/drawing/2014/main" id="{F7E22AC9-3D80-49CF-ADAD-B49C73F266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79" name="Text Box 1">
          <a:extLst>
            <a:ext uri="{FF2B5EF4-FFF2-40B4-BE49-F238E27FC236}">
              <a16:creationId xmlns:a16="http://schemas.microsoft.com/office/drawing/2014/main" id="{35DF60BE-E7BF-4B5D-A33D-3EF5FF50EA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0" name="Text Box 1">
          <a:extLst>
            <a:ext uri="{FF2B5EF4-FFF2-40B4-BE49-F238E27FC236}">
              <a16:creationId xmlns:a16="http://schemas.microsoft.com/office/drawing/2014/main" id="{7E46DFA1-5185-47E2-81F5-9013C3F0EB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1" name="Text Box 1">
          <a:extLst>
            <a:ext uri="{FF2B5EF4-FFF2-40B4-BE49-F238E27FC236}">
              <a16:creationId xmlns:a16="http://schemas.microsoft.com/office/drawing/2014/main" id="{694AC5DC-FA79-421F-B726-F9A30DA80C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2" name="Text Box 1">
          <a:extLst>
            <a:ext uri="{FF2B5EF4-FFF2-40B4-BE49-F238E27FC236}">
              <a16:creationId xmlns:a16="http://schemas.microsoft.com/office/drawing/2014/main" id="{0CC17731-BDAA-4AB9-9A3D-BCA92AAB98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3" name="Text Box 1">
          <a:extLst>
            <a:ext uri="{FF2B5EF4-FFF2-40B4-BE49-F238E27FC236}">
              <a16:creationId xmlns:a16="http://schemas.microsoft.com/office/drawing/2014/main" id="{65DFDDA0-B949-4E38-BC34-E3F4886DE5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4" name="Text Box 1">
          <a:extLst>
            <a:ext uri="{FF2B5EF4-FFF2-40B4-BE49-F238E27FC236}">
              <a16:creationId xmlns:a16="http://schemas.microsoft.com/office/drawing/2014/main" id="{77DE6D52-4E5A-4592-A7C5-A0CC1CC94F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5" name="Text Box 1">
          <a:extLst>
            <a:ext uri="{FF2B5EF4-FFF2-40B4-BE49-F238E27FC236}">
              <a16:creationId xmlns:a16="http://schemas.microsoft.com/office/drawing/2014/main" id="{203DA493-D8F2-4F3E-9EC8-6A4A03331F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6" name="Text Box 1">
          <a:extLst>
            <a:ext uri="{FF2B5EF4-FFF2-40B4-BE49-F238E27FC236}">
              <a16:creationId xmlns:a16="http://schemas.microsoft.com/office/drawing/2014/main" id="{6630016A-8A7E-4734-9340-F5B4F737D1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7" name="Text Box 1">
          <a:extLst>
            <a:ext uri="{FF2B5EF4-FFF2-40B4-BE49-F238E27FC236}">
              <a16:creationId xmlns:a16="http://schemas.microsoft.com/office/drawing/2014/main" id="{34309424-AD9E-41BF-9DA9-D2CB7FC20A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8" name="Text Box 1">
          <a:extLst>
            <a:ext uri="{FF2B5EF4-FFF2-40B4-BE49-F238E27FC236}">
              <a16:creationId xmlns:a16="http://schemas.microsoft.com/office/drawing/2014/main" id="{F4D8A58F-61CA-49B2-B415-E63154C825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89" name="Text Box 1">
          <a:extLst>
            <a:ext uri="{FF2B5EF4-FFF2-40B4-BE49-F238E27FC236}">
              <a16:creationId xmlns:a16="http://schemas.microsoft.com/office/drawing/2014/main" id="{1A6C2664-B703-4E53-91B8-5D40CCB793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0" name="Text Box 1">
          <a:extLst>
            <a:ext uri="{FF2B5EF4-FFF2-40B4-BE49-F238E27FC236}">
              <a16:creationId xmlns:a16="http://schemas.microsoft.com/office/drawing/2014/main" id="{9F53B661-A53D-435B-BFB6-64F4BBA977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1" name="Text Box 1">
          <a:extLst>
            <a:ext uri="{FF2B5EF4-FFF2-40B4-BE49-F238E27FC236}">
              <a16:creationId xmlns:a16="http://schemas.microsoft.com/office/drawing/2014/main" id="{1DCDB052-AF23-45B5-A5C2-A4D5886159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2" name="Text Box 1">
          <a:extLst>
            <a:ext uri="{FF2B5EF4-FFF2-40B4-BE49-F238E27FC236}">
              <a16:creationId xmlns:a16="http://schemas.microsoft.com/office/drawing/2014/main" id="{BBB8C195-74F5-4B14-AA12-815C453A5B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3" name="Text Box 1">
          <a:extLst>
            <a:ext uri="{FF2B5EF4-FFF2-40B4-BE49-F238E27FC236}">
              <a16:creationId xmlns:a16="http://schemas.microsoft.com/office/drawing/2014/main" id="{2FE4D8CB-0505-4BAF-8FB2-0762967869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4" name="Text Box 1">
          <a:extLst>
            <a:ext uri="{FF2B5EF4-FFF2-40B4-BE49-F238E27FC236}">
              <a16:creationId xmlns:a16="http://schemas.microsoft.com/office/drawing/2014/main" id="{0651D488-41CF-4CED-BB7B-7C472E7CA3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5" name="Text Box 1">
          <a:extLst>
            <a:ext uri="{FF2B5EF4-FFF2-40B4-BE49-F238E27FC236}">
              <a16:creationId xmlns:a16="http://schemas.microsoft.com/office/drawing/2014/main" id="{930C0DBF-5FFF-4864-B886-E7706022F7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6" name="Text Box 1">
          <a:extLst>
            <a:ext uri="{FF2B5EF4-FFF2-40B4-BE49-F238E27FC236}">
              <a16:creationId xmlns:a16="http://schemas.microsoft.com/office/drawing/2014/main" id="{A8F231B7-CD90-4926-B18E-8F9F9C4D1B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7" name="Text Box 1">
          <a:extLst>
            <a:ext uri="{FF2B5EF4-FFF2-40B4-BE49-F238E27FC236}">
              <a16:creationId xmlns:a16="http://schemas.microsoft.com/office/drawing/2014/main" id="{B2A22AFA-8E92-4034-B9FE-047EB0EAB1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8" name="Text Box 1">
          <a:extLst>
            <a:ext uri="{FF2B5EF4-FFF2-40B4-BE49-F238E27FC236}">
              <a16:creationId xmlns:a16="http://schemas.microsoft.com/office/drawing/2014/main" id="{E437D9B1-9CD8-4008-B120-678E2487F0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899" name="Text Box 1">
          <a:extLst>
            <a:ext uri="{FF2B5EF4-FFF2-40B4-BE49-F238E27FC236}">
              <a16:creationId xmlns:a16="http://schemas.microsoft.com/office/drawing/2014/main" id="{4AD34C4D-3D1B-4CDD-8458-505BC577D8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0" name="Text Box 1">
          <a:extLst>
            <a:ext uri="{FF2B5EF4-FFF2-40B4-BE49-F238E27FC236}">
              <a16:creationId xmlns:a16="http://schemas.microsoft.com/office/drawing/2014/main" id="{C78045AC-4E3C-49BF-905F-3D1F0F55F1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1" name="Text Box 1">
          <a:extLst>
            <a:ext uri="{FF2B5EF4-FFF2-40B4-BE49-F238E27FC236}">
              <a16:creationId xmlns:a16="http://schemas.microsoft.com/office/drawing/2014/main" id="{AB369956-3334-4B83-BAB7-A53838840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2" name="Text Box 1">
          <a:extLst>
            <a:ext uri="{FF2B5EF4-FFF2-40B4-BE49-F238E27FC236}">
              <a16:creationId xmlns:a16="http://schemas.microsoft.com/office/drawing/2014/main" id="{081302A9-0099-42C3-8537-CF65E10A85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3" name="Text Box 1">
          <a:extLst>
            <a:ext uri="{FF2B5EF4-FFF2-40B4-BE49-F238E27FC236}">
              <a16:creationId xmlns:a16="http://schemas.microsoft.com/office/drawing/2014/main" id="{C6559F69-1FFD-4CA4-8436-1F5B379772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4" name="Text Box 1">
          <a:extLst>
            <a:ext uri="{FF2B5EF4-FFF2-40B4-BE49-F238E27FC236}">
              <a16:creationId xmlns:a16="http://schemas.microsoft.com/office/drawing/2014/main" id="{ECFA0CE8-93BF-404C-BF46-EF008351A2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5" name="Text Box 1">
          <a:extLst>
            <a:ext uri="{FF2B5EF4-FFF2-40B4-BE49-F238E27FC236}">
              <a16:creationId xmlns:a16="http://schemas.microsoft.com/office/drawing/2014/main" id="{95C6AD37-8FAD-4AB3-8BBF-927DE1448C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6" name="Text Box 1">
          <a:extLst>
            <a:ext uri="{FF2B5EF4-FFF2-40B4-BE49-F238E27FC236}">
              <a16:creationId xmlns:a16="http://schemas.microsoft.com/office/drawing/2014/main" id="{D62709CC-2BDB-4EFF-8218-07095F61B6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7" name="Text Box 1">
          <a:extLst>
            <a:ext uri="{FF2B5EF4-FFF2-40B4-BE49-F238E27FC236}">
              <a16:creationId xmlns:a16="http://schemas.microsoft.com/office/drawing/2014/main" id="{78139FC8-300D-419C-9F9F-48537A29D1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8" name="Text Box 1">
          <a:extLst>
            <a:ext uri="{FF2B5EF4-FFF2-40B4-BE49-F238E27FC236}">
              <a16:creationId xmlns:a16="http://schemas.microsoft.com/office/drawing/2014/main" id="{E89D70CF-AB17-4ED9-BD39-F5ACF3B5A6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09" name="Text Box 1">
          <a:extLst>
            <a:ext uri="{FF2B5EF4-FFF2-40B4-BE49-F238E27FC236}">
              <a16:creationId xmlns:a16="http://schemas.microsoft.com/office/drawing/2014/main" id="{5346A771-B517-44FC-9B0E-154FA38B6F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0" name="Text Box 1">
          <a:extLst>
            <a:ext uri="{FF2B5EF4-FFF2-40B4-BE49-F238E27FC236}">
              <a16:creationId xmlns:a16="http://schemas.microsoft.com/office/drawing/2014/main" id="{7577907E-D2D0-4B42-B215-13D5839BAA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1" name="Text Box 1">
          <a:extLst>
            <a:ext uri="{FF2B5EF4-FFF2-40B4-BE49-F238E27FC236}">
              <a16:creationId xmlns:a16="http://schemas.microsoft.com/office/drawing/2014/main" id="{C3EB8857-1A6A-405F-8453-B432B8B94F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2" name="Text Box 1">
          <a:extLst>
            <a:ext uri="{FF2B5EF4-FFF2-40B4-BE49-F238E27FC236}">
              <a16:creationId xmlns:a16="http://schemas.microsoft.com/office/drawing/2014/main" id="{471945D7-D621-4911-9B90-A5D461DD45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3" name="Text Box 1">
          <a:extLst>
            <a:ext uri="{FF2B5EF4-FFF2-40B4-BE49-F238E27FC236}">
              <a16:creationId xmlns:a16="http://schemas.microsoft.com/office/drawing/2014/main" id="{9B608E74-040C-4FCD-92C0-436306C8B0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4" name="Text Box 1">
          <a:extLst>
            <a:ext uri="{FF2B5EF4-FFF2-40B4-BE49-F238E27FC236}">
              <a16:creationId xmlns:a16="http://schemas.microsoft.com/office/drawing/2014/main" id="{AB6805E9-8511-43D2-8E13-05436E5A96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5" name="Text Box 1">
          <a:extLst>
            <a:ext uri="{FF2B5EF4-FFF2-40B4-BE49-F238E27FC236}">
              <a16:creationId xmlns:a16="http://schemas.microsoft.com/office/drawing/2014/main" id="{D1D1B1CD-6D58-46F3-A47D-66399176D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6" name="Text Box 1">
          <a:extLst>
            <a:ext uri="{FF2B5EF4-FFF2-40B4-BE49-F238E27FC236}">
              <a16:creationId xmlns:a16="http://schemas.microsoft.com/office/drawing/2014/main" id="{7CD365F0-E041-41E7-8C11-E82F53305B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7" name="Text Box 1">
          <a:extLst>
            <a:ext uri="{FF2B5EF4-FFF2-40B4-BE49-F238E27FC236}">
              <a16:creationId xmlns:a16="http://schemas.microsoft.com/office/drawing/2014/main" id="{8B46C9D4-2580-452D-A71D-11E6260890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8" name="Text Box 1">
          <a:extLst>
            <a:ext uri="{FF2B5EF4-FFF2-40B4-BE49-F238E27FC236}">
              <a16:creationId xmlns:a16="http://schemas.microsoft.com/office/drawing/2014/main" id="{35B08D53-B2CE-4114-8DF7-606E8F5612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19" name="Text Box 1">
          <a:extLst>
            <a:ext uri="{FF2B5EF4-FFF2-40B4-BE49-F238E27FC236}">
              <a16:creationId xmlns:a16="http://schemas.microsoft.com/office/drawing/2014/main" id="{E4F9AA48-14AF-433F-AE47-7EC602707F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0" name="Text Box 1">
          <a:extLst>
            <a:ext uri="{FF2B5EF4-FFF2-40B4-BE49-F238E27FC236}">
              <a16:creationId xmlns:a16="http://schemas.microsoft.com/office/drawing/2014/main" id="{1555C9E3-8F10-44C2-81FF-94877BD5D7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1" name="Text Box 1">
          <a:extLst>
            <a:ext uri="{FF2B5EF4-FFF2-40B4-BE49-F238E27FC236}">
              <a16:creationId xmlns:a16="http://schemas.microsoft.com/office/drawing/2014/main" id="{364D254D-5DB9-4D76-A85D-B13BE4D331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2" name="Text Box 1">
          <a:extLst>
            <a:ext uri="{FF2B5EF4-FFF2-40B4-BE49-F238E27FC236}">
              <a16:creationId xmlns:a16="http://schemas.microsoft.com/office/drawing/2014/main" id="{D7858B26-A7D9-4BCB-B360-DBDC92E450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3" name="Text Box 1">
          <a:extLst>
            <a:ext uri="{FF2B5EF4-FFF2-40B4-BE49-F238E27FC236}">
              <a16:creationId xmlns:a16="http://schemas.microsoft.com/office/drawing/2014/main" id="{58375C77-3822-428B-8C7D-E49B95251D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4" name="Text Box 1">
          <a:extLst>
            <a:ext uri="{FF2B5EF4-FFF2-40B4-BE49-F238E27FC236}">
              <a16:creationId xmlns:a16="http://schemas.microsoft.com/office/drawing/2014/main" id="{14E6CF2D-EAF2-4E88-B125-48388E57A8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5" name="Text Box 1">
          <a:extLst>
            <a:ext uri="{FF2B5EF4-FFF2-40B4-BE49-F238E27FC236}">
              <a16:creationId xmlns:a16="http://schemas.microsoft.com/office/drawing/2014/main" id="{D23AFAC9-F2B0-40E8-B573-7FF030FA91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6" name="Text Box 1">
          <a:extLst>
            <a:ext uri="{FF2B5EF4-FFF2-40B4-BE49-F238E27FC236}">
              <a16:creationId xmlns:a16="http://schemas.microsoft.com/office/drawing/2014/main" id="{0820AB56-511C-4321-A277-AC15C56390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7" name="Text Box 1">
          <a:extLst>
            <a:ext uri="{FF2B5EF4-FFF2-40B4-BE49-F238E27FC236}">
              <a16:creationId xmlns:a16="http://schemas.microsoft.com/office/drawing/2014/main" id="{196440D0-24D9-4C18-9B0D-7723D9B2AB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8" name="Text Box 1">
          <a:extLst>
            <a:ext uri="{FF2B5EF4-FFF2-40B4-BE49-F238E27FC236}">
              <a16:creationId xmlns:a16="http://schemas.microsoft.com/office/drawing/2014/main" id="{A8285316-781D-4A48-AA30-69FCB9323F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29" name="Text Box 1">
          <a:extLst>
            <a:ext uri="{FF2B5EF4-FFF2-40B4-BE49-F238E27FC236}">
              <a16:creationId xmlns:a16="http://schemas.microsoft.com/office/drawing/2014/main" id="{F1907374-C3F1-4904-8B3A-1ABA274328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0" name="Text Box 1">
          <a:extLst>
            <a:ext uri="{FF2B5EF4-FFF2-40B4-BE49-F238E27FC236}">
              <a16:creationId xmlns:a16="http://schemas.microsoft.com/office/drawing/2014/main" id="{E480F9DE-CC04-4273-A5B4-A25B7C7BB7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1" name="Text Box 1">
          <a:extLst>
            <a:ext uri="{FF2B5EF4-FFF2-40B4-BE49-F238E27FC236}">
              <a16:creationId xmlns:a16="http://schemas.microsoft.com/office/drawing/2014/main" id="{27F9B7E0-B4BB-4153-B434-44AF33D5F4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2" name="Text Box 1">
          <a:extLst>
            <a:ext uri="{FF2B5EF4-FFF2-40B4-BE49-F238E27FC236}">
              <a16:creationId xmlns:a16="http://schemas.microsoft.com/office/drawing/2014/main" id="{A2FAAF3C-7409-443B-B55E-2460B19599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3" name="Text Box 1">
          <a:extLst>
            <a:ext uri="{FF2B5EF4-FFF2-40B4-BE49-F238E27FC236}">
              <a16:creationId xmlns:a16="http://schemas.microsoft.com/office/drawing/2014/main" id="{293C825C-8F5D-4C01-83EA-090EC91B81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4" name="Text Box 1">
          <a:extLst>
            <a:ext uri="{FF2B5EF4-FFF2-40B4-BE49-F238E27FC236}">
              <a16:creationId xmlns:a16="http://schemas.microsoft.com/office/drawing/2014/main" id="{0C522028-AB52-4B18-AE4F-3AF24B1D8A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5" name="Text Box 1">
          <a:extLst>
            <a:ext uri="{FF2B5EF4-FFF2-40B4-BE49-F238E27FC236}">
              <a16:creationId xmlns:a16="http://schemas.microsoft.com/office/drawing/2014/main" id="{FBA0C243-7ABA-445C-B01C-FB88B24F8A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6" name="Text Box 1">
          <a:extLst>
            <a:ext uri="{FF2B5EF4-FFF2-40B4-BE49-F238E27FC236}">
              <a16:creationId xmlns:a16="http://schemas.microsoft.com/office/drawing/2014/main" id="{79CB5D7C-8223-4027-877E-5C9BA2198C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7" name="Text Box 1">
          <a:extLst>
            <a:ext uri="{FF2B5EF4-FFF2-40B4-BE49-F238E27FC236}">
              <a16:creationId xmlns:a16="http://schemas.microsoft.com/office/drawing/2014/main" id="{5932D8A6-6FA4-49F8-8E49-9C7E00949A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8" name="Text Box 1">
          <a:extLst>
            <a:ext uri="{FF2B5EF4-FFF2-40B4-BE49-F238E27FC236}">
              <a16:creationId xmlns:a16="http://schemas.microsoft.com/office/drawing/2014/main" id="{9482A6EF-4A6C-47FD-810D-014E3BE283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39" name="Text Box 1">
          <a:extLst>
            <a:ext uri="{FF2B5EF4-FFF2-40B4-BE49-F238E27FC236}">
              <a16:creationId xmlns:a16="http://schemas.microsoft.com/office/drawing/2014/main" id="{DC84E3EC-033B-4C2F-A0C0-A3D5B94AB5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0" name="Text Box 1">
          <a:extLst>
            <a:ext uri="{FF2B5EF4-FFF2-40B4-BE49-F238E27FC236}">
              <a16:creationId xmlns:a16="http://schemas.microsoft.com/office/drawing/2014/main" id="{293F9625-CE06-442E-AD27-314A2EB1E4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1" name="Text Box 1">
          <a:extLst>
            <a:ext uri="{FF2B5EF4-FFF2-40B4-BE49-F238E27FC236}">
              <a16:creationId xmlns:a16="http://schemas.microsoft.com/office/drawing/2014/main" id="{28971D55-60FF-4A9D-8F13-43BAA1B761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2" name="Text Box 1">
          <a:extLst>
            <a:ext uri="{FF2B5EF4-FFF2-40B4-BE49-F238E27FC236}">
              <a16:creationId xmlns:a16="http://schemas.microsoft.com/office/drawing/2014/main" id="{F20E5E39-5072-4CEE-AF73-0F168B2158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3" name="Text Box 1">
          <a:extLst>
            <a:ext uri="{FF2B5EF4-FFF2-40B4-BE49-F238E27FC236}">
              <a16:creationId xmlns:a16="http://schemas.microsoft.com/office/drawing/2014/main" id="{375C13C3-5B64-4FBE-9F8E-BE62FE388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4" name="Text Box 1">
          <a:extLst>
            <a:ext uri="{FF2B5EF4-FFF2-40B4-BE49-F238E27FC236}">
              <a16:creationId xmlns:a16="http://schemas.microsoft.com/office/drawing/2014/main" id="{37C2D228-61D0-4BA7-B6DF-92900598E1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5" name="Text Box 1">
          <a:extLst>
            <a:ext uri="{FF2B5EF4-FFF2-40B4-BE49-F238E27FC236}">
              <a16:creationId xmlns:a16="http://schemas.microsoft.com/office/drawing/2014/main" id="{52825C98-D54F-45FD-A0AF-C173CBAE4F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6" name="Text Box 1">
          <a:extLst>
            <a:ext uri="{FF2B5EF4-FFF2-40B4-BE49-F238E27FC236}">
              <a16:creationId xmlns:a16="http://schemas.microsoft.com/office/drawing/2014/main" id="{E64CEAA7-11A8-4BF7-89C4-88088428B1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7" name="Text Box 1">
          <a:extLst>
            <a:ext uri="{FF2B5EF4-FFF2-40B4-BE49-F238E27FC236}">
              <a16:creationId xmlns:a16="http://schemas.microsoft.com/office/drawing/2014/main" id="{44BE97D9-AAAE-426B-B4FC-2E7EEA7231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8" name="Text Box 1">
          <a:extLst>
            <a:ext uri="{FF2B5EF4-FFF2-40B4-BE49-F238E27FC236}">
              <a16:creationId xmlns:a16="http://schemas.microsoft.com/office/drawing/2014/main" id="{6D5A304A-0753-44DF-8124-BF7D0F3D67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49" name="Text Box 1">
          <a:extLst>
            <a:ext uri="{FF2B5EF4-FFF2-40B4-BE49-F238E27FC236}">
              <a16:creationId xmlns:a16="http://schemas.microsoft.com/office/drawing/2014/main" id="{32724FD2-CD13-45E0-B807-C8279B4920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0" name="Text Box 1">
          <a:extLst>
            <a:ext uri="{FF2B5EF4-FFF2-40B4-BE49-F238E27FC236}">
              <a16:creationId xmlns:a16="http://schemas.microsoft.com/office/drawing/2014/main" id="{F2C9AEAE-3410-4ACB-A3AD-2515483DC2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1" name="Text Box 1">
          <a:extLst>
            <a:ext uri="{FF2B5EF4-FFF2-40B4-BE49-F238E27FC236}">
              <a16:creationId xmlns:a16="http://schemas.microsoft.com/office/drawing/2014/main" id="{49201D1E-93CC-4C81-B2EF-819C7FD89F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2" name="Text Box 1">
          <a:extLst>
            <a:ext uri="{FF2B5EF4-FFF2-40B4-BE49-F238E27FC236}">
              <a16:creationId xmlns:a16="http://schemas.microsoft.com/office/drawing/2014/main" id="{EE3AD18D-710A-4660-B9DE-548DC784D4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3" name="Text Box 1">
          <a:extLst>
            <a:ext uri="{FF2B5EF4-FFF2-40B4-BE49-F238E27FC236}">
              <a16:creationId xmlns:a16="http://schemas.microsoft.com/office/drawing/2014/main" id="{6484EFF7-1A34-4883-BB42-97EA100030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4" name="Text Box 1">
          <a:extLst>
            <a:ext uri="{FF2B5EF4-FFF2-40B4-BE49-F238E27FC236}">
              <a16:creationId xmlns:a16="http://schemas.microsoft.com/office/drawing/2014/main" id="{21900520-0229-4113-97C0-45A0C62755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5" name="Text Box 1">
          <a:extLst>
            <a:ext uri="{FF2B5EF4-FFF2-40B4-BE49-F238E27FC236}">
              <a16:creationId xmlns:a16="http://schemas.microsoft.com/office/drawing/2014/main" id="{83C0B6C3-D1CF-48C2-8A3B-CC35411176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6" name="Text Box 1">
          <a:extLst>
            <a:ext uri="{FF2B5EF4-FFF2-40B4-BE49-F238E27FC236}">
              <a16:creationId xmlns:a16="http://schemas.microsoft.com/office/drawing/2014/main" id="{312E4B6B-5EBC-4B49-8F8E-08BC444465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7" name="Text Box 1">
          <a:extLst>
            <a:ext uri="{FF2B5EF4-FFF2-40B4-BE49-F238E27FC236}">
              <a16:creationId xmlns:a16="http://schemas.microsoft.com/office/drawing/2014/main" id="{5F7261A6-FEFA-4282-86AF-71C0A9F239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8" name="Text Box 1">
          <a:extLst>
            <a:ext uri="{FF2B5EF4-FFF2-40B4-BE49-F238E27FC236}">
              <a16:creationId xmlns:a16="http://schemas.microsoft.com/office/drawing/2014/main" id="{4632E992-960A-43B0-88C9-7F0C15749D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59" name="Text Box 1">
          <a:extLst>
            <a:ext uri="{FF2B5EF4-FFF2-40B4-BE49-F238E27FC236}">
              <a16:creationId xmlns:a16="http://schemas.microsoft.com/office/drawing/2014/main" id="{7CA5FF8A-B409-4D78-ACEA-0E9F69FFCD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0" name="Text Box 1">
          <a:extLst>
            <a:ext uri="{FF2B5EF4-FFF2-40B4-BE49-F238E27FC236}">
              <a16:creationId xmlns:a16="http://schemas.microsoft.com/office/drawing/2014/main" id="{7BBEE43A-A076-493A-8B74-B327BF2759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1" name="Text Box 1">
          <a:extLst>
            <a:ext uri="{FF2B5EF4-FFF2-40B4-BE49-F238E27FC236}">
              <a16:creationId xmlns:a16="http://schemas.microsoft.com/office/drawing/2014/main" id="{D296B6EA-6E6A-42A5-9ACE-6925CF1329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2" name="Text Box 1">
          <a:extLst>
            <a:ext uri="{FF2B5EF4-FFF2-40B4-BE49-F238E27FC236}">
              <a16:creationId xmlns:a16="http://schemas.microsoft.com/office/drawing/2014/main" id="{382918FE-FFBD-4CB6-85D9-70DAA7025F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3" name="Text Box 1">
          <a:extLst>
            <a:ext uri="{FF2B5EF4-FFF2-40B4-BE49-F238E27FC236}">
              <a16:creationId xmlns:a16="http://schemas.microsoft.com/office/drawing/2014/main" id="{E00CA1BE-78FA-4E73-8E3C-7F85AE041A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4" name="Text Box 1">
          <a:extLst>
            <a:ext uri="{FF2B5EF4-FFF2-40B4-BE49-F238E27FC236}">
              <a16:creationId xmlns:a16="http://schemas.microsoft.com/office/drawing/2014/main" id="{2604A362-F19B-41CC-B209-2591D7A573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5" name="Text Box 1">
          <a:extLst>
            <a:ext uri="{FF2B5EF4-FFF2-40B4-BE49-F238E27FC236}">
              <a16:creationId xmlns:a16="http://schemas.microsoft.com/office/drawing/2014/main" id="{8CCEA305-0C8F-41B1-B9B7-196F01D386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6" name="Text Box 1">
          <a:extLst>
            <a:ext uri="{FF2B5EF4-FFF2-40B4-BE49-F238E27FC236}">
              <a16:creationId xmlns:a16="http://schemas.microsoft.com/office/drawing/2014/main" id="{65CB0D5A-A58B-4380-9DC0-DD7D259853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7" name="Text Box 1">
          <a:extLst>
            <a:ext uri="{FF2B5EF4-FFF2-40B4-BE49-F238E27FC236}">
              <a16:creationId xmlns:a16="http://schemas.microsoft.com/office/drawing/2014/main" id="{DE7ED75E-C323-4804-8FAF-B4563F5AD0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8" name="Text Box 1">
          <a:extLst>
            <a:ext uri="{FF2B5EF4-FFF2-40B4-BE49-F238E27FC236}">
              <a16:creationId xmlns:a16="http://schemas.microsoft.com/office/drawing/2014/main" id="{DFC31151-3877-4EE1-8247-4F5DEECB22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69" name="Text Box 1">
          <a:extLst>
            <a:ext uri="{FF2B5EF4-FFF2-40B4-BE49-F238E27FC236}">
              <a16:creationId xmlns:a16="http://schemas.microsoft.com/office/drawing/2014/main" id="{64C1EFE7-1025-4254-931D-3D9B6E989B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0" name="Text Box 1">
          <a:extLst>
            <a:ext uri="{FF2B5EF4-FFF2-40B4-BE49-F238E27FC236}">
              <a16:creationId xmlns:a16="http://schemas.microsoft.com/office/drawing/2014/main" id="{78130555-2444-4BD3-B1D7-B0258834FB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1" name="Text Box 1">
          <a:extLst>
            <a:ext uri="{FF2B5EF4-FFF2-40B4-BE49-F238E27FC236}">
              <a16:creationId xmlns:a16="http://schemas.microsoft.com/office/drawing/2014/main" id="{AD65C250-416D-487E-8A5C-BC7BFACAEC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2" name="Text Box 1">
          <a:extLst>
            <a:ext uri="{FF2B5EF4-FFF2-40B4-BE49-F238E27FC236}">
              <a16:creationId xmlns:a16="http://schemas.microsoft.com/office/drawing/2014/main" id="{40D5571E-9791-482B-B676-EC6A161FA5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3" name="Text Box 1">
          <a:extLst>
            <a:ext uri="{FF2B5EF4-FFF2-40B4-BE49-F238E27FC236}">
              <a16:creationId xmlns:a16="http://schemas.microsoft.com/office/drawing/2014/main" id="{638035EE-EEE9-4460-8E36-03BFD4A1B4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4" name="Text Box 1">
          <a:extLst>
            <a:ext uri="{FF2B5EF4-FFF2-40B4-BE49-F238E27FC236}">
              <a16:creationId xmlns:a16="http://schemas.microsoft.com/office/drawing/2014/main" id="{53FF6B76-606B-4D7B-98C5-0739F1F518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5" name="Text Box 1">
          <a:extLst>
            <a:ext uri="{FF2B5EF4-FFF2-40B4-BE49-F238E27FC236}">
              <a16:creationId xmlns:a16="http://schemas.microsoft.com/office/drawing/2014/main" id="{195214D3-07A5-42AE-9EC3-2D6006DBBB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6" name="Text Box 1">
          <a:extLst>
            <a:ext uri="{FF2B5EF4-FFF2-40B4-BE49-F238E27FC236}">
              <a16:creationId xmlns:a16="http://schemas.microsoft.com/office/drawing/2014/main" id="{909D7B88-CA3F-4ADD-858E-4062E68A53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7" name="Text Box 1">
          <a:extLst>
            <a:ext uri="{FF2B5EF4-FFF2-40B4-BE49-F238E27FC236}">
              <a16:creationId xmlns:a16="http://schemas.microsoft.com/office/drawing/2014/main" id="{5C7EF9A9-B5B2-4C49-B6C5-E72DB83B33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8" name="Text Box 1">
          <a:extLst>
            <a:ext uri="{FF2B5EF4-FFF2-40B4-BE49-F238E27FC236}">
              <a16:creationId xmlns:a16="http://schemas.microsoft.com/office/drawing/2014/main" id="{16432F3D-626E-4AA1-939B-B36DC260E9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79" name="Text Box 1">
          <a:extLst>
            <a:ext uri="{FF2B5EF4-FFF2-40B4-BE49-F238E27FC236}">
              <a16:creationId xmlns:a16="http://schemas.microsoft.com/office/drawing/2014/main" id="{564C3C9C-FE26-4DBA-96D1-DA8512B2CF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0" name="Text Box 1">
          <a:extLst>
            <a:ext uri="{FF2B5EF4-FFF2-40B4-BE49-F238E27FC236}">
              <a16:creationId xmlns:a16="http://schemas.microsoft.com/office/drawing/2014/main" id="{6806B0F6-59E9-4539-A132-C3DCF40FD6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1" name="Text Box 1">
          <a:extLst>
            <a:ext uri="{FF2B5EF4-FFF2-40B4-BE49-F238E27FC236}">
              <a16:creationId xmlns:a16="http://schemas.microsoft.com/office/drawing/2014/main" id="{880A6E05-C30C-48D1-9087-C6559529F7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2" name="Text Box 1">
          <a:extLst>
            <a:ext uri="{FF2B5EF4-FFF2-40B4-BE49-F238E27FC236}">
              <a16:creationId xmlns:a16="http://schemas.microsoft.com/office/drawing/2014/main" id="{58A01041-4267-4C1B-BCAF-F67266F685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3" name="Text Box 1">
          <a:extLst>
            <a:ext uri="{FF2B5EF4-FFF2-40B4-BE49-F238E27FC236}">
              <a16:creationId xmlns:a16="http://schemas.microsoft.com/office/drawing/2014/main" id="{09FCE645-C25E-46D6-BE6B-6E7FC701A2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4" name="Text Box 1">
          <a:extLst>
            <a:ext uri="{FF2B5EF4-FFF2-40B4-BE49-F238E27FC236}">
              <a16:creationId xmlns:a16="http://schemas.microsoft.com/office/drawing/2014/main" id="{708EDDD2-09E2-4475-9EC5-B89F35AF3F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5" name="Text Box 1">
          <a:extLst>
            <a:ext uri="{FF2B5EF4-FFF2-40B4-BE49-F238E27FC236}">
              <a16:creationId xmlns:a16="http://schemas.microsoft.com/office/drawing/2014/main" id="{A8EDAD9E-BCA4-45B0-9CF7-B371FDADCC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6" name="Text Box 1">
          <a:extLst>
            <a:ext uri="{FF2B5EF4-FFF2-40B4-BE49-F238E27FC236}">
              <a16:creationId xmlns:a16="http://schemas.microsoft.com/office/drawing/2014/main" id="{64CD697C-750F-4C82-AC6B-159892661D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7" name="Text Box 1">
          <a:extLst>
            <a:ext uri="{FF2B5EF4-FFF2-40B4-BE49-F238E27FC236}">
              <a16:creationId xmlns:a16="http://schemas.microsoft.com/office/drawing/2014/main" id="{DB0EDE6C-9C15-49B7-A51F-3DDA21AFE1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8" name="Text Box 1">
          <a:extLst>
            <a:ext uri="{FF2B5EF4-FFF2-40B4-BE49-F238E27FC236}">
              <a16:creationId xmlns:a16="http://schemas.microsoft.com/office/drawing/2014/main" id="{5A409110-A48E-42D0-ACC7-30C6808A50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89" name="Text Box 1">
          <a:extLst>
            <a:ext uri="{FF2B5EF4-FFF2-40B4-BE49-F238E27FC236}">
              <a16:creationId xmlns:a16="http://schemas.microsoft.com/office/drawing/2014/main" id="{C3F2AFD5-538A-4508-9E7C-617FDB6181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0" name="Text Box 1">
          <a:extLst>
            <a:ext uri="{FF2B5EF4-FFF2-40B4-BE49-F238E27FC236}">
              <a16:creationId xmlns:a16="http://schemas.microsoft.com/office/drawing/2014/main" id="{941C4BFB-8214-415A-83C9-27941209C9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1" name="Text Box 1">
          <a:extLst>
            <a:ext uri="{FF2B5EF4-FFF2-40B4-BE49-F238E27FC236}">
              <a16:creationId xmlns:a16="http://schemas.microsoft.com/office/drawing/2014/main" id="{62D8B457-123A-4FFD-A75C-AB63B959B6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2" name="Text Box 1">
          <a:extLst>
            <a:ext uri="{FF2B5EF4-FFF2-40B4-BE49-F238E27FC236}">
              <a16:creationId xmlns:a16="http://schemas.microsoft.com/office/drawing/2014/main" id="{1615DFA4-1B70-4F2D-B465-5D7FDEC6EA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3" name="Text Box 1">
          <a:extLst>
            <a:ext uri="{FF2B5EF4-FFF2-40B4-BE49-F238E27FC236}">
              <a16:creationId xmlns:a16="http://schemas.microsoft.com/office/drawing/2014/main" id="{0A450A59-EE11-48ED-9093-ABF747C63C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4" name="Text Box 1">
          <a:extLst>
            <a:ext uri="{FF2B5EF4-FFF2-40B4-BE49-F238E27FC236}">
              <a16:creationId xmlns:a16="http://schemas.microsoft.com/office/drawing/2014/main" id="{FD7E9C6E-2CB0-4171-9728-9536106D48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5" name="Text Box 1">
          <a:extLst>
            <a:ext uri="{FF2B5EF4-FFF2-40B4-BE49-F238E27FC236}">
              <a16:creationId xmlns:a16="http://schemas.microsoft.com/office/drawing/2014/main" id="{D5516979-6090-4708-8D2D-4E27E4E06D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6" name="Text Box 1">
          <a:extLst>
            <a:ext uri="{FF2B5EF4-FFF2-40B4-BE49-F238E27FC236}">
              <a16:creationId xmlns:a16="http://schemas.microsoft.com/office/drawing/2014/main" id="{FE78A6CB-3645-4577-9B25-DB8CFFAA3D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7" name="Text Box 1">
          <a:extLst>
            <a:ext uri="{FF2B5EF4-FFF2-40B4-BE49-F238E27FC236}">
              <a16:creationId xmlns:a16="http://schemas.microsoft.com/office/drawing/2014/main" id="{193B08A0-1865-495A-B603-E0B1C3A8F7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8" name="Text Box 1">
          <a:extLst>
            <a:ext uri="{FF2B5EF4-FFF2-40B4-BE49-F238E27FC236}">
              <a16:creationId xmlns:a16="http://schemas.microsoft.com/office/drawing/2014/main" id="{9DA43F54-358D-4A56-83D8-7CDCC1475A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5999" name="Text Box 1">
          <a:extLst>
            <a:ext uri="{FF2B5EF4-FFF2-40B4-BE49-F238E27FC236}">
              <a16:creationId xmlns:a16="http://schemas.microsoft.com/office/drawing/2014/main" id="{1E182558-68C0-4807-861A-D3F12B48B9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0" name="Text Box 1">
          <a:extLst>
            <a:ext uri="{FF2B5EF4-FFF2-40B4-BE49-F238E27FC236}">
              <a16:creationId xmlns:a16="http://schemas.microsoft.com/office/drawing/2014/main" id="{32BD481F-AFCC-49AF-90A2-63635021E3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1" name="Text Box 1">
          <a:extLst>
            <a:ext uri="{FF2B5EF4-FFF2-40B4-BE49-F238E27FC236}">
              <a16:creationId xmlns:a16="http://schemas.microsoft.com/office/drawing/2014/main" id="{55E45677-D61A-4888-A16B-A53FA0E755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2" name="Text Box 1">
          <a:extLst>
            <a:ext uri="{FF2B5EF4-FFF2-40B4-BE49-F238E27FC236}">
              <a16:creationId xmlns:a16="http://schemas.microsoft.com/office/drawing/2014/main" id="{351532FE-59CD-483B-A04A-94878C0643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3" name="Text Box 1">
          <a:extLst>
            <a:ext uri="{FF2B5EF4-FFF2-40B4-BE49-F238E27FC236}">
              <a16:creationId xmlns:a16="http://schemas.microsoft.com/office/drawing/2014/main" id="{2CE647D8-BB17-4BCA-B9B8-916A5974CB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4" name="Text Box 1">
          <a:extLst>
            <a:ext uri="{FF2B5EF4-FFF2-40B4-BE49-F238E27FC236}">
              <a16:creationId xmlns:a16="http://schemas.microsoft.com/office/drawing/2014/main" id="{02FFF740-C93B-4E87-9518-B11389EA73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5" name="Text Box 1">
          <a:extLst>
            <a:ext uri="{FF2B5EF4-FFF2-40B4-BE49-F238E27FC236}">
              <a16:creationId xmlns:a16="http://schemas.microsoft.com/office/drawing/2014/main" id="{F41644BE-D135-4C96-B50D-AD5D546A2E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6" name="Text Box 1">
          <a:extLst>
            <a:ext uri="{FF2B5EF4-FFF2-40B4-BE49-F238E27FC236}">
              <a16:creationId xmlns:a16="http://schemas.microsoft.com/office/drawing/2014/main" id="{9E5CF6BB-BE2F-4B7F-9C3B-65FE39113E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7" name="Text Box 1">
          <a:extLst>
            <a:ext uri="{FF2B5EF4-FFF2-40B4-BE49-F238E27FC236}">
              <a16:creationId xmlns:a16="http://schemas.microsoft.com/office/drawing/2014/main" id="{031258EE-7651-4E21-9A72-4CF1C0BBE4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8" name="Text Box 1">
          <a:extLst>
            <a:ext uri="{FF2B5EF4-FFF2-40B4-BE49-F238E27FC236}">
              <a16:creationId xmlns:a16="http://schemas.microsoft.com/office/drawing/2014/main" id="{69C6B116-1E63-47D2-A13C-F80D335046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09" name="Text Box 1">
          <a:extLst>
            <a:ext uri="{FF2B5EF4-FFF2-40B4-BE49-F238E27FC236}">
              <a16:creationId xmlns:a16="http://schemas.microsoft.com/office/drawing/2014/main" id="{8C77B1D2-26D3-419C-AE44-77CC98627A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0" name="Text Box 1">
          <a:extLst>
            <a:ext uri="{FF2B5EF4-FFF2-40B4-BE49-F238E27FC236}">
              <a16:creationId xmlns:a16="http://schemas.microsoft.com/office/drawing/2014/main" id="{F1A1B1A4-D1B0-4EC0-851D-819C45725A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1" name="Text Box 1">
          <a:extLst>
            <a:ext uri="{FF2B5EF4-FFF2-40B4-BE49-F238E27FC236}">
              <a16:creationId xmlns:a16="http://schemas.microsoft.com/office/drawing/2014/main" id="{41678612-0C0B-42FB-A935-3DDECFD72F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2" name="Text Box 1">
          <a:extLst>
            <a:ext uri="{FF2B5EF4-FFF2-40B4-BE49-F238E27FC236}">
              <a16:creationId xmlns:a16="http://schemas.microsoft.com/office/drawing/2014/main" id="{403C1228-4B1B-43B7-8EA6-2953F3BA92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3" name="Text Box 1">
          <a:extLst>
            <a:ext uri="{FF2B5EF4-FFF2-40B4-BE49-F238E27FC236}">
              <a16:creationId xmlns:a16="http://schemas.microsoft.com/office/drawing/2014/main" id="{C2A4FF2D-3FF9-4994-93C5-3DE7F0AAE6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4" name="Text Box 1">
          <a:extLst>
            <a:ext uri="{FF2B5EF4-FFF2-40B4-BE49-F238E27FC236}">
              <a16:creationId xmlns:a16="http://schemas.microsoft.com/office/drawing/2014/main" id="{EB8F0FF3-C50F-44C2-B215-FAF4DB7B8B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5" name="Text Box 1">
          <a:extLst>
            <a:ext uri="{FF2B5EF4-FFF2-40B4-BE49-F238E27FC236}">
              <a16:creationId xmlns:a16="http://schemas.microsoft.com/office/drawing/2014/main" id="{C2C634DE-DE43-4765-9E54-9ACED0A3CC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6" name="Text Box 1">
          <a:extLst>
            <a:ext uri="{FF2B5EF4-FFF2-40B4-BE49-F238E27FC236}">
              <a16:creationId xmlns:a16="http://schemas.microsoft.com/office/drawing/2014/main" id="{BA942377-EE43-4E0A-851F-341DB3ACDD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7" name="Text Box 1">
          <a:extLst>
            <a:ext uri="{FF2B5EF4-FFF2-40B4-BE49-F238E27FC236}">
              <a16:creationId xmlns:a16="http://schemas.microsoft.com/office/drawing/2014/main" id="{C7C53045-59B3-4675-B8B1-0454FD173A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8" name="Text Box 1">
          <a:extLst>
            <a:ext uri="{FF2B5EF4-FFF2-40B4-BE49-F238E27FC236}">
              <a16:creationId xmlns:a16="http://schemas.microsoft.com/office/drawing/2014/main" id="{9D5402B6-3888-4A3B-9F83-DC071134F8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19" name="Text Box 1">
          <a:extLst>
            <a:ext uri="{FF2B5EF4-FFF2-40B4-BE49-F238E27FC236}">
              <a16:creationId xmlns:a16="http://schemas.microsoft.com/office/drawing/2014/main" id="{FB00B215-F50F-42E3-8E1A-2B7422F774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0" name="Text Box 1">
          <a:extLst>
            <a:ext uri="{FF2B5EF4-FFF2-40B4-BE49-F238E27FC236}">
              <a16:creationId xmlns:a16="http://schemas.microsoft.com/office/drawing/2014/main" id="{E6E098D1-99D3-49D7-9521-DF16DAED17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021" name="Text Box 1">
          <a:extLst>
            <a:ext uri="{FF2B5EF4-FFF2-40B4-BE49-F238E27FC236}">
              <a16:creationId xmlns:a16="http://schemas.microsoft.com/office/drawing/2014/main" id="{4DE4AAFF-1F97-40B6-981F-EABEE4320D9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2" name="Text Box 1">
          <a:extLst>
            <a:ext uri="{FF2B5EF4-FFF2-40B4-BE49-F238E27FC236}">
              <a16:creationId xmlns:a16="http://schemas.microsoft.com/office/drawing/2014/main" id="{E8087C6A-2C96-4E73-A2F2-BC8417892D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3" name="Text Box 1">
          <a:extLst>
            <a:ext uri="{FF2B5EF4-FFF2-40B4-BE49-F238E27FC236}">
              <a16:creationId xmlns:a16="http://schemas.microsoft.com/office/drawing/2014/main" id="{50DEAB26-FC0C-43EE-B302-20CE689E6FF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4" name="Text Box 1">
          <a:extLst>
            <a:ext uri="{FF2B5EF4-FFF2-40B4-BE49-F238E27FC236}">
              <a16:creationId xmlns:a16="http://schemas.microsoft.com/office/drawing/2014/main" id="{BF19CADC-E599-4FE2-8A9A-DE256426794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5" name="Text Box 1">
          <a:extLst>
            <a:ext uri="{FF2B5EF4-FFF2-40B4-BE49-F238E27FC236}">
              <a16:creationId xmlns:a16="http://schemas.microsoft.com/office/drawing/2014/main" id="{119FD685-5E52-48CF-A507-231231F3E2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6" name="Text Box 1">
          <a:extLst>
            <a:ext uri="{FF2B5EF4-FFF2-40B4-BE49-F238E27FC236}">
              <a16:creationId xmlns:a16="http://schemas.microsoft.com/office/drawing/2014/main" id="{AF0B9B77-78CF-4A43-9362-E3CBB07BF75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7" name="Text Box 1">
          <a:extLst>
            <a:ext uri="{FF2B5EF4-FFF2-40B4-BE49-F238E27FC236}">
              <a16:creationId xmlns:a16="http://schemas.microsoft.com/office/drawing/2014/main" id="{7A8C2AB3-1B40-4919-B2A4-C5B78A41D2E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8" name="Text Box 1">
          <a:extLst>
            <a:ext uri="{FF2B5EF4-FFF2-40B4-BE49-F238E27FC236}">
              <a16:creationId xmlns:a16="http://schemas.microsoft.com/office/drawing/2014/main" id="{941A16F0-6EE6-49EA-ADDA-7BE442B087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29" name="Text Box 1">
          <a:extLst>
            <a:ext uri="{FF2B5EF4-FFF2-40B4-BE49-F238E27FC236}">
              <a16:creationId xmlns:a16="http://schemas.microsoft.com/office/drawing/2014/main" id="{C1CC2E48-69BC-45D0-B3CF-ECC88FB7123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0" name="Text Box 1">
          <a:extLst>
            <a:ext uri="{FF2B5EF4-FFF2-40B4-BE49-F238E27FC236}">
              <a16:creationId xmlns:a16="http://schemas.microsoft.com/office/drawing/2014/main" id="{DF17E802-CF77-41E9-9D38-0566EA9849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1" name="Text Box 1">
          <a:extLst>
            <a:ext uri="{FF2B5EF4-FFF2-40B4-BE49-F238E27FC236}">
              <a16:creationId xmlns:a16="http://schemas.microsoft.com/office/drawing/2014/main" id="{D49D15EA-48D3-4E4E-8BA4-BD7CC6A4CF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2" name="Text Box 1">
          <a:extLst>
            <a:ext uri="{FF2B5EF4-FFF2-40B4-BE49-F238E27FC236}">
              <a16:creationId xmlns:a16="http://schemas.microsoft.com/office/drawing/2014/main" id="{A4BB0CDE-48F5-4B0E-9FE6-377CC262B2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3" name="Text Box 1">
          <a:extLst>
            <a:ext uri="{FF2B5EF4-FFF2-40B4-BE49-F238E27FC236}">
              <a16:creationId xmlns:a16="http://schemas.microsoft.com/office/drawing/2014/main" id="{58875520-F0F6-4546-BAF8-1907F772E69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4" name="Text Box 1">
          <a:extLst>
            <a:ext uri="{FF2B5EF4-FFF2-40B4-BE49-F238E27FC236}">
              <a16:creationId xmlns:a16="http://schemas.microsoft.com/office/drawing/2014/main" id="{1869BC89-C78D-4B70-BED2-E656513E4E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5" name="Text Box 1">
          <a:extLst>
            <a:ext uri="{FF2B5EF4-FFF2-40B4-BE49-F238E27FC236}">
              <a16:creationId xmlns:a16="http://schemas.microsoft.com/office/drawing/2014/main" id="{430E8441-1A27-4284-BC3F-972289E07BE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6" name="Text Box 1">
          <a:extLst>
            <a:ext uri="{FF2B5EF4-FFF2-40B4-BE49-F238E27FC236}">
              <a16:creationId xmlns:a16="http://schemas.microsoft.com/office/drawing/2014/main" id="{EE7F1B00-BE63-4D69-B003-2D44C6788F2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7" name="Text Box 1">
          <a:extLst>
            <a:ext uri="{FF2B5EF4-FFF2-40B4-BE49-F238E27FC236}">
              <a16:creationId xmlns:a16="http://schemas.microsoft.com/office/drawing/2014/main" id="{5B306432-C991-4D41-A0B3-6A89390707E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8" name="Text Box 1">
          <a:extLst>
            <a:ext uri="{FF2B5EF4-FFF2-40B4-BE49-F238E27FC236}">
              <a16:creationId xmlns:a16="http://schemas.microsoft.com/office/drawing/2014/main" id="{F708A374-F966-480A-8A57-A7C83DFB7BC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39" name="Text Box 1">
          <a:extLst>
            <a:ext uri="{FF2B5EF4-FFF2-40B4-BE49-F238E27FC236}">
              <a16:creationId xmlns:a16="http://schemas.microsoft.com/office/drawing/2014/main" id="{FF34A460-0313-4039-AE3B-DF2E2C99A4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0" name="Text Box 1">
          <a:extLst>
            <a:ext uri="{FF2B5EF4-FFF2-40B4-BE49-F238E27FC236}">
              <a16:creationId xmlns:a16="http://schemas.microsoft.com/office/drawing/2014/main" id="{50A320F2-B6B8-4D9D-81BE-69B8973A55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1" name="Text Box 1">
          <a:extLst>
            <a:ext uri="{FF2B5EF4-FFF2-40B4-BE49-F238E27FC236}">
              <a16:creationId xmlns:a16="http://schemas.microsoft.com/office/drawing/2014/main" id="{13E10E8C-0AB0-457B-8526-011B27F0D2D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2" name="Text Box 1">
          <a:extLst>
            <a:ext uri="{FF2B5EF4-FFF2-40B4-BE49-F238E27FC236}">
              <a16:creationId xmlns:a16="http://schemas.microsoft.com/office/drawing/2014/main" id="{39DDA966-F9FB-4799-8A13-30403291DD8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3" name="Text Box 1">
          <a:extLst>
            <a:ext uri="{FF2B5EF4-FFF2-40B4-BE49-F238E27FC236}">
              <a16:creationId xmlns:a16="http://schemas.microsoft.com/office/drawing/2014/main" id="{51DE6355-7554-4902-B975-BBFF94E5AE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4" name="Text Box 1">
          <a:extLst>
            <a:ext uri="{FF2B5EF4-FFF2-40B4-BE49-F238E27FC236}">
              <a16:creationId xmlns:a16="http://schemas.microsoft.com/office/drawing/2014/main" id="{516591E0-A194-4AA9-A356-68A8C1C940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5" name="Text Box 1">
          <a:extLst>
            <a:ext uri="{FF2B5EF4-FFF2-40B4-BE49-F238E27FC236}">
              <a16:creationId xmlns:a16="http://schemas.microsoft.com/office/drawing/2014/main" id="{C005F15F-EB7E-46ED-BA11-E2581CB4089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6" name="Text Box 1">
          <a:extLst>
            <a:ext uri="{FF2B5EF4-FFF2-40B4-BE49-F238E27FC236}">
              <a16:creationId xmlns:a16="http://schemas.microsoft.com/office/drawing/2014/main" id="{CE216367-D12C-4D8A-A435-663FB3DBA7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7" name="Text Box 1">
          <a:extLst>
            <a:ext uri="{FF2B5EF4-FFF2-40B4-BE49-F238E27FC236}">
              <a16:creationId xmlns:a16="http://schemas.microsoft.com/office/drawing/2014/main" id="{5440292D-D6DF-40C4-B591-B706DB8B50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8" name="Text Box 1">
          <a:extLst>
            <a:ext uri="{FF2B5EF4-FFF2-40B4-BE49-F238E27FC236}">
              <a16:creationId xmlns:a16="http://schemas.microsoft.com/office/drawing/2014/main" id="{5CE9BA93-7CB0-4A3F-ABDB-FB54E82E8FB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49" name="Text Box 1">
          <a:extLst>
            <a:ext uri="{FF2B5EF4-FFF2-40B4-BE49-F238E27FC236}">
              <a16:creationId xmlns:a16="http://schemas.microsoft.com/office/drawing/2014/main" id="{49742A70-BC9A-47CC-A1F2-6D8A364F31A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0" name="Text Box 1">
          <a:extLst>
            <a:ext uri="{FF2B5EF4-FFF2-40B4-BE49-F238E27FC236}">
              <a16:creationId xmlns:a16="http://schemas.microsoft.com/office/drawing/2014/main" id="{58037848-6C13-4F7F-9AE7-AE8682F8EDE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1" name="Text Box 1">
          <a:extLst>
            <a:ext uri="{FF2B5EF4-FFF2-40B4-BE49-F238E27FC236}">
              <a16:creationId xmlns:a16="http://schemas.microsoft.com/office/drawing/2014/main" id="{AF08C5E2-DF28-4ED9-8950-F1AD55549AC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2" name="Text Box 1">
          <a:extLst>
            <a:ext uri="{FF2B5EF4-FFF2-40B4-BE49-F238E27FC236}">
              <a16:creationId xmlns:a16="http://schemas.microsoft.com/office/drawing/2014/main" id="{DF7CC9E3-862B-4BA7-A2AD-154AC69969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3" name="Text Box 1">
          <a:extLst>
            <a:ext uri="{FF2B5EF4-FFF2-40B4-BE49-F238E27FC236}">
              <a16:creationId xmlns:a16="http://schemas.microsoft.com/office/drawing/2014/main" id="{17E25C5D-2B7C-40C9-BADB-330DCAA7F1C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4" name="Text Box 1">
          <a:extLst>
            <a:ext uri="{FF2B5EF4-FFF2-40B4-BE49-F238E27FC236}">
              <a16:creationId xmlns:a16="http://schemas.microsoft.com/office/drawing/2014/main" id="{E07DE98D-F0B9-465A-BBBE-E8EA450AD65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5" name="Text Box 1">
          <a:extLst>
            <a:ext uri="{FF2B5EF4-FFF2-40B4-BE49-F238E27FC236}">
              <a16:creationId xmlns:a16="http://schemas.microsoft.com/office/drawing/2014/main" id="{D5E67662-2FE8-43BF-99C0-255447EDADB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6" name="Text Box 1">
          <a:extLst>
            <a:ext uri="{FF2B5EF4-FFF2-40B4-BE49-F238E27FC236}">
              <a16:creationId xmlns:a16="http://schemas.microsoft.com/office/drawing/2014/main" id="{070B007A-0FA3-4A33-9A49-35FD0E722E2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7" name="Text Box 1">
          <a:extLst>
            <a:ext uri="{FF2B5EF4-FFF2-40B4-BE49-F238E27FC236}">
              <a16:creationId xmlns:a16="http://schemas.microsoft.com/office/drawing/2014/main" id="{F1C174A6-46C7-4321-B7AC-5C1D346CF8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8" name="Text Box 1">
          <a:extLst>
            <a:ext uri="{FF2B5EF4-FFF2-40B4-BE49-F238E27FC236}">
              <a16:creationId xmlns:a16="http://schemas.microsoft.com/office/drawing/2014/main" id="{8591EF3C-8844-4938-A488-3035F0E197F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59" name="Text Box 1">
          <a:extLst>
            <a:ext uri="{FF2B5EF4-FFF2-40B4-BE49-F238E27FC236}">
              <a16:creationId xmlns:a16="http://schemas.microsoft.com/office/drawing/2014/main" id="{19C8EBF7-F395-4966-BD84-9C3D57AA2F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0" name="Text Box 1">
          <a:extLst>
            <a:ext uri="{FF2B5EF4-FFF2-40B4-BE49-F238E27FC236}">
              <a16:creationId xmlns:a16="http://schemas.microsoft.com/office/drawing/2014/main" id="{1D198EED-ED94-43C2-9F64-28E48037954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1" name="Text Box 1">
          <a:extLst>
            <a:ext uri="{FF2B5EF4-FFF2-40B4-BE49-F238E27FC236}">
              <a16:creationId xmlns:a16="http://schemas.microsoft.com/office/drawing/2014/main" id="{6C53CB9B-B30E-44EA-93A8-0F45A13B3B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2" name="Text Box 1">
          <a:extLst>
            <a:ext uri="{FF2B5EF4-FFF2-40B4-BE49-F238E27FC236}">
              <a16:creationId xmlns:a16="http://schemas.microsoft.com/office/drawing/2014/main" id="{A91A01A9-0181-4655-9228-12BC9A7566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3" name="Text Box 1">
          <a:extLst>
            <a:ext uri="{FF2B5EF4-FFF2-40B4-BE49-F238E27FC236}">
              <a16:creationId xmlns:a16="http://schemas.microsoft.com/office/drawing/2014/main" id="{1A520965-5989-4852-8614-38AEE92178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4" name="Text Box 1">
          <a:extLst>
            <a:ext uri="{FF2B5EF4-FFF2-40B4-BE49-F238E27FC236}">
              <a16:creationId xmlns:a16="http://schemas.microsoft.com/office/drawing/2014/main" id="{1994B008-3956-408B-A61D-80957B9061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5" name="Text Box 1">
          <a:extLst>
            <a:ext uri="{FF2B5EF4-FFF2-40B4-BE49-F238E27FC236}">
              <a16:creationId xmlns:a16="http://schemas.microsoft.com/office/drawing/2014/main" id="{0E09C09A-57F3-4D3F-987B-392FF68DE41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6" name="Text Box 1">
          <a:extLst>
            <a:ext uri="{FF2B5EF4-FFF2-40B4-BE49-F238E27FC236}">
              <a16:creationId xmlns:a16="http://schemas.microsoft.com/office/drawing/2014/main" id="{E7315C98-1BB2-4393-9E97-4C19CDD228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7" name="Text Box 1">
          <a:extLst>
            <a:ext uri="{FF2B5EF4-FFF2-40B4-BE49-F238E27FC236}">
              <a16:creationId xmlns:a16="http://schemas.microsoft.com/office/drawing/2014/main" id="{68508AD6-8972-473F-8C1A-CDC1623EA7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8" name="Text Box 1">
          <a:extLst>
            <a:ext uri="{FF2B5EF4-FFF2-40B4-BE49-F238E27FC236}">
              <a16:creationId xmlns:a16="http://schemas.microsoft.com/office/drawing/2014/main" id="{3F32D0BA-D286-49F5-A59F-CE5CB812AF5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69" name="Text Box 1">
          <a:extLst>
            <a:ext uri="{FF2B5EF4-FFF2-40B4-BE49-F238E27FC236}">
              <a16:creationId xmlns:a16="http://schemas.microsoft.com/office/drawing/2014/main" id="{AEC2E926-F624-4ABF-BDD3-A514BCA0EDD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0" name="Text Box 1">
          <a:extLst>
            <a:ext uri="{FF2B5EF4-FFF2-40B4-BE49-F238E27FC236}">
              <a16:creationId xmlns:a16="http://schemas.microsoft.com/office/drawing/2014/main" id="{4E2B02B4-CCDE-4659-B5D1-019CC576032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1" name="Text Box 1">
          <a:extLst>
            <a:ext uri="{FF2B5EF4-FFF2-40B4-BE49-F238E27FC236}">
              <a16:creationId xmlns:a16="http://schemas.microsoft.com/office/drawing/2014/main" id="{6F62F62F-D88D-425C-9994-BF06394FA3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2" name="Text Box 1">
          <a:extLst>
            <a:ext uri="{FF2B5EF4-FFF2-40B4-BE49-F238E27FC236}">
              <a16:creationId xmlns:a16="http://schemas.microsoft.com/office/drawing/2014/main" id="{587B6945-9F4F-40D9-A323-AF748AC25D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3" name="Text Box 1">
          <a:extLst>
            <a:ext uri="{FF2B5EF4-FFF2-40B4-BE49-F238E27FC236}">
              <a16:creationId xmlns:a16="http://schemas.microsoft.com/office/drawing/2014/main" id="{4596522E-7ADC-4985-848A-0BB9232D0D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4" name="Text Box 1">
          <a:extLst>
            <a:ext uri="{FF2B5EF4-FFF2-40B4-BE49-F238E27FC236}">
              <a16:creationId xmlns:a16="http://schemas.microsoft.com/office/drawing/2014/main" id="{2E117C84-81F2-4304-8E21-5D262B0C9BE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5" name="Text Box 1">
          <a:extLst>
            <a:ext uri="{FF2B5EF4-FFF2-40B4-BE49-F238E27FC236}">
              <a16:creationId xmlns:a16="http://schemas.microsoft.com/office/drawing/2014/main" id="{18B2736F-33C3-4A8B-8B4C-A4DD225DDFA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6" name="Text Box 1">
          <a:extLst>
            <a:ext uri="{FF2B5EF4-FFF2-40B4-BE49-F238E27FC236}">
              <a16:creationId xmlns:a16="http://schemas.microsoft.com/office/drawing/2014/main" id="{92BEE81B-A509-4C57-AE91-5B14CDE3E4C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7" name="Text Box 1">
          <a:extLst>
            <a:ext uri="{FF2B5EF4-FFF2-40B4-BE49-F238E27FC236}">
              <a16:creationId xmlns:a16="http://schemas.microsoft.com/office/drawing/2014/main" id="{E0D97AD5-63D4-4BA6-9116-8F75E18BBFE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8" name="Text Box 1">
          <a:extLst>
            <a:ext uri="{FF2B5EF4-FFF2-40B4-BE49-F238E27FC236}">
              <a16:creationId xmlns:a16="http://schemas.microsoft.com/office/drawing/2014/main" id="{67A2BE3A-B0D7-435B-89ED-E7AD0D1FCA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79" name="Text Box 1">
          <a:extLst>
            <a:ext uri="{FF2B5EF4-FFF2-40B4-BE49-F238E27FC236}">
              <a16:creationId xmlns:a16="http://schemas.microsoft.com/office/drawing/2014/main" id="{BE5E1BBB-B625-4A20-90E0-2CC02F424AE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0" name="Text Box 1">
          <a:extLst>
            <a:ext uri="{FF2B5EF4-FFF2-40B4-BE49-F238E27FC236}">
              <a16:creationId xmlns:a16="http://schemas.microsoft.com/office/drawing/2014/main" id="{9CF3F05B-F54C-44FE-9CC3-1F25936BDA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1" name="Text Box 1">
          <a:extLst>
            <a:ext uri="{FF2B5EF4-FFF2-40B4-BE49-F238E27FC236}">
              <a16:creationId xmlns:a16="http://schemas.microsoft.com/office/drawing/2014/main" id="{4815C361-206A-429C-9C36-B1D1671FCE4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2" name="Text Box 1">
          <a:extLst>
            <a:ext uri="{FF2B5EF4-FFF2-40B4-BE49-F238E27FC236}">
              <a16:creationId xmlns:a16="http://schemas.microsoft.com/office/drawing/2014/main" id="{FC5450F4-CC34-4E1C-8CCC-A5CD3BFBEA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3" name="Text Box 1">
          <a:extLst>
            <a:ext uri="{FF2B5EF4-FFF2-40B4-BE49-F238E27FC236}">
              <a16:creationId xmlns:a16="http://schemas.microsoft.com/office/drawing/2014/main" id="{4BE9FE04-BA05-4911-8BC7-0D3E709393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4" name="Text Box 1">
          <a:extLst>
            <a:ext uri="{FF2B5EF4-FFF2-40B4-BE49-F238E27FC236}">
              <a16:creationId xmlns:a16="http://schemas.microsoft.com/office/drawing/2014/main" id="{5B7B5EEE-99D7-4761-9105-4E8A3F8BE2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5" name="Text Box 1">
          <a:extLst>
            <a:ext uri="{FF2B5EF4-FFF2-40B4-BE49-F238E27FC236}">
              <a16:creationId xmlns:a16="http://schemas.microsoft.com/office/drawing/2014/main" id="{83EE0078-784D-43CB-B399-CB3FD3C21D1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6" name="Text Box 1">
          <a:extLst>
            <a:ext uri="{FF2B5EF4-FFF2-40B4-BE49-F238E27FC236}">
              <a16:creationId xmlns:a16="http://schemas.microsoft.com/office/drawing/2014/main" id="{DBA65115-23A6-4744-A737-40C6E5598B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7" name="Text Box 1">
          <a:extLst>
            <a:ext uri="{FF2B5EF4-FFF2-40B4-BE49-F238E27FC236}">
              <a16:creationId xmlns:a16="http://schemas.microsoft.com/office/drawing/2014/main" id="{3AA7666D-E4AB-4D47-BB50-B0A75B6857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8" name="Text Box 1">
          <a:extLst>
            <a:ext uri="{FF2B5EF4-FFF2-40B4-BE49-F238E27FC236}">
              <a16:creationId xmlns:a16="http://schemas.microsoft.com/office/drawing/2014/main" id="{3914B15B-00F5-4C19-99A6-673444CE24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89" name="Text Box 1">
          <a:extLst>
            <a:ext uri="{FF2B5EF4-FFF2-40B4-BE49-F238E27FC236}">
              <a16:creationId xmlns:a16="http://schemas.microsoft.com/office/drawing/2014/main" id="{616538FC-5E92-4303-83A0-B899B44A183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0" name="Text Box 1">
          <a:extLst>
            <a:ext uri="{FF2B5EF4-FFF2-40B4-BE49-F238E27FC236}">
              <a16:creationId xmlns:a16="http://schemas.microsoft.com/office/drawing/2014/main" id="{5B667607-4664-4B54-ADED-8485F67D29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1" name="Text Box 1">
          <a:extLst>
            <a:ext uri="{FF2B5EF4-FFF2-40B4-BE49-F238E27FC236}">
              <a16:creationId xmlns:a16="http://schemas.microsoft.com/office/drawing/2014/main" id="{339F60F8-B2BE-4EF6-AD61-847BB7EB9B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2" name="Text Box 1">
          <a:extLst>
            <a:ext uri="{FF2B5EF4-FFF2-40B4-BE49-F238E27FC236}">
              <a16:creationId xmlns:a16="http://schemas.microsoft.com/office/drawing/2014/main" id="{6B52C827-1F63-44CA-89E6-1EB9E105512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3" name="Text Box 1">
          <a:extLst>
            <a:ext uri="{FF2B5EF4-FFF2-40B4-BE49-F238E27FC236}">
              <a16:creationId xmlns:a16="http://schemas.microsoft.com/office/drawing/2014/main" id="{DD8CD05B-EA06-4CC0-87F5-B40DA3D2A9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4" name="Text Box 1">
          <a:extLst>
            <a:ext uri="{FF2B5EF4-FFF2-40B4-BE49-F238E27FC236}">
              <a16:creationId xmlns:a16="http://schemas.microsoft.com/office/drawing/2014/main" id="{DA474FDD-61A4-4E3D-9AA8-EF424C11E2D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5" name="Text Box 1">
          <a:extLst>
            <a:ext uri="{FF2B5EF4-FFF2-40B4-BE49-F238E27FC236}">
              <a16:creationId xmlns:a16="http://schemas.microsoft.com/office/drawing/2014/main" id="{45B65786-58B1-43C5-8A34-37FB3102C15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096" name="Text Box 1">
          <a:extLst>
            <a:ext uri="{FF2B5EF4-FFF2-40B4-BE49-F238E27FC236}">
              <a16:creationId xmlns:a16="http://schemas.microsoft.com/office/drawing/2014/main" id="{2E75C178-E43B-4812-B9BA-57F48E208FD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7" name="Text Box 1">
          <a:extLst>
            <a:ext uri="{FF2B5EF4-FFF2-40B4-BE49-F238E27FC236}">
              <a16:creationId xmlns:a16="http://schemas.microsoft.com/office/drawing/2014/main" id="{7CB010C4-272B-4737-BA05-BDDEC99B58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098" name="Text Box 1">
          <a:extLst>
            <a:ext uri="{FF2B5EF4-FFF2-40B4-BE49-F238E27FC236}">
              <a16:creationId xmlns:a16="http://schemas.microsoft.com/office/drawing/2014/main" id="{FE16B160-C888-4F1D-AA7D-0663D721ED5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099" name="Text Box 1">
          <a:extLst>
            <a:ext uri="{FF2B5EF4-FFF2-40B4-BE49-F238E27FC236}">
              <a16:creationId xmlns:a16="http://schemas.microsoft.com/office/drawing/2014/main" id="{93240E73-7FD2-4CD3-91CD-BD641D68412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0" name="Text Box 1">
          <a:extLst>
            <a:ext uri="{FF2B5EF4-FFF2-40B4-BE49-F238E27FC236}">
              <a16:creationId xmlns:a16="http://schemas.microsoft.com/office/drawing/2014/main" id="{2555736F-0F33-460F-8E43-A7CFCB54705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1" name="Text Box 1">
          <a:extLst>
            <a:ext uri="{FF2B5EF4-FFF2-40B4-BE49-F238E27FC236}">
              <a16:creationId xmlns:a16="http://schemas.microsoft.com/office/drawing/2014/main" id="{42947BF1-C6CA-4A58-879A-43F58DDB2E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2" name="Text Box 1">
          <a:extLst>
            <a:ext uri="{FF2B5EF4-FFF2-40B4-BE49-F238E27FC236}">
              <a16:creationId xmlns:a16="http://schemas.microsoft.com/office/drawing/2014/main" id="{589F69E2-62A9-41D0-A5DA-E6FFB707C7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3" name="Text Box 1">
          <a:extLst>
            <a:ext uri="{FF2B5EF4-FFF2-40B4-BE49-F238E27FC236}">
              <a16:creationId xmlns:a16="http://schemas.microsoft.com/office/drawing/2014/main" id="{E3EFAA51-5922-47C0-8373-A5A37F1F36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4" name="Text Box 1">
          <a:extLst>
            <a:ext uri="{FF2B5EF4-FFF2-40B4-BE49-F238E27FC236}">
              <a16:creationId xmlns:a16="http://schemas.microsoft.com/office/drawing/2014/main" id="{1FBEB8BD-4F15-495B-A42E-950C67369A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105" name="Text Box 1">
          <a:extLst>
            <a:ext uri="{FF2B5EF4-FFF2-40B4-BE49-F238E27FC236}">
              <a16:creationId xmlns:a16="http://schemas.microsoft.com/office/drawing/2014/main" id="{BED40819-BAEC-4132-BBB6-5CB0A1DF8AE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06" name="Text Box 1">
          <a:extLst>
            <a:ext uri="{FF2B5EF4-FFF2-40B4-BE49-F238E27FC236}">
              <a16:creationId xmlns:a16="http://schemas.microsoft.com/office/drawing/2014/main" id="{BA10F561-384B-41CD-A34D-B444B9791B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07" name="Text Box 1">
          <a:extLst>
            <a:ext uri="{FF2B5EF4-FFF2-40B4-BE49-F238E27FC236}">
              <a16:creationId xmlns:a16="http://schemas.microsoft.com/office/drawing/2014/main" id="{70FEBD50-AA58-4302-AB5C-BB178EA2E9B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08" name="Text Box 1">
          <a:extLst>
            <a:ext uri="{FF2B5EF4-FFF2-40B4-BE49-F238E27FC236}">
              <a16:creationId xmlns:a16="http://schemas.microsoft.com/office/drawing/2014/main" id="{4A53E3C7-17C2-4880-9E01-E8DCD5B24ED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09" name="Text Box 1">
          <a:extLst>
            <a:ext uri="{FF2B5EF4-FFF2-40B4-BE49-F238E27FC236}">
              <a16:creationId xmlns:a16="http://schemas.microsoft.com/office/drawing/2014/main" id="{0F388A92-AD39-440A-A15C-F9BF4D81EF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0" name="Text Box 1">
          <a:extLst>
            <a:ext uri="{FF2B5EF4-FFF2-40B4-BE49-F238E27FC236}">
              <a16:creationId xmlns:a16="http://schemas.microsoft.com/office/drawing/2014/main" id="{69DA0BE1-9F86-456C-8CD3-373BFF6D6D0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1" name="Text Box 1">
          <a:extLst>
            <a:ext uri="{FF2B5EF4-FFF2-40B4-BE49-F238E27FC236}">
              <a16:creationId xmlns:a16="http://schemas.microsoft.com/office/drawing/2014/main" id="{B0092285-66FF-4580-97A6-5545903A23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2" name="Text Box 1">
          <a:extLst>
            <a:ext uri="{FF2B5EF4-FFF2-40B4-BE49-F238E27FC236}">
              <a16:creationId xmlns:a16="http://schemas.microsoft.com/office/drawing/2014/main" id="{48165E04-5AF6-46B7-8119-B574535295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3" name="Text Box 1">
          <a:extLst>
            <a:ext uri="{FF2B5EF4-FFF2-40B4-BE49-F238E27FC236}">
              <a16:creationId xmlns:a16="http://schemas.microsoft.com/office/drawing/2014/main" id="{9A657C19-FB4B-4235-B40D-E6E81D0EF7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4" name="Text Box 1">
          <a:extLst>
            <a:ext uri="{FF2B5EF4-FFF2-40B4-BE49-F238E27FC236}">
              <a16:creationId xmlns:a16="http://schemas.microsoft.com/office/drawing/2014/main" id="{9C6BE04F-2E74-4625-8D96-06EE6788A93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5" name="Text Box 1">
          <a:extLst>
            <a:ext uri="{FF2B5EF4-FFF2-40B4-BE49-F238E27FC236}">
              <a16:creationId xmlns:a16="http://schemas.microsoft.com/office/drawing/2014/main" id="{811C073D-C3BB-444B-AEFE-9CED21DA83D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6" name="Text Box 1">
          <a:extLst>
            <a:ext uri="{FF2B5EF4-FFF2-40B4-BE49-F238E27FC236}">
              <a16:creationId xmlns:a16="http://schemas.microsoft.com/office/drawing/2014/main" id="{8CC2EB01-FB43-4F17-9C27-5DA308FAB6B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7" name="Text Box 1">
          <a:extLst>
            <a:ext uri="{FF2B5EF4-FFF2-40B4-BE49-F238E27FC236}">
              <a16:creationId xmlns:a16="http://schemas.microsoft.com/office/drawing/2014/main" id="{1B9B80BD-D258-4352-B497-F98A00350C3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8" name="Text Box 1">
          <a:extLst>
            <a:ext uri="{FF2B5EF4-FFF2-40B4-BE49-F238E27FC236}">
              <a16:creationId xmlns:a16="http://schemas.microsoft.com/office/drawing/2014/main" id="{BB944F86-61B6-4DDD-91FC-B4E69A74B96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19" name="Text Box 1">
          <a:extLst>
            <a:ext uri="{FF2B5EF4-FFF2-40B4-BE49-F238E27FC236}">
              <a16:creationId xmlns:a16="http://schemas.microsoft.com/office/drawing/2014/main" id="{424B5F92-DFC3-4F3B-958D-87F8A23972A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0" name="Text Box 1">
          <a:extLst>
            <a:ext uri="{FF2B5EF4-FFF2-40B4-BE49-F238E27FC236}">
              <a16:creationId xmlns:a16="http://schemas.microsoft.com/office/drawing/2014/main" id="{DC8864C2-A31B-4155-9E10-BB5709D28E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1" name="Text Box 1">
          <a:extLst>
            <a:ext uri="{FF2B5EF4-FFF2-40B4-BE49-F238E27FC236}">
              <a16:creationId xmlns:a16="http://schemas.microsoft.com/office/drawing/2014/main" id="{EE3AEE56-985F-48F6-8D49-FCAADBAEF8C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2" name="Text Box 1">
          <a:extLst>
            <a:ext uri="{FF2B5EF4-FFF2-40B4-BE49-F238E27FC236}">
              <a16:creationId xmlns:a16="http://schemas.microsoft.com/office/drawing/2014/main" id="{A8F6BE06-F201-4FAA-84C6-5811E5388B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3" name="Text Box 1">
          <a:extLst>
            <a:ext uri="{FF2B5EF4-FFF2-40B4-BE49-F238E27FC236}">
              <a16:creationId xmlns:a16="http://schemas.microsoft.com/office/drawing/2014/main" id="{7F26A4CA-DB32-4FDE-A1CE-603D8995748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4" name="Text Box 1">
          <a:extLst>
            <a:ext uri="{FF2B5EF4-FFF2-40B4-BE49-F238E27FC236}">
              <a16:creationId xmlns:a16="http://schemas.microsoft.com/office/drawing/2014/main" id="{834B0E73-AC19-4F84-B39F-64BE06CFFE3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5" name="Text Box 1">
          <a:extLst>
            <a:ext uri="{FF2B5EF4-FFF2-40B4-BE49-F238E27FC236}">
              <a16:creationId xmlns:a16="http://schemas.microsoft.com/office/drawing/2014/main" id="{0A6D9BC0-08E4-45ED-8486-EBAEB650802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6" name="Text Box 1">
          <a:extLst>
            <a:ext uri="{FF2B5EF4-FFF2-40B4-BE49-F238E27FC236}">
              <a16:creationId xmlns:a16="http://schemas.microsoft.com/office/drawing/2014/main" id="{D0633BD6-B842-40AE-AD3C-3CFEE651660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7" name="Text Box 1">
          <a:extLst>
            <a:ext uri="{FF2B5EF4-FFF2-40B4-BE49-F238E27FC236}">
              <a16:creationId xmlns:a16="http://schemas.microsoft.com/office/drawing/2014/main" id="{B9ADEE6C-AB36-4360-BB63-9348D3EF6F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8" name="Text Box 1">
          <a:extLst>
            <a:ext uri="{FF2B5EF4-FFF2-40B4-BE49-F238E27FC236}">
              <a16:creationId xmlns:a16="http://schemas.microsoft.com/office/drawing/2014/main" id="{18EF3162-7AC4-4767-889C-8DA7B01EC2A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29" name="Text Box 1">
          <a:extLst>
            <a:ext uri="{FF2B5EF4-FFF2-40B4-BE49-F238E27FC236}">
              <a16:creationId xmlns:a16="http://schemas.microsoft.com/office/drawing/2014/main" id="{72738A52-4F59-470B-8E21-788784E28A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0" name="Text Box 1">
          <a:extLst>
            <a:ext uri="{FF2B5EF4-FFF2-40B4-BE49-F238E27FC236}">
              <a16:creationId xmlns:a16="http://schemas.microsoft.com/office/drawing/2014/main" id="{4CA9F925-2715-453D-8097-514ABE5CF45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1" name="Text Box 1">
          <a:extLst>
            <a:ext uri="{FF2B5EF4-FFF2-40B4-BE49-F238E27FC236}">
              <a16:creationId xmlns:a16="http://schemas.microsoft.com/office/drawing/2014/main" id="{76FDD3BE-2C2E-4B39-8A02-02F72D5F334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2" name="Text Box 1">
          <a:extLst>
            <a:ext uri="{FF2B5EF4-FFF2-40B4-BE49-F238E27FC236}">
              <a16:creationId xmlns:a16="http://schemas.microsoft.com/office/drawing/2014/main" id="{F0D6ABEC-B630-41F9-A3EB-DE0535BBED2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3" name="Text Box 1">
          <a:extLst>
            <a:ext uri="{FF2B5EF4-FFF2-40B4-BE49-F238E27FC236}">
              <a16:creationId xmlns:a16="http://schemas.microsoft.com/office/drawing/2014/main" id="{F0029744-42AB-4C6B-B7BF-3053D38619F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4" name="Text Box 1">
          <a:extLst>
            <a:ext uri="{FF2B5EF4-FFF2-40B4-BE49-F238E27FC236}">
              <a16:creationId xmlns:a16="http://schemas.microsoft.com/office/drawing/2014/main" id="{81ADEF66-5E13-4F73-8DA9-F9905ECC8D4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5" name="Text Box 1">
          <a:extLst>
            <a:ext uri="{FF2B5EF4-FFF2-40B4-BE49-F238E27FC236}">
              <a16:creationId xmlns:a16="http://schemas.microsoft.com/office/drawing/2014/main" id="{0EB9FA61-A893-41A1-B414-FBDE7C39DC4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6" name="Text Box 1">
          <a:extLst>
            <a:ext uri="{FF2B5EF4-FFF2-40B4-BE49-F238E27FC236}">
              <a16:creationId xmlns:a16="http://schemas.microsoft.com/office/drawing/2014/main" id="{74699E33-1008-4932-ABA1-121D4BBE70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7" name="Text Box 1">
          <a:extLst>
            <a:ext uri="{FF2B5EF4-FFF2-40B4-BE49-F238E27FC236}">
              <a16:creationId xmlns:a16="http://schemas.microsoft.com/office/drawing/2014/main" id="{0E41FA3F-7385-4C19-93B0-9671EF792F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8" name="Text Box 1">
          <a:extLst>
            <a:ext uri="{FF2B5EF4-FFF2-40B4-BE49-F238E27FC236}">
              <a16:creationId xmlns:a16="http://schemas.microsoft.com/office/drawing/2014/main" id="{35725B7A-F60F-4368-8B92-6DFA334262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39" name="Text Box 1">
          <a:extLst>
            <a:ext uri="{FF2B5EF4-FFF2-40B4-BE49-F238E27FC236}">
              <a16:creationId xmlns:a16="http://schemas.microsoft.com/office/drawing/2014/main" id="{1B81312F-F42A-47E0-A577-9C421956F31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0" name="Text Box 1">
          <a:extLst>
            <a:ext uri="{FF2B5EF4-FFF2-40B4-BE49-F238E27FC236}">
              <a16:creationId xmlns:a16="http://schemas.microsoft.com/office/drawing/2014/main" id="{B6C304C0-486C-4C6F-A352-2B8671AC859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1" name="Text Box 1">
          <a:extLst>
            <a:ext uri="{FF2B5EF4-FFF2-40B4-BE49-F238E27FC236}">
              <a16:creationId xmlns:a16="http://schemas.microsoft.com/office/drawing/2014/main" id="{379C1713-A4EE-450B-9AA6-54A5707B78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2" name="Text Box 1">
          <a:extLst>
            <a:ext uri="{FF2B5EF4-FFF2-40B4-BE49-F238E27FC236}">
              <a16:creationId xmlns:a16="http://schemas.microsoft.com/office/drawing/2014/main" id="{22E29C7F-3BFF-465F-9230-1C13D02A14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3" name="Text Box 1">
          <a:extLst>
            <a:ext uri="{FF2B5EF4-FFF2-40B4-BE49-F238E27FC236}">
              <a16:creationId xmlns:a16="http://schemas.microsoft.com/office/drawing/2014/main" id="{D7FD9127-94B1-44A6-8678-87635DAB4D8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4" name="Text Box 1">
          <a:extLst>
            <a:ext uri="{FF2B5EF4-FFF2-40B4-BE49-F238E27FC236}">
              <a16:creationId xmlns:a16="http://schemas.microsoft.com/office/drawing/2014/main" id="{A459DF3F-82B7-4E2A-B82B-80199ADF18E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5" name="Text Box 1">
          <a:extLst>
            <a:ext uri="{FF2B5EF4-FFF2-40B4-BE49-F238E27FC236}">
              <a16:creationId xmlns:a16="http://schemas.microsoft.com/office/drawing/2014/main" id="{EA041304-6F0B-406C-81F5-F0E68460C2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6" name="Text Box 1">
          <a:extLst>
            <a:ext uri="{FF2B5EF4-FFF2-40B4-BE49-F238E27FC236}">
              <a16:creationId xmlns:a16="http://schemas.microsoft.com/office/drawing/2014/main" id="{4B491F4D-5DCE-4789-A4C5-FDC72CC728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7" name="Text Box 1">
          <a:extLst>
            <a:ext uri="{FF2B5EF4-FFF2-40B4-BE49-F238E27FC236}">
              <a16:creationId xmlns:a16="http://schemas.microsoft.com/office/drawing/2014/main" id="{121625E5-37B4-43FF-8820-B3495EED03D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8" name="Text Box 1">
          <a:extLst>
            <a:ext uri="{FF2B5EF4-FFF2-40B4-BE49-F238E27FC236}">
              <a16:creationId xmlns:a16="http://schemas.microsoft.com/office/drawing/2014/main" id="{6FBAEBE4-06A2-4E1C-B377-373CE972918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49" name="Text Box 1">
          <a:extLst>
            <a:ext uri="{FF2B5EF4-FFF2-40B4-BE49-F238E27FC236}">
              <a16:creationId xmlns:a16="http://schemas.microsoft.com/office/drawing/2014/main" id="{9FF59AD3-5161-476E-94A1-A7C10C2134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0" name="Text Box 1">
          <a:extLst>
            <a:ext uri="{FF2B5EF4-FFF2-40B4-BE49-F238E27FC236}">
              <a16:creationId xmlns:a16="http://schemas.microsoft.com/office/drawing/2014/main" id="{9ED7AF23-6519-486A-A758-66DF2D0064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1" name="Text Box 1">
          <a:extLst>
            <a:ext uri="{FF2B5EF4-FFF2-40B4-BE49-F238E27FC236}">
              <a16:creationId xmlns:a16="http://schemas.microsoft.com/office/drawing/2014/main" id="{1FA73C0B-F9DA-4792-BE92-539813D1A5C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2" name="Text Box 1">
          <a:extLst>
            <a:ext uri="{FF2B5EF4-FFF2-40B4-BE49-F238E27FC236}">
              <a16:creationId xmlns:a16="http://schemas.microsoft.com/office/drawing/2014/main" id="{674E503C-78FF-46E6-8652-CBC05E138D0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3" name="Text Box 1">
          <a:extLst>
            <a:ext uri="{FF2B5EF4-FFF2-40B4-BE49-F238E27FC236}">
              <a16:creationId xmlns:a16="http://schemas.microsoft.com/office/drawing/2014/main" id="{A678C101-AB34-4896-B624-2FEF3BC6FED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4" name="Text Box 1">
          <a:extLst>
            <a:ext uri="{FF2B5EF4-FFF2-40B4-BE49-F238E27FC236}">
              <a16:creationId xmlns:a16="http://schemas.microsoft.com/office/drawing/2014/main" id="{3EFAE594-AEAA-4E45-824E-400AA653488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5" name="Text Box 1">
          <a:extLst>
            <a:ext uri="{FF2B5EF4-FFF2-40B4-BE49-F238E27FC236}">
              <a16:creationId xmlns:a16="http://schemas.microsoft.com/office/drawing/2014/main" id="{A1AF3FE6-09D0-4A19-8CD1-7375F1FBCDB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6" name="Text Box 1">
          <a:extLst>
            <a:ext uri="{FF2B5EF4-FFF2-40B4-BE49-F238E27FC236}">
              <a16:creationId xmlns:a16="http://schemas.microsoft.com/office/drawing/2014/main" id="{FAB655C5-5145-47A8-AA33-1B04633A88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7" name="Text Box 1">
          <a:extLst>
            <a:ext uri="{FF2B5EF4-FFF2-40B4-BE49-F238E27FC236}">
              <a16:creationId xmlns:a16="http://schemas.microsoft.com/office/drawing/2014/main" id="{B5898879-2D08-4E6B-B2B6-2A7FEF5F2CC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8" name="Text Box 1">
          <a:extLst>
            <a:ext uri="{FF2B5EF4-FFF2-40B4-BE49-F238E27FC236}">
              <a16:creationId xmlns:a16="http://schemas.microsoft.com/office/drawing/2014/main" id="{F174F98A-2044-4ACD-8155-FA2EF3D7DC6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59" name="Text Box 1">
          <a:extLst>
            <a:ext uri="{FF2B5EF4-FFF2-40B4-BE49-F238E27FC236}">
              <a16:creationId xmlns:a16="http://schemas.microsoft.com/office/drawing/2014/main" id="{672F4021-E8C0-4387-9D17-B2820954992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0" name="Text Box 1">
          <a:extLst>
            <a:ext uri="{FF2B5EF4-FFF2-40B4-BE49-F238E27FC236}">
              <a16:creationId xmlns:a16="http://schemas.microsoft.com/office/drawing/2014/main" id="{CB729568-DF6B-4306-A5C9-D8C925FD90F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1" name="Text Box 1">
          <a:extLst>
            <a:ext uri="{FF2B5EF4-FFF2-40B4-BE49-F238E27FC236}">
              <a16:creationId xmlns:a16="http://schemas.microsoft.com/office/drawing/2014/main" id="{6109B8B2-BBB1-47E6-86AF-0523C00E986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2" name="Text Box 1">
          <a:extLst>
            <a:ext uri="{FF2B5EF4-FFF2-40B4-BE49-F238E27FC236}">
              <a16:creationId xmlns:a16="http://schemas.microsoft.com/office/drawing/2014/main" id="{9702B5FA-D3AD-4DE0-BB36-37FFB85C77F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3" name="Text Box 1">
          <a:extLst>
            <a:ext uri="{FF2B5EF4-FFF2-40B4-BE49-F238E27FC236}">
              <a16:creationId xmlns:a16="http://schemas.microsoft.com/office/drawing/2014/main" id="{E8027C30-9876-41B5-8068-0665762DBA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4" name="Text Box 1">
          <a:extLst>
            <a:ext uri="{FF2B5EF4-FFF2-40B4-BE49-F238E27FC236}">
              <a16:creationId xmlns:a16="http://schemas.microsoft.com/office/drawing/2014/main" id="{1BE67D3E-4B4B-4084-8D37-C8ECB0A7C43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5" name="Text Box 1">
          <a:extLst>
            <a:ext uri="{FF2B5EF4-FFF2-40B4-BE49-F238E27FC236}">
              <a16:creationId xmlns:a16="http://schemas.microsoft.com/office/drawing/2014/main" id="{BCEE084F-51AA-4684-BA44-665E7F50E88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6" name="Text Box 1">
          <a:extLst>
            <a:ext uri="{FF2B5EF4-FFF2-40B4-BE49-F238E27FC236}">
              <a16:creationId xmlns:a16="http://schemas.microsoft.com/office/drawing/2014/main" id="{68235760-E900-49E6-8A1A-8C5C2D69EFA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7" name="Text Box 1">
          <a:extLst>
            <a:ext uri="{FF2B5EF4-FFF2-40B4-BE49-F238E27FC236}">
              <a16:creationId xmlns:a16="http://schemas.microsoft.com/office/drawing/2014/main" id="{B1AACF75-E617-4C06-BAD2-24B9C47BAA9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8" name="Text Box 1">
          <a:extLst>
            <a:ext uri="{FF2B5EF4-FFF2-40B4-BE49-F238E27FC236}">
              <a16:creationId xmlns:a16="http://schemas.microsoft.com/office/drawing/2014/main" id="{C6605B9A-E75C-45BB-A0F0-B4DAF7B1972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69" name="Text Box 1">
          <a:extLst>
            <a:ext uri="{FF2B5EF4-FFF2-40B4-BE49-F238E27FC236}">
              <a16:creationId xmlns:a16="http://schemas.microsoft.com/office/drawing/2014/main" id="{4C2416B2-FB09-4149-8965-65163ED7F7B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0" name="Text Box 1">
          <a:extLst>
            <a:ext uri="{FF2B5EF4-FFF2-40B4-BE49-F238E27FC236}">
              <a16:creationId xmlns:a16="http://schemas.microsoft.com/office/drawing/2014/main" id="{BDD51E55-AD12-4C77-9210-A62E6BD69D6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1" name="Text Box 1">
          <a:extLst>
            <a:ext uri="{FF2B5EF4-FFF2-40B4-BE49-F238E27FC236}">
              <a16:creationId xmlns:a16="http://schemas.microsoft.com/office/drawing/2014/main" id="{E5290AE6-92C6-4319-8DE8-7FAC325CB9B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2" name="Text Box 1">
          <a:extLst>
            <a:ext uri="{FF2B5EF4-FFF2-40B4-BE49-F238E27FC236}">
              <a16:creationId xmlns:a16="http://schemas.microsoft.com/office/drawing/2014/main" id="{7129C27D-C628-4875-90EB-A2326E0590A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3" name="Text Box 1">
          <a:extLst>
            <a:ext uri="{FF2B5EF4-FFF2-40B4-BE49-F238E27FC236}">
              <a16:creationId xmlns:a16="http://schemas.microsoft.com/office/drawing/2014/main" id="{6860581B-56FF-48BA-B8ED-DEF8F67F692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4" name="Text Box 1">
          <a:extLst>
            <a:ext uri="{FF2B5EF4-FFF2-40B4-BE49-F238E27FC236}">
              <a16:creationId xmlns:a16="http://schemas.microsoft.com/office/drawing/2014/main" id="{D3510E62-4C29-4E57-9D12-8462BC419E9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5" name="Text Box 1">
          <a:extLst>
            <a:ext uri="{FF2B5EF4-FFF2-40B4-BE49-F238E27FC236}">
              <a16:creationId xmlns:a16="http://schemas.microsoft.com/office/drawing/2014/main" id="{C35ED2C9-1FD1-41AB-B51D-50E119C2D7B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6" name="Text Box 1">
          <a:extLst>
            <a:ext uri="{FF2B5EF4-FFF2-40B4-BE49-F238E27FC236}">
              <a16:creationId xmlns:a16="http://schemas.microsoft.com/office/drawing/2014/main" id="{4AA3E6BB-6CD8-4BEE-B26C-4FA3367EC3B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7" name="Text Box 1">
          <a:extLst>
            <a:ext uri="{FF2B5EF4-FFF2-40B4-BE49-F238E27FC236}">
              <a16:creationId xmlns:a16="http://schemas.microsoft.com/office/drawing/2014/main" id="{AB642E21-3CB9-42E5-9634-A6887563C5E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8" name="Text Box 1">
          <a:extLst>
            <a:ext uri="{FF2B5EF4-FFF2-40B4-BE49-F238E27FC236}">
              <a16:creationId xmlns:a16="http://schemas.microsoft.com/office/drawing/2014/main" id="{E97B4A13-3F05-4B2E-958B-E65CA4540EB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79" name="Text Box 1">
          <a:extLst>
            <a:ext uri="{FF2B5EF4-FFF2-40B4-BE49-F238E27FC236}">
              <a16:creationId xmlns:a16="http://schemas.microsoft.com/office/drawing/2014/main" id="{760281B4-329D-4133-BD3B-6FB04C08414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0" name="Text Box 1">
          <a:extLst>
            <a:ext uri="{FF2B5EF4-FFF2-40B4-BE49-F238E27FC236}">
              <a16:creationId xmlns:a16="http://schemas.microsoft.com/office/drawing/2014/main" id="{7B778993-D7F9-4234-BDB7-9B95BA95BBE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1" name="Text Box 1">
          <a:extLst>
            <a:ext uri="{FF2B5EF4-FFF2-40B4-BE49-F238E27FC236}">
              <a16:creationId xmlns:a16="http://schemas.microsoft.com/office/drawing/2014/main" id="{BC5D3CEB-883C-4D5A-ACEF-C867B6D9EC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2" name="Text Box 1">
          <a:extLst>
            <a:ext uri="{FF2B5EF4-FFF2-40B4-BE49-F238E27FC236}">
              <a16:creationId xmlns:a16="http://schemas.microsoft.com/office/drawing/2014/main" id="{2562B8B2-FCB9-4ABB-AF1D-097DF099C28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3" name="Text Box 1">
          <a:extLst>
            <a:ext uri="{FF2B5EF4-FFF2-40B4-BE49-F238E27FC236}">
              <a16:creationId xmlns:a16="http://schemas.microsoft.com/office/drawing/2014/main" id="{852743B6-9E4C-4AB5-A1C2-1E2DEAAA163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4" name="Text Box 1">
          <a:extLst>
            <a:ext uri="{FF2B5EF4-FFF2-40B4-BE49-F238E27FC236}">
              <a16:creationId xmlns:a16="http://schemas.microsoft.com/office/drawing/2014/main" id="{0EC05F80-FC6C-41C7-8E8B-817A2B9F5E6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5" name="Text Box 1">
          <a:extLst>
            <a:ext uri="{FF2B5EF4-FFF2-40B4-BE49-F238E27FC236}">
              <a16:creationId xmlns:a16="http://schemas.microsoft.com/office/drawing/2014/main" id="{83892F0F-0962-445D-877B-8A97A127E11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6" name="Text Box 1">
          <a:extLst>
            <a:ext uri="{FF2B5EF4-FFF2-40B4-BE49-F238E27FC236}">
              <a16:creationId xmlns:a16="http://schemas.microsoft.com/office/drawing/2014/main" id="{A851477C-AD54-42FA-B3C4-E180D410D1D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7" name="Text Box 1">
          <a:extLst>
            <a:ext uri="{FF2B5EF4-FFF2-40B4-BE49-F238E27FC236}">
              <a16:creationId xmlns:a16="http://schemas.microsoft.com/office/drawing/2014/main" id="{DA7CF69B-AE95-4AD9-8C5A-2EA003CAE55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8" name="Text Box 1">
          <a:extLst>
            <a:ext uri="{FF2B5EF4-FFF2-40B4-BE49-F238E27FC236}">
              <a16:creationId xmlns:a16="http://schemas.microsoft.com/office/drawing/2014/main" id="{44674B44-8E7B-4F7A-A591-3213EC7DDC3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89" name="Text Box 1">
          <a:extLst>
            <a:ext uri="{FF2B5EF4-FFF2-40B4-BE49-F238E27FC236}">
              <a16:creationId xmlns:a16="http://schemas.microsoft.com/office/drawing/2014/main" id="{B99940F5-8A14-4201-9EC4-FFD9E6CF472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0" name="Text Box 1">
          <a:extLst>
            <a:ext uri="{FF2B5EF4-FFF2-40B4-BE49-F238E27FC236}">
              <a16:creationId xmlns:a16="http://schemas.microsoft.com/office/drawing/2014/main" id="{716EC0C5-10A0-42F6-B556-470CB089487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1" name="Text Box 1">
          <a:extLst>
            <a:ext uri="{FF2B5EF4-FFF2-40B4-BE49-F238E27FC236}">
              <a16:creationId xmlns:a16="http://schemas.microsoft.com/office/drawing/2014/main" id="{57452F44-DD83-4B96-94D1-4B360060A04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2" name="Text Box 1">
          <a:extLst>
            <a:ext uri="{FF2B5EF4-FFF2-40B4-BE49-F238E27FC236}">
              <a16:creationId xmlns:a16="http://schemas.microsoft.com/office/drawing/2014/main" id="{04227B35-993E-46E2-BBB3-02F7447EA5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3" name="Text Box 1">
          <a:extLst>
            <a:ext uri="{FF2B5EF4-FFF2-40B4-BE49-F238E27FC236}">
              <a16:creationId xmlns:a16="http://schemas.microsoft.com/office/drawing/2014/main" id="{44376D7E-89C9-4554-ACF5-E59B4AB8DA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4" name="Text Box 1">
          <a:extLst>
            <a:ext uri="{FF2B5EF4-FFF2-40B4-BE49-F238E27FC236}">
              <a16:creationId xmlns:a16="http://schemas.microsoft.com/office/drawing/2014/main" id="{8A4569F8-9300-418F-8C21-D38F85A58D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5" name="Text Box 1">
          <a:extLst>
            <a:ext uri="{FF2B5EF4-FFF2-40B4-BE49-F238E27FC236}">
              <a16:creationId xmlns:a16="http://schemas.microsoft.com/office/drawing/2014/main" id="{4587DEA4-D7A5-45E2-BFFC-11BFA5F1DC6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6" name="Text Box 1">
          <a:extLst>
            <a:ext uri="{FF2B5EF4-FFF2-40B4-BE49-F238E27FC236}">
              <a16:creationId xmlns:a16="http://schemas.microsoft.com/office/drawing/2014/main" id="{7E2FE2FD-F47C-4DD5-8DE8-9372D7FC6B7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7" name="Text Box 1">
          <a:extLst>
            <a:ext uri="{FF2B5EF4-FFF2-40B4-BE49-F238E27FC236}">
              <a16:creationId xmlns:a16="http://schemas.microsoft.com/office/drawing/2014/main" id="{73CD6AD8-0E38-4FE7-8871-CB5E960F50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8" name="Text Box 1">
          <a:extLst>
            <a:ext uri="{FF2B5EF4-FFF2-40B4-BE49-F238E27FC236}">
              <a16:creationId xmlns:a16="http://schemas.microsoft.com/office/drawing/2014/main" id="{F32956B6-D65D-41B2-9862-75B19273A34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199" name="Text Box 1">
          <a:extLst>
            <a:ext uri="{FF2B5EF4-FFF2-40B4-BE49-F238E27FC236}">
              <a16:creationId xmlns:a16="http://schemas.microsoft.com/office/drawing/2014/main" id="{6855E3C8-8B0C-4254-99CB-EA3CB71A0B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0" name="Text Box 1">
          <a:extLst>
            <a:ext uri="{FF2B5EF4-FFF2-40B4-BE49-F238E27FC236}">
              <a16:creationId xmlns:a16="http://schemas.microsoft.com/office/drawing/2014/main" id="{AB833B7E-28D2-42A3-9B2C-84728ABDE2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1" name="Text Box 1">
          <a:extLst>
            <a:ext uri="{FF2B5EF4-FFF2-40B4-BE49-F238E27FC236}">
              <a16:creationId xmlns:a16="http://schemas.microsoft.com/office/drawing/2014/main" id="{2DCA972C-BE0F-4F1F-8961-20A182E2166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2" name="Text Box 1">
          <a:extLst>
            <a:ext uri="{FF2B5EF4-FFF2-40B4-BE49-F238E27FC236}">
              <a16:creationId xmlns:a16="http://schemas.microsoft.com/office/drawing/2014/main" id="{719F63D6-608A-4B16-B124-96F17F7D189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3" name="Text Box 1">
          <a:extLst>
            <a:ext uri="{FF2B5EF4-FFF2-40B4-BE49-F238E27FC236}">
              <a16:creationId xmlns:a16="http://schemas.microsoft.com/office/drawing/2014/main" id="{4D2BA174-39C5-40B0-A4D0-2D1D975F10E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4" name="Text Box 1">
          <a:extLst>
            <a:ext uri="{FF2B5EF4-FFF2-40B4-BE49-F238E27FC236}">
              <a16:creationId xmlns:a16="http://schemas.microsoft.com/office/drawing/2014/main" id="{4A6E691E-D542-4FE3-98AE-F25A1B1B00B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5" name="Text Box 1">
          <a:extLst>
            <a:ext uri="{FF2B5EF4-FFF2-40B4-BE49-F238E27FC236}">
              <a16:creationId xmlns:a16="http://schemas.microsoft.com/office/drawing/2014/main" id="{55A8E1CB-225B-458D-8FFA-C3D8B03CD8E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6" name="Text Box 1">
          <a:extLst>
            <a:ext uri="{FF2B5EF4-FFF2-40B4-BE49-F238E27FC236}">
              <a16:creationId xmlns:a16="http://schemas.microsoft.com/office/drawing/2014/main" id="{70E11ED7-4325-41A9-9AA1-22AD61074DC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7" name="Text Box 1">
          <a:extLst>
            <a:ext uri="{FF2B5EF4-FFF2-40B4-BE49-F238E27FC236}">
              <a16:creationId xmlns:a16="http://schemas.microsoft.com/office/drawing/2014/main" id="{130E3B47-FE02-485F-B6DD-F14F1D41DE3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8" name="Text Box 1">
          <a:extLst>
            <a:ext uri="{FF2B5EF4-FFF2-40B4-BE49-F238E27FC236}">
              <a16:creationId xmlns:a16="http://schemas.microsoft.com/office/drawing/2014/main" id="{595F279A-E700-48D3-9A61-FBBE53FADB8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09" name="Text Box 1">
          <a:extLst>
            <a:ext uri="{FF2B5EF4-FFF2-40B4-BE49-F238E27FC236}">
              <a16:creationId xmlns:a16="http://schemas.microsoft.com/office/drawing/2014/main" id="{DA071444-5ACF-4B26-8793-3C2A4A1EC38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0" name="Text Box 1">
          <a:extLst>
            <a:ext uri="{FF2B5EF4-FFF2-40B4-BE49-F238E27FC236}">
              <a16:creationId xmlns:a16="http://schemas.microsoft.com/office/drawing/2014/main" id="{15E80FFC-EA81-4896-B510-262BE300A89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1" name="Text Box 1">
          <a:extLst>
            <a:ext uri="{FF2B5EF4-FFF2-40B4-BE49-F238E27FC236}">
              <a16:creationId xmlns:a16="http://schemas.microsoft.com/office/drawing/2014/main" id="{5F59D8BC-084A-47D3-B6A7-1791EE8C397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2" name="Text Box 1">
          <a:extLst>
            <a:ext uri="{FF2B5EF4-FFF2-40B4-BE49-F238E27FC236}">
              <a16:creationId xmlns:a16="http://schemas.microsoft.com/office/drawing/2014/main" id="{D3F3D5D6-E132-4D2C-B229-D1E2D5BC991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3" name="Text Box 1">
          <a:extLst>
            <a:ext uri="{FF2B5EF4-FFF2-40B4-BE49-F238E27FC236}">
              <a16:creationId xmlns:a16="http://schemas.microsoft.com/office/drawing/2014/main" id="{4D6867FD-9509-4A3E-B3D4-3D5C420FD1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4" name="Text Box 1">
          <a:extLst>
            <a:ext uri="{FF2B5EF4-FFF2-40B4-BE49-F238E27FC236}">
              <a16:creationId xmlns:a16="http://schemas.microsoft.com/office/drawing/2014/main" id="{EABDBDCD-8414-46D1-AB4B-E5A506C962B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5" name="Text Box 1">
          <a:extLst>
            <a:ext uri="{FF2B5EF4-FFF2-40B4-BE49-F238E27FC236}">
              <a16:creationId xmlns:a16="http://schemas.microsoft.com/office/drawing/2014/main" id="{0EC2A0D9-260E-4745-87B4-2F33273E302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6" name="Text Box 1">
          <a:extLst>
            <a:ext uri="{FF2B5EF4-FFF2-40B4-BE49-F238E27FC236}">
              <a16:creationId xmlns:a16="http://schemas.microsoft.com/office/drawing/2014/main" id="{C9B672E9-F0D5-4110-AB30-5EFBBFB50DE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7" name="Text Box 1">
          <a:extLst>
            <a:ext uri="{FF2B5EF4-FFF2-40B4-BE49-F238E27FC236}">
              <a16:creationId xmlns:a16="http://schemas.microsoft.com/office/drawing/2014/main" id="{70AAAB07-DEBC-493C-ACFB-FED78989B2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8" name="Text Box 1">
          <a:extLst>
            <a:ext uri="{FF2B5EF4-FFF2-40B4-BE49-F238E27FC236}">
              <a16:creationId xmlns:a16="http://schemas.microsoft.com/office/drawing/2014/main" id="{07F933DC-579D-41A7-A640-55283ACB78E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19" name="Text Box 1">
          <a:extLst>
            <a:ext uri="{FF2B5EF4-FFF2-40B4-BE49-F238E27FC236}">
              <a16:creationId xmlns:a16="http://schemas.microsoft.com/office/drawing/2014/main" id="{1ACEF1D5-A0A9-4BEC-B334-E667905D1E4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0" name="Text Box 1">
          <a:extLst>
            <a:ext uri="{FF2B5EF4-FFF2-40B4-BE49-F238E27FC236}">
              <a16:creationId xmlns:a16="http://schemas.microsoft.com/office/drawing/2014/main" id="{C56B6CB7-18A3-45AC-B181-C98E45D14E1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1" name="Text Box 1">
          <a:extLst>
            <a:ext uri="{FF2B5EF4-FFF2-40B4-BE49-F238E27FC236}">
              <a16:creationId xmlns:a16="http://schemas.microsoft.com/office/drawing/2014/main" id="{897FF801-F775-4C95-840D-A54B0667AE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2" name="Text Box 1">
          <a:extLst>
            <a:ext uri="{FF2B5EF4-FFF2-40B4-BE49-F238E27FC236}">
              <a16:creationId xmlns:a16="http://schemas.microsoft.com/office/drawing/2014/main" id="{757C9928-807E-46F0-BB6C-E9E94CD4109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3" name="Text Box 1">
          <a:extLst>
            <a:ext uri="{FF2B5EF4-FFF2-40B4-BE49-F238E27FC236}">
              <a16:creationId xmlns:a16="http://schemas.microsoft.com/office/drawing/2014/main" id="{E0CEE682-C36E-4E0B-A0B9-25257FD33ED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4" name="Text Box 1">
          <a:extLst>
            <a:ext uri="{FF2B5EF4-FFF2-40B4-BE49-F238E27FC236}">
              <a16:creationId xmlns:a16="http://schemas.microsoft.com/office/drawing/2014/main" id="{A6D4D984-BA02-4B16-BE7C-4013FDFF1B9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5" name="Text Box 1">
          <a:extLst>
            <a:ext uri="{FF2B5EF4-FFF2-40B4-BE49-F238E27FC236}">
              <a16:creationId xmlns:a16="http://schemas.microsoft.com/office/drawing/2014/main" id="{DEC165F4-DFD0-4B05-ADA5-317F638CB8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6" name="Text Box 1">
          <a:extLst>
            <a:ext uri="{FF2B5EF4-FFF2-40B4-BE49-F238E27FC236}">
              <a16:creationId xmlns:a16="http://schemas.microsoft.com/office/drawing/2014/main" id="{EC0BE9CA-33DB-42E5-89B3-C9EF9DF8476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7" name="Text Box 1">
          <a:extLst>
            <a:ext uri="{FF2B5EF4-FFF2-40B4-BE49-F238E27FC236}">
              <a16:creationId xmlns:a16="http://schemas.microsoft.com/office/drawing/2014/main" id="{8A99D7EB-0A0E-4096-93B7-AB80AE2EAD6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8" name="Text Box 1">
          <a:extLst>
            <a:ext uri="{FF2B5EF4-FFF2-40B4-BE49-F238E27FC236}">
              <a16:creationId xmlns:a16="http://schemas.microsoft.com/office/drawing/2014/main" id="{D05D2CAE-C284-4705-A91D-E88885E8B0F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29" name="Text Box 1">
          <a:extLst>
            <a:ext uri="{FF2B5EF4-FFF2-40B4-BE49-F238E27FC236}">
              <a16:creationId xmlns:a16="http://schemas.microsoft.com/office/drawing/2014/main" id="{5CB81710-8402-4578-A4E4-DE03B680C1D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0" name="Text Box 1">
          <a:extLst>
            <a:ext uri="{FF2B5EF4-FFF2-40B4-BE49-F238E27FC236}">
              <a16:creationId xmlns:a16="http://schemas.microsoft.com/office/drawing/2014/main" id="{0E97BFB4-9AC8-47BE-97DE-D25538B502F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1" name="Text Box 1">
          <a:extLst>
            <a:ext uri="{FF2B5EF4-FFF2-40B4-BE49-F238E27FC236}">
              <a16:creationId xmlns:a16="http://schemas.microsoft.com/office/drawing/2014/main" id="{A7DD68EF-6EE1-4140-AB09-738DB3BB394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2" name="Text Box 1">
          <a:extLst>
            <a:ext uri="{FF2B5EF4-FFF2-40B4-BE49-F238E27FC236}">
              <a16:creationId xmlns:a16="http://schemas.microsoft.com/office/drawing/2014/main" id="{66AE2FB1-F6DD-45FA-AEB7-CC174E7819C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3" name="Text Box 1">
          <a:extLst>
            <a:ext uri="{FF2B5EF4-FFF2-40B4-BE49-F238E27FC236}">
              <a16:creationId xmlns:a16="http://schemas.microsoft.com/office/drawing/2014/main" id="{108CFC75-969A-4CCA-81F2-9231BA44DFB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4" name="Text Box 1">
          <a:extLst>
            <a:ext uri="{FF2B5EF4-FFF2-40B4-BE49-F238E27FC236}">
              <a16:creationId xmlns:a16="http://schemas.microsoft.com/office/drawing/2014/main" id="{2D131450-D3BF-45B0-9F04-EE016E27ECC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5" name="Text Box 1">
          <a:extLst>
            <a:ext uri="{FF2B5EF4-FFF2-40B4-BE49-F238E27FC236}">
              <a16:creationId xmlns:a16="http://schemas.microsoft.com/office/drawing/2014/main" id="{E96B4CB8-FD53-4130-AE5D-8BFFA7E2CF9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36" name="Text Box 1">
          <a:extLst>
            <a:ext uri="{FF2B5EF4-FFF2-40B4-BE49-F238E27FC236}">
              <a16:creationId xmlns:a16="http://schemas.microsoft.com/office/drawing/2014/main" id="{9747A7A2-EDBA-4517-BB4B-992EDFEB8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7" name="Text Box 1">
          <a:extLst>
            <a:ext uri="{FF2B5EF4-FFF2-40B4-BE49-F238E27FC236}">
              <a16:creationId xmlns:a16="http://schemas.microsoft.com/office/drawing/2014/main" id="{B1BB704D-8767-4FD7-856D-802CA14FDFA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38" name="Text Box 1">
          <a:extLst>
            <a:ext uri="{FF2B5EF4-FFF2-40B4-BE49-F238E27FC236}">
              <a16:creationId xmlns:a16="http://schemas.microsoft.com/office/drawing/2014/main" id="{D5C59403-9897-4CAA-B1BC-1C3EBB610E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39" name="Text Box 1">
          <a:extLst>
            <a:ext uri="{FF2B5EF4-FFF2-40B4-BE49-F238E27FC236}">
              <a16:creationId xmlns:a16="http://schemas.microsoft.com/office/drawing/2014/main" id="{26396CF6-692F-423F-89E4-52D8DD035BB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0" name="Text Box 1">
          <a:extLst>
            <a:ext uri="{FF2B5EF4-FFF2-40B4-BE49-F238E27FC236}">
              <a16:creationId xmlns:a16="http://schemas.microsoft.com/office/drawing/2014/main" id="{7EDF27ED-2748-49BA-94CF-6CE6E7A51D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1" name="Text Box 1">
          <a:extLst>
            <a:ext uri="{FF2B5EF4-FFF2-40B4-BE49-F238E27FC236}">
              <a16:creationId xmlns:a16="http://schemas.microsoft.com/office/drawing/2014/main" id="{CA9861B8-A6E6-4182-8240-0C84AC0DF4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2" name="Text Box 1">
          <a:extLst>
            <a:ext uri="{FF2B5EF4-FFF2-40B4-BE49-F238E27FC236}">
              <a16:creationId xmlns:a16="http://schemas.microsoft.com/office/drawing/2014/main" id="{58A0184D-FBC9-4BC8-B6D7-8616F00E250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3" name="Text Box 1">
          <a:extLst>
            <a:ext uri="{FF2B5EF4-FFF2-40B4-BE49-F238E27FC236}">
              <a16:creationId xmlns:a16="http://schemas.microsoft.com/office/drawing/2014/main" id="{5062992A-F9C9-4620-B630-999FEE5DE3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4" name="Text Box 1">
          <a:extLst>
            <a:ext uri="{FF2B5EF4-FFF2-40B4-BE49-F238E27FC236}">
              <a16:creationId xmlns:a16="http://schemas.microsoft.com/office/drawing/2014/main" id="{8607A73A-355D-49B0-822D-649954F6B0C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0</xdr:rowOff>
    </xdr:from>
    <xdr:ext cx="76200" cy="200025"/>
    <xdr:sp macro="" textlink="">
      <xdr:nvSpPr>
        <xdr:cNvPr id="16245" name="Text Box 1">
          <a:extLst>
            <a:ext uri="{FF2B5EF4-FFF2-40B4-BE49-F238E27FC236}">
              <a16:creationId xmlns:a16="http://schemas.microsoft.com/office/drawing/2014/main" id="{8A7F8E09-80F7-45F9-8ED4-EA66E1E3770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46" name="Text Box 1">
          <a:extLst>
            <a:ext uri="{FF2B5EF4-FFF2-40B4-BE49-F238E27FC236}">
              <a16:creationId xmlns:a16="http://schemas.microsoft.com/office/drawing/2014/main" id="{A064B999-A456-46A3-815A-AF57C34820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47" name="Text Box 1">
          <a:extLst>
            <a:ext uri="{FF2B5EF4-FFF2-40B4-BE49-F238E27FC236}">
              <a16:creationId xmlns:a16="http://schemas.microsoft.com/office/drawing/2014/main" id="{5B58D929-906C-4E32-99B6-EEE5C4A955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48" name="Text Box 1">
          <a:extLst>
            <a:ext uri="{FF2B5EF4-FFF2-40B4-BE49-F238E27FC236}">
              <a16:creationId xmlns:a16="http://schemas.microsoft.com/office/drawing/2014/main" id="{6E0C65DC-599B-420B-9D03-FCF07A8989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49" name="Text Box 1">
          <a:extLst>
            <a:ext uri="{FF2B5EF4-FFF2-40B4-BE49-F238E27FC236}">
              <a16:creationId xmlns:a16="http://schemas.microsoft.com/office/drawing/2014/main" id="{1087299D-7062-4232-990A-EC6F97184E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0" name="Text Box 1">
          <a:extLst>
            <a:ext uri="{FF2B5EF4-FFF2-40B4-BE49-F238E27FC236}">
              <a16:creationId xmlns:a16="http://schemas.microsoft.com/office/drawing/2014/main" id="{BDC89BFB-29CA-4C60-8E55-6EEDB5CC5D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1" name="Text Box 1">
          <a:extLst>
            <a:ext uri="{FF2B5EF4-FFF2-40B4-BE49-F238E27FC236}">
              <a16:creationId xmlns:a16="http://schemas.microsoft.com/office/drawing/2014/main" id="{C67D39FD-B1FF-4089-96AB-6E8F027FA9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2" name="Text Box 1">
          <a:extLst>
            <a:ext uri="{FF2B5EF4-FFF2-40B4-BE49-F238E27FC236}">
              <a16:creationId xmlns:a16="http://schemas.microsoft.com/office/drawing/2014/main" id="{BB5EA1DD-96CC-4A71-89B4-87EC2FC8F0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3" name="Text Box 1">
          <a:extLst>
            <a:ext uri="{FF2B5EF4-FFF2-40B4-BE49-F238E27FC236}">
              <a16:creationId xmlns:a16="http://schemas.microsoft.com/office/drawing/2014/main" id="{22BF49E8-EF51-4BEA-AA18-7F87B08D46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4" name="Text Box 1">
          <a:extLst>
            <a:ext uri="{FF2B5EF4-FFF2-40B4-BE49-F238E27FC236}">
              <a16:creationId xmlns:a16="http://schemas.microsoft.com/office/drawing/2014/main" id="{D96D8217-5670-4A08-8106-CF2CA53DB3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5" name="Text Box 1">
          <a:extLst>
            <a:ext uri="{FF2B5EF4-FFF2-40B4-BE49-F238E27FC236}">
              <a16:creationId xmlns:a16="http://schemas.microsoft.com/office/drawing/2014/main" id="{3A1A9C04-30D9-4954-B51F-A25CC62D16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6" name="Text Box 1">
          <a:extLst>
            <a:ext uri="{FF2B5EF4-FFF2-40B4-BE49-F238E27FC236}">
              <a16:creationId xmlns:a16="http://schemas.microsoft.com/office/drawing/2014/main" id="{82B6C149-E949-4E53-890F-CC6F17B6E1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7" name="Text Box 1">
          <a:extLst>
            <a:ext uri="{FF2B5EF4-FFF2-40B4-BE49-F238E27FC236}">
              <a16:creationId xmlns:a16="http://schemas.microsoft.com/office/drawing/2014/main" id="{8A69D1B1-1B06-4F3B-B1DA-C72EAF1333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8" name="Text Box 1">
          <a:extLst>
            <a:ext uri="{FF2B5EF4-FFF2-40B4-BE49-F238E27FC236}">
              <a16:creationId xmlns:a16="http://schemas.microsoft.com/office/drawing/2014/main" id="{D8D00D59-400F-44F1-97F4-223B18CE82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59" name="Text Box 1">
          <a:extLst>
            <a:ext uri="{FF2B5EF4-FFF2-40B4-BE49-F238E27FC236}">
              <a16:creationId xmlns:a16="http://schemas.microsoft.com/office/drawing/2014/main" id="{061B7EE0-09E2-445E-9F7F-34866EA601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0" name="Text Box 1">
          <a:extLst>
            <a:ext uri="{FF2B5EF4-FFF2-40B4-BE49-F238E27FC236}">
              <a16:creationId xmlns:a16="http://schemas.microsoft.com/office/drawing/2014/main" id="{4F2D2D1A-96FB-4B8F-B739-2CD22D1962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1" name="Text Box 1">
          <a:extLst>
            <a:ext uri="{FF2B5EF4-FFF2-40B4-BE49-F238E27FC236}">
              <a16:creationId xmlns:a16="http://schemas.microsoft.com/office/drawing/2014/main" id="{54739F0F-4C2A-4D14-BDF3-316DB6B637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2" name="Text Box 1">
          <a:extLst>
            <a:ext uri="{FF2B5EF4-FFF2-40B4-BE49-F238E27FC236}">
              <a16:creationId xmlns:a16="http://schemas.microsoft.com/office/drawing/2014/main" id="{68E681E8-7C60-49CE-8C77-294C3C1365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3" name="Text Box 1">
          <a:extLst>
            <a:ext uri="{FF2B5EF4-FFF2-40B4-BE49-F238E27FC236}">
              <a16:creationId xmlns:a16="http://schemas.microsoft.com/office/drawing/2014/main" id="{FA691DE6-0595-4A32-A1A3-3C7E99DEFB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4" name="Text Box 1">
          <a:extLst>
            <a:ext uri="{FF2B5EF4-FFF2-40B4-BE49-F238E27FC236}">
              <a16:creationId xmlns:a16="http://schemas.microsoft.com/office/drawing/2014/main" id="{A2AC1E02-306B-4276-8B7A-8720C5AA67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5" name="Text Box 1">
          <a:extLst>
            <a:ext uri="{FF2B5EF4-FFF2-40B4-BE49-F238E27FC236}">
              <a16:creationId xmlns:a16="http://schemas.microsoft.com/office/drawing/2014/main" id="{36816715-2661-4535-9CBA-2729AA03FC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6" name="Text Box 1">
          <a:extLst>
            <a:ext uri="{FF2B5EF4-FFF2-40B4-BE49-F238E27FC236}">
              <a16:creationId xmlns:a16="http://schemas.microsoft.com/office/drawing/2014/main" id="{C655C966-A432-422F-B1D3-4FFBFEC100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7" name="Text Box 1">
          <a:extLst>
            <a:ext uri="{FF2B5EF4-FFF2-40B4-BE49-F238E27FC236}">
              <a16:creationId xmlns:a16="http://schemas.microsoft.com/office/drawing/2014/main" id="{EE33F729-6E0D-4631-B0C7-BE4EA49FDA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8" name="Text Box 1">
          <a:extLst>
            <a:ext uri="{FF2B5EF4-FFF2-40B4-BE49-F238E27FC236}">
              <a16:creationId xmlns:a16="http://schemas.microsoft.com/office/drawing/2014/main" id="{36BAF8D4-0287-4B70-A779-4FCEEB3C13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69" name="Text Box 1">
          <a:extLst>
            <a:ext uri="{FF2B5EF4-FFF2-40B4-BE49-F238E27FC236}">
              <a16:creationId xmlns:a16="http://schemas.microsoft.com/office/drawing/2014/main" id="{FDC33816-9BBD-4DA8-8A40-2809B666B7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0" name="Text Box 1">
          <a:extLst>
            <a:ext uri="{FF2B5EF4-FFF2-40B4-BE49-F238E27FC236}">
              <a16:creationId xmlns:a16="http://schemas.microsoft.com/office/drawing/2014/main" id="{551E92F7-D9D7-418F-9796-706B885298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1" name="Text Box 1">
          <a:extLst>
            <a:ext uri="{FF2B5EF4-FFF2-40B4-BE49-F238E27FC236}">
              <a16:creationId xmlns:a16="http://schemas.microsoft.com/office/drawing/2014/main" id="{F7398083-0892-4926-8DC9-23E87D0DE6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2" name="Text Box 1">
          <a:extLst>
            <a:ext uri="{FF2B5EF4-FFF2-40B4-BE49-F238E27FC236}">
              <a16:creationId xmlns:a16="http://schemas.microsoft.com/office/drawing/2014/main" id="{2278CB8D-3261-4C55-90C6-AC15545F16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3" name="Text Box 1">
          <a:extLst>
            <a:ext uri="{FF2B5EF4-FFF2-40B4-BE49-F238E27FC236}">
              <a16:creationId xmlns:a16="http://schemas.microsoft.com/office/drawing/2014/main" id="{707D4679-DB94-4878-B3B8-2EA605B0AF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4" name="Text Box 1">
          <a:extLst>
            <a:ext uri="{FF2B5EF4-FFF2-40B4-BE49-F238E27FC236}">
              <a16:creationId xmlns:a16="http://schemas.microsoft.com/office/drawing/2014/main" id="{EAD339B6-5A88-4007-BA25-D6B0289C05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5" name="Text Box 1">
          <a:extLst>
            <a:ext uri="{FF2B5EF4-FFF2-40B4-BE49-F238E27FC236}">
              <a16:creationId xmlns:a16="http://schemas.microsoft.com/office/drawing/2014/main" id="{D6B1D70F-4B7C-43F2-9A2B-0F7D752709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6" name="Text Box 1">
          <a:extLst>
            <a:ext uri="{FF2B5EF4-FFF2-40B4-BE49-F238E27FC236}">
              <a16:creationId xmlns:a16="http://schemas.microsoft.com/office/drawing/2014/main" id="{A8119521-2E65-43C4-A12D-4AD4038764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7" name="Text Box 1">
          <a:extLst>
            <a:ext uri="{FF2B5EF4-FFF2-40B4-BE49-F238E27FC236}">
              <a16:creationId xmlns:a16="http://schemas.microsoft.com/office/drawing/2014/main" id="{CCE5264E-8033-458D-848A-5B8E6581B9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8" name="Text Box 1">
          <a:extLst>
            <a:ext uri="{FF2B5EF4-FFF2-40B4-BE49-F238E27FC236}">
              <a16:creationId xmlns:a16="http://schemas.microsoft.com/office/drawing/2014/main" id="{D737CB42-65E3-45A5-809C-3FF6FB15AE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79" name="Text Box 1">
          <a:extLst>
            <a:ext uri="{FF2B5EF4-FFF2-40B4-BE49-F238E27FC236}">
              <a16:creationId xmlns:a16="http://schemas.microsoft.com/office/drawing/2014/main" id="{85CB9C58-79CE-447C-9D26-85EFB6B6AB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0" name="Text Box 1">
          <a:extLst>
            <a:ext uri="{FF2B5EF4-FFF2-40B4-BE49-F238E27FC236}">
              <a16:creationId xmlns:a16="http://schemas.microsoft.com/office/drawing/2014/main" id="{B039982E-D9E1-40C2-8311-A55B2DCD55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1" name="Text Box 1">
          <a:extLst>
            <a:ext uri="{FF2B5EF4-FFF2-40B4-BE49-F238E27FC236}">
              <a16:creationId xmlns:a16="http://schemas.microsoft.com/office/drawing/2014/main" id="{A708D346-B6C0-476E-9FB3-0E13F59B84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2" name="Text Box 1">
          <a:extLst>
            <a:ext uri="{FF2B5EF4-FFF2-40B4-BE49-F238E27FC236}">
              <a16:creationId xmlns:a16="http://schemas.microsoft.com/office/drawing/2014/main" id="{A6A578C7-52C7-45D9-9E82-D5B62CBD48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3" name="Text Box 1">
          <a:extLst>
            <a:ext uri="{FF2B5EF4-FFF2-40B4-BE49-F238E27FC236}">
              <a16:creationId xmlns:a16="http://schemas.microsoft.com/office/drawing/2014/main" id="{896E986F-BC7A-416F-B7AB-FC59F75695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4" name="Text Box 1">
          <a:extLst>
            <a:ext uri="{FF2B5EF4-FFF2-40B4-BE49-F238E27FC236}">
              <a16:creationId xmlns:a16="http://schemas.microsoft.com/office/drawing/2014/main" id="{989C8D31-35B0-4C1E-A570-88459FC678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5" name="Text Box 1">
          <a:extLst>
            <a:ext uri="{FF2B5EF4-FFF2-40B4-BE49-F238E27FC236}">
              <a16:creationId xmlns:a16="http://schemas.microsoft.com/office/drawing/2014/main" id="{2F9AE835-9C1C-4D2B-A30B-CDBB0853A3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6" name="Text Box 1">
          <a:extLst>
            <a:ext uri="{FF2B5EF4-FFF2-40B4-BE49-F238E27FC236}">
              <a16:creationId xmlns:a16="http://schemas.microsoft.com/office/drawing/2014/main" id="{9AF0379B-1CA8-4B8F-BCA1-E80492D800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7" name="Text Box 1">
          <a:extLst>
            <a:ext uri="{FF2B5EF4-FFF2-40B4-BE49-F238E27FC236}">
              <a16:creationId xmlns:a16="http://schemas.microsoft.com/office/drawing/2014/main" id="{3E0F3873-D078-4704-8A1D-E0919B0BED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8" name="Text Box 1">
          <a:extLst>
            <a:ext uri="{FF2B5EF4-FFF2-40B4-BE49-F238E27FC236}">
              <a16:creationId xmlns:a16="http://schemas.microsoft.com/office/drawing/2014/main" id="{9D6E83A9-991A-40F2-8B22-449A2E8B8B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89" name="Text Box 1">
          <a:extLst>
            <a:ext uri="{FF2B5EF4-FFF2-40B4-BE49-F238E27FC236}">
              <a16:creationId xmlns:a16="http://schemas.microsoft.com/office/drawing/2014/main" id="{78A28A6F-8836-4931-A75E-6EDCF07297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0" name="Text Box 1">
          <a:extLst>
            <a:ext uri="{FF2B5EF4-FFF2-40B4-BE49-F238E27FC236}">
              <a16:creationId xmlns:a16="http://schemas.microsoft.com/office/drawing/2014/main" id="{957123B1-E1DD-44BB-8470-13A9996D5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1" name="Text Box 1">
          <a:extLst>
            <a:ext uri="{FF2B5EF4-FFF2-40B4-BE49-F238E27FC236}">
              <a16:creationId xmlns:a16="http://schemas.microsoft.com/office/drawing/2014/main" id="{6AA74B36-CECF-4EA5-A3C6-801446FF8A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2" name="Text Box 1">
          <a:extLst>
            <a:ext uri="{FF2B5EF4-FFF2-40B4-BE49-F238E27FC236}">
              <a16:creationId xmlns:a16="http://schemas.microsoft.com/office/drawing/2014/main" id="{DE8B15FB-FD46-4F53-823C-0C09488AD7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3" name="Text Box 1">
          <a:extLst>
            <a:ext uri="{FF2B5EF4-FFF2-40B4-BE49-F238E27FC236}">
              <a16:creationId xmlns:a16="http://schemas.microsoft.com/office/drawing/2014/main" id="{78E466A3-0170-4AFD-AB21-6CC936FBC9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4" name="Text Box 1">
          <a:extLst>
            <a:ext uri="{FF2B5EF4-FFF2-40B4-BE49-F238E27FC236}">
              <a16:creationId xmlns:a16="http://schemas.microsoft.com/office/drawing/2014/main" id="{CA6B93B5-2618-49C1-8683-0A1F5781FE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5" name="Text Box 1">
          <a:extLst>
            <a:ext uri="{FF2B5EF4-FFF2-40B4-BE49-F238E27FC236}">
              <a16:creationId xmlns:a16="http://schemas.microsoft.com/office/drawing/2014/main" id="{B72DF117-E8F5-4F38-BB71-BD90EC2BAB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6" name="Text Box 1">
          <a:extLst>
            <a:ext uri="{FF2B5EF4-FFF2-40B4-BE49-F238E27FC236}">
              <a16:creationId xmlns:a16="http://schemas.microsoft.com/office/drawing/2014/main" id="{3EA8FF3E-B20B-4802-B4E7-69CC6EDC4D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7" name="Text Box 1">
          <a:extLst>
            <a:ext uri="{FF2B5EF4-FFF2-40B4-BE49-F238E27FC236}">
              <a16:creationId xmlns:a16="http://schemas.microsoft.com/office/drawing/2014/main" id="{750DAD09-7CAB-4B9D-AE25-8A5C266D26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8" name="Text Box 1">
          <a:extLst>
            <a:ext uri="{FF2B5EF4-FFF2-40B4-BE49-F238E27FC236}">
              <a16:creationId xmlns:a16="http://schemas.microsoft.com/office/drawing/2014/main" id="{9581ACA9-99EF-463F-8138-B9819AB461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299" name="Text Box 1">
          <a:extLst>
            <a:ext uri="{FF2B5EF4-FFF2-40B4-BE49-F238E27FC236}">
              <a16:creationId xmlns:a16="http://schemas.microsoft.com/office/drawing/2014/main" id="{F9A4999B-FDB9-486A-8DE8-855126E188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0" name="Text Box 1">
          <a:extLst>
            <a:ext uri="{FF2B5EF4-FFF2-40B4-BE49-F238E27FC236}">
              <a16:creationId xmlns:a16="http://schemas.microsoft.com/office/drawing/2014/main" id="{D1996238-D2ED-4C9A-95E4-3E4A62985D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1" name="Text Box 1">
          <a:extLst>
            <a:ext uri="{FF2B5EF4-FFF2-40B4-BE49-F238E27FC236}">
              <a16:creationId xmlns:a16="http://schemas.microsoft.com/office/drawing/2014/main" id="{02EC5D33-3A5B-4C8D-B470-99F7AFA875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2" name="Text Box 1">
          <a:extLst>
            <a:ext uri="{FF2B5EF4-FFF2-40B4-BE49-F238E27FC236}">
              <a16:creationId xmlns:a16="http://schemas.microsoft.com/office/drawing/2014/main" id="{555436C5-1B53-4C8B-9866-A176D9478B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3" name="Text Box 1">
          <a:extLst>
            <a:ext uri="{FF2B5EF4-FFF2-40B4-BE49-F238E27FC236}">
              <a16:creationId xmlns:a16="http://schemas.microsoft.com/office/drawing/2014/main" id="{963AEFB0-79D8-4BE6-93EE-67871A1F73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4" name="Text Box 1">
          <a:extLst>
            <a:ext uri="{FF2B5EF4-FFF2-40B4-BE49-F238E27FC236}">
              <a16:creationId xmlns:a16="http://schemas.microsoft.com/office/drawing/2014/main" id="{EDD424A6-61D0-4EFB-B87F-536C0C2591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5" name="Text Box 1">
          <a:extLst>
            <a:ext uri="{FF2B5EF4-FFF2-40B4-BE49-F238E27FC236}">
              <a16:creationId xmlns:a16="http://schemas.microsoft.com/office/drawing/2014/main" id="{893298A7-AFD1-4F86-A8DA-CC9FB9219E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6" name="Text Box 1">
          <a:extLst>
            <a:ext uri="{FF2B5EF4-FFF2-40B4-BE49-F238E27FC236}">
              <a16:creationId xmlns:a16="http://schemas.microsoft.com/office/drawing/2014/main" id="{FC18FF60-4655-400B-B412-C56628AD68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7" name="Text Box 1">
          <a:extLst>
            <a:ext uri="{FF2B5EF4-FFF2-40B4-BE49-F238E27FC236}">
              <a16:creationId xmlns:a16="http://schemas.microsoft.com/office/drawing/2014/main" id="{2324D43A-79EE-477A-A21B-128878F86B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8" name="Text Box 1">
          <a:extLst>
            <a:ext uri="{FF2B5EF4-FFF2-40B4-BE49-F238E27FC236}">
              <a16:creationId xmlns:a16="http://schemas.microsoft.com/office/drawing/2014/main" id="{F482FC6F-0F27-4B0E-A91E-7D29770935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09" name="Text Box 1">
          <a:extLst>
            <a:ext uri="{FF2B5EF4-FFF2-40B4-BE49-F238E27FC236}">
              <a16:creationId xmlns:a16="http://schemas.microsoft.com/office/drawing/2014/main" id="{BC4A9A93-8767-4CBA-9DD7-CE4E4A0F5D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0" name="Text Box 1">
          <a:extLst>
            <a:ext uri="{FF2B5EF4-FFF2-40B4-BE49-F238E27FC236}">
              <a16:creationId xmlns:a16="http://schemas.microsoft.com/office/drawing/2014/main" id="{05F60E1F-AEC7-4B20-8975-067ED9EAF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1" name="Text Box 1">
          <a:extLst>
            <a:ext uri="{FF2B5EF4-FFF2-40B4-BE49-F238E27FC236}">
              <a16:creationId xmlns:a16="http://schemas.microsoft.com/office/drawing/2014/main" id="{B4844A86-BC9E-4876-AC44-B65672281B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2" name="Text Box 1">
          <a:extLst>
            <a:ext uri="{FF2B5EF4-FFF2-40B4-BE49-F238E27FC236}">
              <a16:creationId xmlns:a16="http://schemas.microsoft.com/office/drawing/2014/main" id="{BC0E1CA7-46E2-42DC-B10F-1D9CD64E2C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3" name="Text Box 1">
          <a:extLst>
            <a:ext uri="{FF2B5EF4-FFF2-40B4-BE49-F238E27FC236}">
              <a16:creationId xmlns:a16="http://schemas.microsoft.com/office/drawing/2014/main" id="{FA18C09C-84F2-401D-ADB1-979A7D8686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4" name="Text Box 1">
          <a:extLst>
            <a:ext uri="{FF2B5EF4-FFF2-40B4-BE49-F238E27FC236}">
              <a16:creationId xmlns:a16="http://schemas.microsoft.com/office/drawing/2014/main" id="{C1932B0C-B613-42B1-B2CA-458C05A97C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5" name="Text Box 1">
          <a:extLst>
            <a:ext uri="{FF2B5EF4-FFF2-40B4-BE49-F238E27FC236}">
              <a16:creationId xmlns:a16="http://schemas.microsoft.com/office/drawing/2014/main" id="{89AE73A2-F69E-447D-BEA2-052CC55FD8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6" name="Text Box 1">
          <a:extLst>
            <a:ext uri="{FF2B5EF4-FFF2-40B4-BE49-F238E27FC236}">
              <a16:creationId xmlns:a16="http://schemas.microsoft.com/office/drawing/2014/main" id="{6097EE99-B50C-406A-8771-7DEA4C36CB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7" name="Text Box 1">
          <a:extLst>
            <a:ext uri="{FF2B5EF4-FFF2-40B4-BE49-F238E27FC236}">
              <a16:creationId xmlns:a16="http://schemas.microsoft.com/office/drawing/2014/main" id="{1D97D346-AEC5-495D-A40F-17D72B740A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8" name="Text Box 1">
          <a:extLst>
            <a:ext uri="{FF2B5EF4-FFF2-40B4-BE49-F238E27FC236}">
              <a16:creationId xmlns:a16="http://schemas.microsoft.com/office/drawing/2014/main" id="{4A1B699C-675F-4A35-A86D-1117F9C250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19" name="Text Box 1">
          <a:extLst>
            <a:ext uri="{FF2B5EF4-FFF2-40B4-BE49-F238E27FC236}">
              <a16:creationId xmlns:a16="http://schemas.microsoft.com/office/drawing/2014/main" id="{62121D06-898E-40D7-97F7-A746E69694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0" name="Text Box 1">
          <a:extLst>
            <a:ext uri="{FF2B5EF4-FFF2-40B4-BE49-F238E27FC236}">
              <a16:creationId xmlns:a16="http://schemas.microsoft.com/office/drawing/2014/main" id="{7A33C6EA-0C95-4BF3-817C-83E05891A2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1" name="Text Box 1">
          <a:extLst>
            <a:ext uri="{FF2B5EF4-FFF2-40B4-BE49-F238E27FC236}">
              <a16:creationId xmlns:a16="http://schemas.microsoft.com/office/drawing/2014/main" id="{2A88B214-28EF-4AB3-8B4C-730E6A575F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2" name="Text Box 1">
          <a:extLst>
            <a:ext uri="{FF2B5EF4-FFF2-40B4-BE49-F238E27FC236}">
              <a16:creationId xmlns:a16="http://schemas.microsoft.com/office/drawing/2014/main" id="{2402DC2C-AE7A-4958-BE4F-EB75C2C810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3" name="Text Box 1">
          <a:extLst>
            <a:ext uri="{FF2B5EF4-FFF2-40B4-BE49-F238E27FC236}">
              <a16:creationId xmlns:a16="http://schemas.microsoft.com/office/drawing/2014/main" id="{661114AF-D4D7-4FC6-A411-671BAC2D2A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4" name="Text Box 1">
          <a:extLst>
            <a:ext uri="{FF2B5EF4-FFF2-40B4-BE49-F238E27FC236}">
              <a16:creationId xmlns:a16="http://schemas.microsoft.com/office/drawing/2014/main" id="{4203A700-EDCD-4010-A967-1C95F76F85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325" name="Text Box 1">
          <a:extLst>
            <a:ext uri="{FF2B5EF4-FFF2-40B4-BE49-F238E27FC236}">
              <a16:creationId xmlns:a16="http://schemas.microsoft.com/office/drawing/2014/main" id="{908D5942-6B7E-49C0-AAE2-A205D4AAFC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26" name="Text Box 1">
          <a:extLst>
            <a:ext uri="{FF2B5EF4-FFF2-40B4-BE49-F238E27FC236}">
              <a16:creationId xmlns:a16="http://schemas.microsoft.com/office/drawing/2014/main" id="{FFB2EB8F-D358-4218-98B2-6C11132E0CB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27" name="Text Box 1">
          <a:extLst>
            <a:ext uri="{FF2B5EF4-FFF2-40B4-BE49-F238E27FC236}">
              <a16:creationId xmlns:a16="http://schemas.microsoft.com/office/drawing/2014/main" id="{C555DB04-C379-4B9A-B208-E05892A7F64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28" name="Text Box 1">
          <a:extLst>
            <a:ext uri="{FF2B5EF4-FFF2-40B4-BE49-F238E27FC236}">
              <a16:creationId xmlns:a16="http://schemas.microsoft.com/office/drawing/2014/main" id="{277B87C0-0CD3-467E-898B-AAFE812FCA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29" name="Text Box 1">
          <a:extLst>
            <a:ext uri="{FF2B5EF4-FFF2-40B4-BE49-F238E27FC236}">
              <a16:creationId xmlns:a16="http://schemas.microsoft.com/office/drawing/2014/main" id="{1C550B9B-26BC-443E-8DC4-9C77C65F05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0" name="Text Box 1">
          <a:extLst>
            <a:ext uri="{FF2B5EF4-FFF2-40B4-BE49-F238E27FC236}">
              <a16:creationId xmlns:a16="http://schemas.microsoft.com/office/drawing/2014/main" id="{88E47039-8599-45D6-A0AB-32AEFAA7BC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1" name="Text Box 1">
          <a:extLst>
            <a:ext uri="{FF2B5EF4-FFF2-40B4-BE49-F238E27FC236}">
              <a16:creationId xmlns:a16="http://schemas.microsoft.com/office/drawing/2014/main" id="{2E8AF830-B121-4496-8499-66138CC59EB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2" name="Text Box 1">
          <a:extLst>
            <a:ext uri="{FF2B5EF4-FFF2-40B4-BE49-F238E27FC236}">
              <a16:creationId xmlns:a16="http://schemas.microsoft.com/office/drawing/2014/main" id="{D944C6AD-A74C-4AE5-BBD2-D3CFBBAF85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3" name="Text Box 1">
          <a:extLst>
            <a:ext uri="{FF2B5EF4-FFF2-40B4-BE49-F238E27FC236}">
              <a16:creationId xmlns:a16="http://schemas.microsoft.com/office/drawing/2014/main" id="{2093AEC1-1A91-4B88-974C-70A7509FE5D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4" name="Text Box 1">
          <a:extLst>
            <a:ext uri="{FF2B5EF4-FFF2-40B4-BE49-F238E27FC236}">
              <a16:creationId xmlns:a16="http://schemas.microsoft.com/office/drawing/2014/main" id="{12DFC28D-ED05-43E7-9E71-1E34ACB1D9B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5" name="Text Box 1">
          <a:extLst>
            <a:ext uri="{FF2B5EF4-FFF2-40B4-BE49-F238E27FC236}">
              <a16:creationId xmlns:a16="http://schemas.microsoft.com/office/drawing/2014/main" id="{A357D0C5-8B7C-488A-8175-726065CFC08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6" name="Text Box 1">
          <a:extLst>
            <a:ext uri="{FF2B5EF4-FFF2-40B4-BE49-F238E27FC236}">
              <a16:creationId xmlns:a16="http://schemas.microsoft.com/office/drawing/2014/main" id="{C8E158E4-D6BD-45BE-BCF6-207827E1476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7" name="Text Box 1">
          <a:extLst>
            <a:ext uri="{FF2B5EF4-FFF2-40B4-BE49-F238E27FC236}">
              <a16:creationId xmlns:a16="http://schemas.microsoft.com/office/drawing/2014/main" id="{0E8653A5-F32C-4F65-9542-2B27C65872B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8" name="Text Box 1">
          <a:extLst>
            <a:ext uri="{FF2B5EF4-FFF2-40B4-BE49-F238E27FC236}">
              <a16:creationId xmlns:a16="http://schemas.microsoft.com/office/drawing/2014/main" id="{D98F2EED-412E-4DAD-87B0-5F0341B3EBA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39" name="Text Box 1">
          <a:extLst>
            <a:ext uri="{FF2B5EF4-FFF2-40B4-BE49-F238E27FC236}">
              <a16:creationId xmlns:a16="http://schemas.microsoft.com/office/drawing/2014/main" id="{6BEAB542-C481-42D8-9095-6DA416A267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0" name="Text Box 1">
          <a:extLst>
            <a:ext uri="{FF2B5EF4-FFF2-40B4-BE49-F238E27FC236}">
              <a16:creationId xmlns:a16="http://schemas.microsoft.com/office/drawing/2014/main" id="{1C5FCA8B-B29D-4EB9-873C-0C597E8A04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1" name="Text Box 1">
          <a:extLst>
            <a:ext uri="{FF2B5EF4-FFF2-40B4-BE49-F238E27FC236}">
              <a16:creationId xmlns:a16="http://schemas.microsoft.com/office/drawing/2014/main" id="{957940D2-8C3E-46A2-9BBE-609A186E983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2" name="Text Box 1">
          <a:extLst>
            <a:ext uri="{FF2B5EF4-FFF2-40B4-BE49-F238E27FC236}">
              <a16:creationId xmlns:a16="http://schemas.microsoft.com/office/drawing/2014/main" id="{AA2102B8-003D-47D9-BCD4-CC953C02F56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3" name="Text Box 1">
          <a:extLst>
            <a:ext uri="{FF2B5EF4-FFF2-40B4-BE49-F238E27FC236}">
              <a16:creationId xmlns:a16="http://schemas.microsoft.com/office/drawing/2014/main" id="{8F5A46DD-193A-4530-A370-0384D4EECC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4" name="Text Box 1">
          <a:extLst>
            <a:ext uri="{FF2B5EF4-FFF2-40B4-BE49-F238E27FC236}">
              <a16:creationId xmlns:a16="http://schemas.microsoft.com/office/drawing/2014/main" id="{F89194D3-3084-49A3-91DA-2C58DFF6596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5" name="Text Box 1">
          <a:extLst>
            <a:ext uri="{FF2B5EF4-FFF2-40B4-BE49-F238E27FC236}">
              <a16:creationId xmlns:a16="http://schemas.microsoft.com/office/drawing/2014/main" id="{BD1F0FD4-26DC-4929-B932-BF4725A4883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6" name="Text Box 1">
          <a:extLst>
            <a:ext uri="{FF2B5EF4-FFF2-40B4-BE49-F238E27FC236}">
              <a16:creationId xmlns:a16="http://schemas.microsoft.com/office/drawing/2014/main" id="{F360AE4E-4DE2-42A4-8DF0-6462104470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7" name="Text Box 1">
          <a:extLst>
            <a:ext uri="{FF2B5EF4-FFF2-40B4-BE49-F238E27FC236}">
              <a16:creationId xmlns:a16="http://schemas.microsoft.com/office/drawing/2014/main" id="{07E37A8C-DB90-4338-8E26-47C34E79A9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8" name="Text Box 1">
          <a:extLst>
            <a:ext uri="{FF2B5EF4-FFF2-40B4-BE49-F238E27FC236}">
              <a16:creationId xmlns:a16="http://schemas.microsoft.com/office/drawing/2014/main" id="{FA4FC920-D723-4FEC-A8B5-AC558A2C80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49" name="Text Box 1">
          <a:extLst>
            <a:ext uri="{FF2B5EF4-FFF2-40B4-BE49-F238E27FC236}">
              <a16:creationId xmlns:a16="http://schemas.microsoft.com/office/drawing/2014/main" id="{9E99007E-F885-40CB-9B89-17000FAAAD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0" name="Text Box 1">
          <a:extLst>
            <a:ext uri="{FF2B5EF4-FFF2-40B4-BE49-F238E27FC236}">
              <a16:creationId xmlns:a16="http://schemas.microsoft.com/office/drawing/2014/main" id="{8FCB7C3E-A536-4891-AB69-FB8B39785D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1" name="Text Box 1">
          <a:extLst>
            <a:ext uri="{FF2B5EF4-FFF2-40B4-BE49-F238E27FC236}">
              <a16:creationId xmlns:a16="http://schemas.microsoft.com/office/drawing/2014/main" id="{176170C4-3167-4B87-AA61-A6C8B49AE1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2" name="Text Box 1">
          <a:extLst>
            <a:ext uri="{FF2B5EF4-FFF2-40B4-BE49-F238E27FC236}">
              <a16:creationId xmlns:a16="http://schemas.microsoft.com/office/drawing/2014/main" id="{26A447B1-0137-4F7A-912D-A1DCA358275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3" name="Text Box 1">
          <a:extLst>
            <a:ext uri="{FF2B5EF4-FFF2-40B4-BE49-F238E27FC236}">
              <a16:creationId xmlns:a16="http://schemas.microsoft.com/office/drawing/2014/main" id="{C86F3355-0D51-484D-87A8-88F3435907E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4" name="Text Box 1">
          <a:extLst>
            <a:ext uri="{FF2B5EF4-FFF2-40B4-BE49-F238E27FC236}">
              <a16:creationId xmlns:a16="http://schemas.microsoft.com/office/drawing/2014/main" id="{91D0116B-A23F-4E32-BC3A-B9DF0BE5C0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5" name="Text Box 1">
          <a:extLst>
            <a:ext uri="{FF2B5EF4-FFF2-40B4-BE49-F238E27FC236}">
              <a16:creationId xmlns:a16="http://schemas.microsoft.com/office/drawing/2014/main" id="{43F9E8F5-921A-4F1B-80C3-5553DADFA7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6" name="Text Box 1">
          <a:extLst>
            <a:ext uri="{FF2B5EF4-FFF2-40B4-BE49-F238E27FC236}">
              <a16:creationId xmlns:a16="http://schemas.microsoft.com/office/drawing/2014/main" id="{7B5803BB-BB43-43E8-91C2-68BC86F676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7" name="Text Box 1">
          <a:extLst>
            <a:ext uri="{FF2B5EF4-FFF2-40B4-BE49-F238E27FC236}">
              <a16:creationId xmlns:a16="http://schemas.microsoft.com/office/drawing/2014/main" id="{816DC101-BB7D-49CC-BD23-5EFEC3D6E6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8" name="Text Box 1">
          <a:extLst>
            <a:ext uri="{FF2B5EF4-FFF2-40B4-BE49-F238E27FC236}">
              <a16:creationId xmlns:a16="http://schemas.microsoft.com/office/drawing/2014/main" id="{86376B8A-80D1-4A39-87C6-10654A35E4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59" name="Text Box 1">
          <a:extLst>
            <a:ext uri="{FF2B5EF4-FFF2-40B4-BE49-F238E27FC236}">
              <a16:creationId xmlns:a16="http://schemas.microsoft.com/office/drawing/2014/main" id="{E33F847E-AADF-484D-B746-353AD9D1B3F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0" name="Text Box 1">
          <a:extLst>
            <a:ext uri="{FF2B5EF4-FFF2-40B4-BE49-F238E27FC236}">
              <a16:creationId xmlns:a16="http://schemas.microsoft.com/office/drawing/2014/main" id="{19FE0B5E-143C-4604-B5CB-773FF71D62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1" name="Text Box 1">
          <a:extLst>
            <a:ext uri="{FF2B5EF4-FFF2-40B4-BE49-F238E27FC236}">
              <a16:creationId xmlns:a16="http://schemas.microsoft.com/office/drawing/2014/main" id="{4094D14C-10A5-4E3D-8F5F-111FF8783A2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2" name="Text Box 1">
          <a:extLst>
            <a:ext uri="{FF2B5EF4-FFF2-40B4-BE49-F238E27FC236}">
              <a16:creationId xmlns:a16="http://schemas.microsoft.com/office/drawing/2014/main" id="{F749D6E1-B822-427A-9438-A7B3E6BB63B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3" name="Text Box 1">
          <a:extLst>
            <a:ext uri="{FF2B5EF4-FFF2-40B4-BE49-F238E27FC236}">
              <a16:creationId xmlns:a16="http://schemas.microsoft.com/office/drawing/2014/main" id="{B2928221-CE3A-4CC6-888C-7B9ABE81C7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4" name="Text Box 1">
          <a:extLst>
            <a:ext uri="{FF2B5EF4-FFF2-40B4-BE49-F238E27FC236}">
              <a16:creationId xmlns:a16="http://schemas.microsoft.com/office/drawing/2014/main" id="{33B8AF1D-2363-4466-ACAA-62C0E89F59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5" name="Text Box 1">
          <a:extLst>
            <a:ext uri="{FF2B5EF4-FFF2-40B4-BE49-F238E27FC236}">
              <a16:creationId xmlns:a16="http://schemas.microsoft.com/office/drawing/2014/main" id="{78213802-924A-43CD-98EB-FE12123CA2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6" name="Text Box 1">
          <a:extLst>
            <a:ext uri="{FF2B5EF4-FFF2-40B4-BE49-F238E27FC236}">
              <a16:creationId xmlns:a16="http://schemas.microsoft.com/office/drawing/2014/main" id="{A272EB0E-6D01-40FD-8C22-849042D890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7" name="Text Box 1">
          <a:extLst>
            <a:ext uri="{FF2B5EF4-FFF2-40B4-BE49-F238E27FC236}">
              <a16:creationId xmlns:a16="http://schemas.microsoft.com/office/drawing/2014/main" id="{900E8E43-5D99-4CC4-93FC-56FBCD32026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8" name="Text Box 1">
          <a:extLst>
            <a:ext uri="{FF2B5EF4-FFF2-40B4-BE49-F238E27FC236}">
              <a16:creationId xmlns:a16="http://schemas.microsoft.com/office/drawing/2014/main" id="{D515C78A-EFF7-4A71-B9A5-F0707DBC883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69" name="Text Box 1">
          <a:extLst>
            <a:ext uri="{FF2B5EF4-FFF2-40B4-BE49-F238E27FC236}">
              <a16:creationId xmlns:a16="http://schemas.microsoft.com/office/drawing/2014/main" id="{D2DE9DBB-6906-43D6-AF78-3FECC41F9A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0" name="Text Box 1">
          <a:extLst>
            <a:ext uri="{FF2B5EF4-FFF2-40B4-BE49-F238E27FC236}">
              <a16:creationId xmlns:a16="http://schemas.microsoft.com/office/drawing/2014/main" id="{1A65F141-4780-4C85-AC73-E6F969659A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1" name="Text Box 1">
          <a:extLst>
            <a:ext uri="{FF2B5EF4-FFF2-40B4-BE49-F238E27FC236}">
              <a16:creationId xmlns:a16="http://schemas.microsoft.com/office/drawing/2014/main" id="{13AF06F4-C7AF-4DD9-A4B7-021C293E3A5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2" name="Text Box 1">
          <a:extLst>
            <a:ext uri="{FF2B5EF4-FFF2-40B4-BE49-F238E27FC236}">
              <a16:creationId xmlns:a16="http://schemas.microsoft.com/office/drawing/2014/main" id="{59438EF6-F1B4-4447-A5E5-ADD0B5AA2B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3" name="Text Box 1">
          <a:extLst>
            <a:ext uri="{FF2B5EF4-FFF2-40B4-BE49-F238E27FC236}">
              <a16:creationId xmlns:a16="http://schemas.microsoft.com/office/drawing/2014/main" id="{53AC7115-4008-4348-9D83-BB5EBA04469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4" name="Text Box 1">
          <a:extLst>
            <a:ext uri="{FF2B5EF4-FFF2-40B4-BE49-F238E27FC236}">
              <a16:creationId xmlns:a16="http://schemas.microsoft.com/office/drawing/2014/main" id="{E25359DA-818C-4014-8C73-22DDE75F21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5" name="Text Box 1">
          <a:extLst>
            <a:ext uri="{FF2B5EF4-FFF2-40B4-BE49-F238E27FC236}">
              <a16:creationId xmlns:a16="http://schemas.microsoft.com/office/drawing/2014/main" id="{292E5439-1151-444A-8D7E-6D7249F9A5F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6" name="Text Box 1">
          <a:extLst>
            <a:ext uri="{FF2B5EF4-FFF2-40B4-BE49-F238E27FC236}">
              <a16:creationId xmlns:a16="http://schemas.microsoft.com/office/drawing/2014/main" id="{9D460AF7-AC87-44C0-8910-5DD8AA286B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7" name="Text Box 1">
          <a:extLst>
            <a:ext uri="{FF2B5EF4-FFF2-40B4-BE49-F238E27FC236}">
              <a16:creationId xmlns:a16="http://schemas.microsoft.com/office/drawing/2014/main" id="{332C1757-60FF-4A21-A80A-E8722EBB26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8" name="Text Box 1">
          <a:extLst>
            <a:ext uri="{FF2B5EF4-FFF2-40B4-BE49-F238E27FC236}">
              <a16:creationId xmlns:a16="http://schemas.microsoft.com/office/drawing/2014/main" id="{84764E10-EC2E-41F3-AA74-22B0A5ABB05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79" name="Text Box 1">
          <a:extLst>
            <a:ext uri="{FF2B5EF4-FFF2-40B4-BE49-F238E27FC236}">
              <a16:creationId xmlns:a16="http://schemas.microsoft.com/office/drawing/2014/main" id="{EF643341-9846-42FF-AE48-592F506C9D9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0" name="Text Box 1">
          <a:extLst>
            <a:ext uri="{FF2B5EF4-FFF2-40B4-BE49-F238E27FC236}">
              <a16:creationId xmlns:a16="http://schemas.microsoft.com/office/drawing/2014/main" id="{22132FD7-E344-4664-B86C-9AA6D46AFF8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1" name="Text Box 1">
          <a:extLst>
            <a:ext uri="{FF2B5EF4-FFF2-40B4-BE49-F238E27FC236}">
              <a16:creationId xmlns:a16="http://schemas.microsoft.com/office/drawing/2014/main" id="{5F258F94-58CE-43FC-9E45-A80E88BC0D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2" name="Text Box 1">
          <a:extLst>
            <a:ext uri="{FF2B5EF4-FFF2-40B4-BE49-F238E27FC236}">
              <a16:creationId xmlns:a16="http://schemas.microsoft.com/office/drawing/2014/main" id="{2BD3D41A-07D1-4F43-BC52-D29F534DCD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3" name="Text Box 1">
          <a:extLst>
            <a:ext uri="{FF2B5EF4-FFF2-40B4-BE49-F238E27FC236}">
              <a16:creationId xmlns:a16="http://schemas.microsoft.com/office/drawing/2014/main" id="{768B72C8-908C-4DC1-852A-23D8233D629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4" name="Text Box 1">
          <a:extLst>
            <a:ext uri="{FF2B5EF4-FFF2-40B4-BE49-F238E27FC236}">
              <a16:creationId xmlns:a16="http://schemas.microsoft.com/office/drawing/2014/main" id="{BD40EFA2-E364-4AD7-BBEF-7C73C3D5449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5" name="Text Box 1">
          <a:extLst>
            <a:ext uri="{FF2B5EF4-FFF2-40B4-BE49-F238E27FC236}">
              <a16:creationId xmlns:a16="http://schemas.microsoft.com/office/drawing/2014/main" id="{F4598304-2726-4316-A16B-74661A05A41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6" name="Text Box 1">
          <a:extLst>
            <a:ext uri="{FF2B5EF4-FFF2-40B4-BE49-F238E27FC236}">
              <a16:creationId xmlns:a16="http://schemas.microsoft.com/office/drawing/2014/main" id="{7C27E1BB-99A8-4D9F-9050-548D5B03260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7" name="Text Box 1">
          <a:extLst>
            <a:ext uri="{FF2B5EF4-FFF2-40B4-BE49-F238E27FC236}">
              <a16:creationId xmlns:a16="http://schemas.microsoft.com/office/drawing/2014/main" id="{7FFECD29-0465-4F64-9123-9B8FEA20A49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8" name="Text Box 1">
          <a:extLst>
            <a:ext uri="{FF2B5EF4-FFF2-40B4-BE49-F238E27FC236}">
              <a16:creationId xmlns:a16="http://schemas.microsoft.com/office/drawing/2014/main" id="{0B41E549-FB14-4951-9C30-E8C1E47C1CD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89" name="Text Box 1">
          <a:extLst>
            <a:ext uri="{FF2B5EF4-FFF2-40B4-BE49-F238E27FC236}">
              <a16:creationId xmlns:a16="http://schemas.microsoft.com/office/drawing/2014/main" id="{831456E9-C665-4DA0-9CA4-19809C8B3D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0" name="Text Box 1">
          <a:extLst>
            <a:ext uri="{FF2B5EF4-FFF2-40B4-BE49-F238E27FC236}">
              <a16:creationId xmlns:a16="http://schemas.microsoft.com/office/drawing/2014/main" id="{262E17AD-F8E1-45AB-92C4-198255EB045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1" name="Text Box 1">
          <a:extLst>
            <a:ext uri="{FF2B5EF4-FFF2-40B4-BE49-F238E27FC236}">
              <a16:creationId xmlns:a16="http://schemas.microsoft.com/office/drawing/2014/main" id="{5B00E8C8-6825-4445-9BFD-D47B1640D1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2" name="Text Box 1">
          <a:extLst>
            <a:ext uri="{FF2B5EF4-FFF2-40B4-BE49-F238E27FC236}">
              <a16:creationId xmlns:a16="http://schemas.microsoft.com/office/drawing/2014/main" id="{E23A487F-79F0-4933-81FB-79E022D7B5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3" name="Text Box 1">
          <a:extLst>
            <a:ext uri="{FF2B5EF4-FFF2-40B4-BE49-F238E27FC236}">
              <a16:creationId xmlns:a16="http://schemas.microsoft.com/office/drawing/2014/main" id="{CA2D06B4-B272-4677-825B-F59FB6A61C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4" name="Text Box 1">
          <a:extLst>
            <a:ext uri="{FF2B5EF4-FFF2-40B4-BE49-F238E27FC236}">
              <a16:creationId xmlns:a16="http://schemas.microsoft.com/office/drawing/2014/main" id="{17E1EEEF-EBC2-47F5-8053-837007EEDF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5" name="Text Box 1">
          <a:extLst>
            <a:ext uri="{FF2B5EF4-FFF2-40B4-BE49-F238E27FC236}">
              <a16:creationId xmlns:a16="http://schemas.microsoft.com/office/drawing/2014/main" id="{29445F4B-F839-4F96-A664-B96C3B5214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6" name="Text Box 1">
          <a:extLst>
            <a:ext uri="{FF2B5EF4-FFF2-40B4-BE49-F238E27FC236}">
              <a16:creationId xmlns:a16="http://schemas.microsoft.com/office/drawing/2014/main" id="{234F1D93-4DA9-4DF0-9EBA-82D5820114F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7" name="Text Box 1">
          <a:extLst>
            <a:ext uri="{FF2B5EF4-FFF2-40B4-BE49-F238E27FC236}">
              <a16:creationId xmlns:a16="http://schemas.microsoft.com/office/drawing/2014/main" id="{ECD9EC96-8D4E-4F66-95EE-D1BE4D5F649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8" name="Text Box 1">
          <a:extLst>
            <a:ext uri="{FF2B5EF4-FFF2-40B4-BE49-F238E27FC236}">
              <a16:creationId xmlns:a16="http://schemas.microsoft.com/office/drawing/2014/main" id="{D90B6045-B71E-466F-9E79-74596B95F4B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399" name="Text Box 1">
          <a:extLst>
            <a:ext uri="{FF2B5EF4-FFF2-40B4-BE49-F238E27FC236}">
              <a16:creationId xmlns:a16="http://schemas.microsoft.com/office/drawing/2014/main" id="{E827842E-6D8A-46DD-B3F7-790F041BBC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00" name="Text Box 1">
          <a:extLst>
            <a:ext uri="{FF2B5EF4-FFF2-40B4-BE49-F238E27FC236}">
              <a16:creationId xmlns:a16="http://schemas.microsoft.com/office/drawing/2014/main" id="{6ECE7FDE-908B-4D12-B766-7439CFC649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1" name="Text Box 1">
          <a:extLst>
            <a:ext uri="{FF2B5EF4-FFF2-40B4-BE49-F238E27FC236}">
              <a16:creationId xmlns:a16="http://schemas.microsoft.com/office/drawing/2014/main" id="{ACF5E33B-108D-4D22-9AE2-94AC15A039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02" name="Text Box 1">
          <a:extLst>
            <a:ext uri="{FF2B5EF4-FFF2-40B4-BE49-F238E27FC236}">
              <a16:creationId xmlns:a16="http://schemas.microsoft.com/office/drawing/2014/main" id="{EB47F3C9-6951-4161-B490-5926792BCF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3" name="Text Box 1">
          <a:extLst>
            <a:ext uri="{FF2B5EF4-FFF2-40B4-BE49-F238E27FC236}">
              <a16:creationId xmlns:a16="http://schemas.microsoft.com/office/drawing/2014/main" id="{C8E9DFF9-ECB2-49DD-A59B-0B76CD22D9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4" name="Text Box 1">
          <a:extLst>
            <a:ext uri="{FF2B5EF4-FFF2-40B4-BE49-F238E27FC236}">
              <a16:creationId xmlns:a16="http://schemas.microsoft.com/office/drawing/2014/main" id="{DC4CEA8A-B938-45FE-B4C8-85EA25A1B6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5" name="Text Box 1">
          <a:extLst>
            <a:ext uri="{FF2B5EF4-FFF2-40B4-BE49-F238E27FC236}">
              <a16:creationId xmlns:a16="http://schemas.microsoft.com/office/drawing/2014/main" id="{0B65346A-06BA-4B1F-BEB1-7D7040197DD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6" name="Text Box 1">
          <a:extLst>
            <a:ext uri="{FF2B5EF4-FFF2-40B4-BE49-F238E27FC236}">
              <a16:creationId xmlns:a16="http://schemas.microsoft.com/office/drawing/2014/main" id="{379F2513-70FB-4A4B-B3F8-3059B94E34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7" name="Text Box 1">
          <a:extLst>
            <a:ext uri="{FF2B5EF4-FFF2-40B4-BE49-F238E27FC236}">
              <a16:creationId xmlns:a16="http://schemas.microsoft.com/office/drawing/2014/main" id="{8CD8E735-E68C-447C-AF48-7C18FC1587D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8" name="Text Box 1">
          <a:extLst>
            <a:ext uri="{FF2B5EF4-FFF2-40B4-BE49-F238E27FC236}">
              <a16:creationId xmlns:a16="http://schemas.microsoft.com/office/drawing/2014/main" id="{DB1A3824-8CCF-4829-97B1-1804F5140F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409" name="Text Box 1">
          <a:extLst>
            <a:ext uri="{FF2B5EF4-FFF2-40B4-BE49-F238E27FC236}">
              <a16:creationId xmlns:a16="http://schemas.microsoft.com/office/drawing/2014/main" id="{659A6855-B59E-4FFD-ABC4-AFD4E1FD3D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0" name="Text Box 1">
          <a:extLst>
            <a:ext uri="{FF2B5EF4-FFF2-40B4-BE49-F238E27FC236}">
              <a16:creationId xmlns:a16="http://schemas.microsoft.com/office/drawing/2014/main" id="{F8F3DA0A-5628-499D-B506-EB03F42077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1" name="Text Box 1">
          <a:extLst>
            <a:ext uri="{FF2B5EF4-FFF2-40B4-BE49-F238E27FC236}">
              <a16:creationId xmlns:a16="http://schemas.microsoft.com/office/drawing/2014/main" id="{A36FB21B-809F-46D7-B4AE-627F4954B6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2" name="Text Box 1">
          <a:extLst>
            <a:ext uri="{FF2B5EF4-FFF2-40B4-BE49-F238E27FC236}">
              <a16:creationId xmlns:a16="http://schemas.microsoft.com/office/drawing/2014/main" id="{E0BA40AB-CEBB-4459-881D-016DB5CFB3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3" name="Text Box 1">
          <a:extLst>
            <a:ext uri="{FF2B5EF4-FFF2-40B4-BE49-F238E27FC236}">
              <a16:creationId xmlns:a16="http://schemas.microsoft.com/office/drawing/2014/main" id="{6BBBEE58-E5BA-43B9-B644-B31423BD12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4" name="Text Box 1">
          <a:extLst>
            <a:ext uri="{FF2B5EF4-FFF2-40B4-BE49-F238E27FC236}">
              <a16:creationId xmlns:a16="http://schemas.microsoft.com/office/drawing/2014/main" id="{01757F8A-7540-4389-8E0F-EC1B6CD8A1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5" name="Text Box 1">
          <a:extLst>
            <a:ext uri="{FF2B5EF4-FFF2-40B4-BE49-F238E27FC236}">
              <a16:creationId xmlns:a16="http://schemas.microsoft.com/office/drawing/2014/main" id="{A0F32EBC-9E01-48D0-ACA7-951EEFA097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6" name="Text Box 1">
          <a:extLst>
            <a:ext uri="{FF2B5EF4-FFF2-40B4-BE49-F238E27FC236}">
              <a16:creationId xmlns:a16="http://schemas.microsoft.com/office/drawing/2014/main" id="{C168FA46-7E73-4037-A4B9-6771B4DC02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7" name="Text Box 1">
          <a:extLst>
            <a:ext uri="{FF2B5EF4-FFF2-40B4-BE49-F238E27FC236}">
              <a16:creationId xmlns:a16="http://schemas.microsoft.com/office/drawing/2014/main" id="{F413FA83-9423-4C27-B170-C9497A9D7E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8" name="Text Box 1">
          <a:extLst>
            <a:ext uri="{FF2B5EF4-FFF2-40B4-BE49-F238E27FC236}">
              <a16:creationId xmlns:a16="http://schemas.microsoft.com/office/drawing/2014/main" id="{CC093FFC-26AF-411D-8D78-396AB54FFA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19" name="Text Box 1">
          <a:extLst>
            <a:ext uri="{FF2B5EF4-FFF2-40B4-BE49-F238E27FC236}">
              <a16:creationId xmlns:a16="http://schemas.microsoft.com/office/drawing/2014/main" id="{E1BA9CD0-1172-42D8-BBED-018D9431F9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0" name="Text Box 1">
          <a:extLst>
            <a:ext uri="{FF2B5EF4-FFF2-40B4-BE49-F238E27FC236}">
              <a16:creationId xmlns:a16="http://schemas.microsoft.com/office/drawing/2014/main" id="{92259FAE-590C-422C-90B4-8A467F9CE9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1" name="Text Box 1">
          <a:extLst>
            <a:ext uri="{FF2B5EF4-FFF2-40B4-BE49-F238E27FC236}">
              <a16:creationId xmlns:a16="http://schemas.microsoft.com/office/drawing/2014/main" id="{2176D432-8453-4F46-B248-18B929907F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2" name="Text Box 1">
          <a:extLst>
            <a:ext uri="{FF2B5EF4-FFF2-40B4-BE49-F238E27FC236}">
              <a16:creationId xmlns:a16="http://schemas.microsoft.com/office/drawing/2014/main" id="{7CED026D-96DD-4865-9237-5A60A45C45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3" name="Text Box 1">
          <a:extLst>
            <a:ext uri="{FF2B5EF4-FFF2-40B4-BE49-F238E27FC236}">
              <a16:creationId xmlns:a16="http://schemas.microsoft.com/office/drawing/2014/main" id="{DDBE10A4-3101-404D-BD75-D138B7A715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4" name="Text Box 1">
          <a:extLst>
            <a:ext uri="{FF2B5EF4-FFF2-40B4-BE49-F238E27FC236}">
              <a16:creationId xmlns:a16="http://schemas.microsoft.com/office/drawing/2014/main" id="{498E62D9-FFA5-4E59-94B0-609465BD7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5" name="Text Box 1">
          <a:extLst>
            <a:ext uri="{FF2B5EF4-FFF2-40B4-BE49-F238E27FC236}">
              <a16:creationId xmlns:a16="http://schemas.microsoft.com/office/drawing/2014/main" id="{3C1573EE-91C0-43FB-8FE3-C1A1711233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6" name="Text Box 1">
          <a:extLst>
            <a:ext uri="{FF2B5EF4-FFF2-40B4-BE49-F238E27FC236}">
              <a16:creationId xmlns:a16="http://schemas.microsoft.com/office/drawing/2014/main" id="{8B7FB221-C474-448D-AC71-B6648E97FA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7" name="Text Box 1">
          <a:extLst>
            <a:ext uri="{FF2B5EF4-FFF2-40B4-BE49-F238E27FC236}">
              <a16:creationId xmlns:a16="http://schemas.microsoft.com/office/drawing/2014/main" id="{83C3DD75-B233-40BC-81D0-CCC6F08BB4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8" name="Text Box 1">
          <a:extLst>
            <a:ext uri="{FF2B5EF4-FFF2-40B4-BE49-F238E27FC236}">
              <a16:creationId xmlns:a16="http://schemas.microsoft.com/office/drawing/2014/main" id="{0FC0D874-F62E-490A-A32F-F283C5FE43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29" name="Text Box 1">
          <a:extLst>
            <a:ext uri="{FF2B5EF4-FFF2-40B4-BE49-F238E27FC236}">
              <a16:creationId xmlns:a16="http://schemas.microsoft.com/office/drawing/2014/main" id="{6F2F34D2-104D-4ECC-8BD6-3561F08192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0" name="Text Box 1">
          <a:extLst>
            <a:ext uri="{FF2B5EF4-FFF2-40B4-BE49-F238E27FC236}">
              <a16:creationId xmlns:a16="http://schemas.microsoft.com/office/drawing/2014/main" id="{A642BD00-57E4-484A-83E6-F494FCFB3F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1" name="Text Box 1">
          <a:extLst>
            <a:ext uri="{FF2B5EF4-FFF2-40B4-BE49-F238E27FC236}">
              <a16:creationId xmlns:a16="http://schemas.microsoft.com/office/drawing/2014/main" id="{219E8AD8-2C2F-41E3-8AEF-313540E2A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2" name="Text Box 1">
          <a:extLst>
            <a:ext uri="{FF2B5EF4-FFF2-40B4-BE49-F238E27FC236}">
              <a16:creationId xmlns:a16="http://schemas.microsoft.com/office/drawing/2014/main" id="{E007F425-6E8F-45C8-899B-E576A24A35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3" name="Text Box 1">
          <a:extLst>
            <a:ext uri="{FF2B5EF4-FFF2-40B4-BE49-F238E27FC236}">
              <a16:creationId xmlns:a16="http://schemas.microsoft.com/office/drawing/2014/main" id="{344B33B4-26E6-4AD6-9C3A-4C4579B283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4" name="Text Box 1">
          <a:extLst>
            <a:ext uri="{FF2B5EF4-FFF2-40B4-BE49-F238E27FC236}">
              <a16:creationId xmlns:a16="http://schemas.microsoft.com/office/drawing/2014/main" id="{91DB213E-8126-4462-81BD-257F22E1AD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5" name="Text Box 1">
          <a:extLst>
            <a:ext uri="{FF2B5EF4-FFF2-40B4-BE49-F238E27FC236}">
              <a16:creationId xmlns:a16="http://schemas.microsoft.com/office/drawing/2014/main" id="{5ECAF24A-C1F4-4894-B85C-99796755BC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6" name="Text Box 1">
          <a:extLst>
            <a:ext uri="{FF2B5EF4-FFF2-40B4-BE49-F238E27FC236}">
              <a16:creationId xmlns:a16="http://schemas.microsoft.com/office/drawing/2014/main" id="{C048D73E-406B-42D2-8B96-E04A53C09A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7" name="Text Box 1">
          <a:extLst>
            <a:ext uri="{FF2B5EF4-FFF2-40B4-BE49-F238E27FC236}">
              <a16:creationId xmlns:a16="http://schemas.microsoft.com/office/drawing/2014/main" id="{13481634-13AA-47EB-BE41-AE1A23D6D8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8" name="Text Box 1">
          <a:extLst>
            <a:ext uri="{FF2B5EF4-FFF2-40B4-BE49-F238E27FC236}">
              <a16:creationId xmlns:a16="http://schemas.microsoft.com/office/drawing/2014/main" id="{5492F471-08C0-43A0-925B-005485DC3C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39" name="Text Box 1">
          <a:extLst>
            <a:ext uri="{FF2B5EF4-FFF2-40B4-BE49-F238E27FC236}">
              <a16:creationId xmlns:a16="http://schemas.microsoft.com/office/drawing/2014/main" id="{F6DD3023-D231-41F1-9551-B13AA66C6B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0" name="Text Box 1">
          <a:extLst>
            <a:ext uri="{FF2B5EF4-FFF2-40B4-BE49-F238E27FC236}">
              <a16:creationId xmlns:a16="http://schemas.microsoft.com/office/drawing/2014/main" id="{D42B9840-5A6B-4598-A63E-6BA650B9C0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1" name="Text Box 1">
          <a:extLst>
            <a:ext uri="{FF2B5EF4-FFF2-40B4-BE49-F238E27FC236}">
              <a16:creationId xmlns:a16="http://schemas.microsoft.com/office/drawing/2014/main" id="{831E0210-CFBE-4A27-9992-7A2091921A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2" name="Text Box 1">
          <a:extLst>
            <a:ext uri="{FF2B5EF4-FFF2-40B4-BE49-F238E27FC236}">
              <a16:creationId xmlns:a16="http://schemas.microsoft.com/office/drawing/2014/main" id="{BD4B0E42-B2FA-43F4-8A10-8647EB7870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3" name="Text Box 1">
          <a:extLst>
            <a:ext uri="{FF2B5EF4-FFF2-40B4-BE49-F238E27FC236}">
              <a16:creationId xmlns:a16="http://schemas.microsoft.com/office/drawing/2014/main" id="{E0EE0303-5CAA-4B8B-84D6-5A6BE65181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4" name="Text Box 1">
          <a:extLst>
            <a:ext uri="{FF2B5EF4-FFF2-40B4-BE49-F238E27FC236}">
              <a16:creationId xmlns:a16="http://schemas.microsoft.com/office/drawing/2014/main" id="{DB4F46F6-2CC3-4A6E-A901-A7BEB2B25E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5" name="Text Box 1">
          <a:extLst>
            <a:ext uri="{FF2B5EF4-FFF2-40B4-BE49-F238E27FC236}">
              <a16:creationId xmlns:a16="http://schemas.microsoft.com/office/drawing/2014/main" id="{1F0757D9-6F03-4F92-9393-BD60B63152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6" name="Text Box 1">
          <a:extLst>
            <a:ext uri="{FF2B5EF4-FFF2-40B4-BE49-F238E27FC236}">
              <a16:creationId xmlns:a16="http://schemas.microsoft.com/office/drawing/2014/main" id="{5D81019D-3B6C-465F-ADAF-56FFB0086C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7" name="Text Box 1">
          <a:extLst>
            <a:ext uri="{FF2B5EF4-FFF2-40B4-BE49-F238E27FC236}">
              <a16:creationId xmlns:a16="http://schemas.microsoft.com/office/drawing/2014/main" id="{FC1EE8F5-17FD-4739-B0C3-30B8743CE2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8" name="Text Box 1">
          <a:extLst>
            <a:ext uri="{FF2B5EF4-FFF2-40B4-BE49-F238E27FC236}">
              <a16:creationId xmlns:a16="http://schemas.microsoft.com/office/drawing/2014/main" id="{4D83193A-7FBE-48BA-BFFC-25F059CFA6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49" name="Text Box 1">
          <a:extLst>
            <a:ext uri="{FF2B5EF4-FFF2-40B4-BE49-F238E27FC236}">
              <a16:creationId xmlns:a16="http://schemas.microsoft.com/office/drawing/2014/main" id="{E30D887F-CF87-4541-A128-4DFA276A69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0" name="Text Box 1">
          <a:extLst>
            <a:ext uri="{FF2B5EF4-FFF2-40B4-BE49-F238E27FC236}">
              <a16:creationId xmlns:a16="http://schemas.microsoft.com/office/drawing/2014/main" id="{5EDD21E1-C79A-4804-8D32-4F0E115E9E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1" name="Text Box 1">
          <a:extLst>
            <a:ext uri="{FF2B5EF4-FFF2-40B4-BE49-F238E27FC236}">
              <a16:creationId xmlns:a16="http://schemas.microsoft.com/office/drawing/2014/main" id="{D17F0430-3420-4573-BBED-4F01D7C4A7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2" name="Text Box 1">
          <a:extLst>
            <a:ext uri="{FF2B5EF4-FFF2-40B4-BE49-F238E27FC236}">
              <a16:creationId xmlns:a16="http://schemas.microsoft.com/office/drawing/2014/main" id="{D91D109B-C198-412D-B177-0E9558A87A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3" name="Text Box 1">
          <a:extLst>
            <a:ext uri="{FF2B5EF4-FFF2-40B4-BE49-F238E27FC236}">
              <a16:creationId xmlns:a16="http://schemas.microsoft.com/office/drawing/2014/main" id="{8535CB7E-3D69-432A-AE29-2A92EDC129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4" name="Text Box 1">
          <a:extLst>
            <a:ext uri="{FF2B5EF4-FFF2-40B4-BE49-F238E27FC236}">
              <a16:creationId xmlns:a16="http://schemas.microsoft.com/office/drawing/2014/main" id="{8DDB96CB-FACB-4075-8416-DD792F533B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5" name="Text Box 1">
          <a:extLst>
            <a:ext uri="{FF2B5EF4-FFF2-40B4-BE49-F238E27FC236}">
              <a16:creationId xmlns:a16="http://schemas.microsoft.com/office/drawing/2014/main" id="{418F252C-5FC5-4126-A2F8-0FC21B489C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6" name="Text Box 1">
          <a:extLst>
            <a:ext uri="{FF2B5EF4-FFF2-40B4-BE49-F238E27FC236}">
              <a16:creationId xmlns:a16="http://schemas.microsoft.com/office/drawing/2014/main" id="{8269D136-A59A-4CAE-B5C2-788EAB9FE2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7" name="Text Box 1">
          <a:extLst>
            <a:ext uri="{FF2B5EF4-FFF2-40B4-BE49-F238E27FC236}">
              <a16:creationId xmlns:a16="http://schemas.microsoft.com/office/drawing/2014/main" id="{187480DE-5A1D-4B42-AD75-88D8DAB153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8" name="Text Box 1">
          <a:extLst>
            <a:ext uri="{FF2B5EF4-FFF2-40B4-BE49-F238E27FC236}">
              <a16:creationId xmlns:a16="http://schemas.microsoft.com/office/drawing/2014/main" id="{C3F4DA06-F692-45BC-B9F5-61C3D375B4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59" name="Text Box 1">
          <a:extLst>
            <a:ext uri="{FF2B5EF4-FFF2-40B4-BE49-F238E27FC236}">
              <a16:creationId xmlns:a16="http://schemas.microsoft.com/office/drawing/2014/main" id="{3A7CCFFB-844E-41A6-92F0-AC78CB1AAB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0" name="Text Box 1">
          <a:extLst>
            <a:ext uri="{FF2B5EF4-FFF2-40B4-BE49-F238E27FC236}">
              <a16:creationId xmlns:a16="http://schemas.microsoft.com/office/drawing/2014/main" id="{38287852-4BA7-4CA4-82B6-4FCD4EEA54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1" name="Text Box 1">
          <a:extLst>
            <a:ext uri="{FF2B5EF4-FFF2-40B4-BE49-F238E27FC236}">
              <a16:creationId xmlns:a16="http://schemas.microsoft.com/office/drawing/2014/main" id="{7608FFB8-3BBB-4523-B463-5EF5FFF460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2" name="Text Box 1">
          <a:extLst>
            <a:ext uri="{FF2B5EF4-FFF2-40B4-BE49-F238E27FC236}">
              <a16:creationId xmlns:a16="http://schemas.microsoft.com/office/drawing/2014/main" id="{FFB024BF-755F-488D-983A-451B4923C7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3" name="Text Box 1">
          <a:extLst>
            <a:ext uri="{FF2B5EF4-FFF2-40B4-BE49-F238E27FC236}">
              <a16:creationId xmlns:a16="http://schemas.microsoft.com/office/drawing/2014/main" id="{8F116DEF-9335-47CF-AB66-BEF7DA96A0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4" name="Text Box 1">
          <a:extLst>
            <a:ext uri="{FF2B5EF4-FFF2-40B4-BE49-F238E27FC236}">
              <a16:creationId xmlns:a16="http://schemas.microsoft.com/office/drawing/2014/main" id="{803C7B45-0399-456D-BEB3-CAD9D40C8A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5" name="Text Box 1">
          <a:extLst>
            <a:ext uri="{FF2B5EF4-FFF2-40B4-BE49-F238E27FC236}">
              <a16:creationId xmlns:a16="http://schemas.microsoft.com/office/drawing/2014/main" id="{1384A828-51A3-4D84-B28A-8C2284282E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6" name="Text Box 1">
          <a:extLst>
            <a:ext uri="{FF2B5EF4-FFF2-40B4-BE49-F238E27FC236}">
              <a16:creationId xmlns:a16="http://schemas.microsoft.com/office/drawing/2014/main" id="{51AF59F5-CC10-4010-B0FD-A0E8A7A0CE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7" name="Text Box 1">
          <a:extLst>
            <a:ext uri="{FF2B5EF4-FFF2-40B4-BE49-F238E27FC236}">
              <a16:creationId xmlns:a16="http://schemas.microsoft.com/office/drawing/2014/main" id="{0379ABB1-704A-4D79-BF43-364AEE548E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8" name="Text Box 1">
          <a:extLst>
            <a:ext uri="{FF2B5EF4-FFF2-40B4-BE49-F238E27FC236}">
              <a16:creationId xmlns:a16="http://schemas.microsoft.com/office/drawing/2014/main" id="{13715817-7C5A-45B8-8DE5-5FE37732B4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69" name="Text Box 1">
          <a:extLst>
            <a:ext uri="{FF2B5EF4-FFF2-40B4-BE49-F238E27FC236}">
              <a16:creationId xmlns:a16="http://schemas.microsoft.com/office/drawing/2014/main" id="{A91123A1-4230-4B1D-8853-B55C20AC39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0" name="Text Box 1">
          <a:extLst>
            <a:ext uri="{FF2B5EF4-FFF2-40B4-BE49-F238E27FC236}">
              <a16:creationId xmlns:a16="http://schemas.microsoft.com/office/drawing/2014/main" id="{C899C12E-5062-4DC0-A40D-2947939397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1" name="Text Box 1">
          <a:extLst>
            <a:ext uri="{FF2B5EF4-FFF2-40B4-BE49-F238E27FC236}">
              <a16:creationId xmlns:a16="http://schemas.microsoft.com/office/drawing/2014/main" id="{A98AE5F1-FCFC-495B-9FCC-2A2B2636B3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2" name="Text Box 1">
          <a:extLst>
            <a:ext uri="{FF2B5EF4-FFF2-40B4-BE49-F238E27FC236}">
              <a16:creationId xmlns:a16="http://schemas.microsoft.com/office/drawing/2014/main" id="{B1173CE8-EBF4-432A-A492-B2EB885433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3" name="Text Box 1">
          <a:extLst>
            <a:ext uri="{FF2B5EF4-FFF2-40B4-BE49-F238E27FC236}">
              <a16:creationId xmlns:a16="http://schemas.microsoft.com/office/drawing/2014/main" id="{62C2580D-A9AD-4A1D-ABD7-0C29E67055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4" name="Text Box 1">
          <a:extLst>
            <a:ext uri="{FF2B5EF4-FFF2-40B4-BE49-F238E27FC236}">
              <a16:creationId xmlns:a16="http://schemas.microsoft.com/office/drawing/2014/main" id="{1F539A23-4A9D-40C5-9DA7-C60C4AF5B2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5" name="Text Box 1">
          <a:extLst>
            <a:ext uri="{FF2B5EF4-FFF2-40B4-BE49-F238E27FC236}">
              <a16:creationId xmlns:a16="http://schemas.microsoft.com/office/drawing/2014/main" id="{F4CA3EF6-ADC1-4666-AA32-CE2E221798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6" name="Text Box 1">
          <a:extLst>
            <a:ext uri="{FF2B5EF4-FFF2-40B4-BE49-F238E27FC236}">
              <a16:creationId xmlns:a16="http://schemas.microsoft.com/office/drawing/2014/main" id="{A1D4AE64-B1B2-4D67-AAEB-BCD0DC0A7A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7" name="Text Box 1">
          <a:extLst>
            <a:ext uri="{FF2B5EF4-FFF2-40B4-BE49-F238E27FC236}">
              <a16:creationId xmlns:a16="http://schemas.microsoft.com/office/drawing/2014/main" id="{2110D2DC-D2D8-4337-B528-67FBA849DA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8" name="Text Box 1">
          <a:extLst>
            <a:ext uri="{FF2B5EF4-FFF2-40B4-BE49-F238E27FC236}">
              <a16:creationId xmlns:a16="http://schemas.microsoft.com/office/drawing/2014/main" id="{AF368129-A7D6-4090-B5D8-29B07BD422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79" name="Text Box 1">
          <a:extLst>
            <a:ext uri="{FF2B5EF4-FFF2-40B4-BE49-F238E27FC236}">
              <a16:creationId xmlns:a16="http://schemas.microsoft.com/office/drawing/2014/main" id="{0DC28442-F6B5-444A-9B1B-9AC88F422C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0" name="Text Box 1">
          <a:extLst>
            <a:ext uri="{FF2B5EF4-FFF2-40B4-BE49-F238E27FC236}">
              <a16:creationId xmlns:a16="http://schemas.microsoft.com/office/drawing/2014/main" id="{819AAEBD-4054-47AA-8DD3-9A206584D5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1" name="Text Box 1">
          <a:extLst>
            <a:ext uri="{FF2B5EF4-FFF2-40B4-BE49-F238E27FC236}">
              <a16:creationId xmlns:a16="http://schemas.microsoft.com/office/drawing/2014/main" id="{FB0708C3-B41B-4318-A32A-D576F43670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2" name="Text Box 1">
          <a:extLst>
            <a:ext uri="{FF2B5EF4-FFF2-40B4-BE49-F238E27FC236}">
              <a16:creationId xmlns:a16="http://schemas.microsoft.com/office/drawing/2014/main" id="{F8792945-34FF-4474-8C66-F0249D3B8A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3" name="Text Box 1">
          <a:extLst>
            <a:ext uri="{FF2B5EF4-FFF2-40B4-BE49-F238E27FC236}">
              <a16:creationId xmlns:a16="http://schemas.microsoft.com/office/drawing/2014/main" id="{14FD0F07-E921-46C7-8FBD-7CFF247E6A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4" name="Text Box 1">
          <a:extLst>
            <a:ext uri="{FF2B5EF4-FFF2-40B4-BE49-F238E27FC236}">
              <a16:creationId xmlns:a16="http://schemas.microsoft.com/office/drawing/2014/main" id="{B0C09A93-A2C3-44B6-A3AD-E33458EAD4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5" name="Text Box 1">
          <a:extLst>
            <a:ext uri="{FF2B5EF4-FFF2-40B4-BE49-F238E27FC236}">
              <a16:creationId xmlns:a16="http://schemas.microsoft.com/office/drawing/2014/main" id="{E24EB58A-C62A-4611-8670-DCC52D665A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6" name="Text Box 1">
          <a:extLst>
            <a:ext uri="{FF2B5EF4-FFF2-40B4-BE49-F238E27FC236}">
              <a16:creationId xmlns:a16="http://schemas.microsoft.com/office/drawing/2014/main" id="{14D82AAB-0A32-4283-8BAC-BB10DD627F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7" name="Text Box 1">
          <a:extLst>
            <a:ext uri="{FF2B5EF4-FFF2-40B4-BE49-F238E27FC236}">
              <a16:creationId xmlns:a16="http://schemas.microsoft.com/office/drawing/2014/main" id="{19CC5738-F618-48DE-8CB7-5FF6FD52BF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8" name="Text Box 1">
          <a:extLst>
            <a:ext uri="{FF2B5EF4-FFF2-40B4-BE49-F238E27FC236}">
              <a16:creationId xmlns:a16="http://schemas.microsoft.com/office/drawing/2014/main" id="{64DE7DCF-8DD8-4DCB-9416-9EDC7B0F48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89" name="Text Box 1">
          <a:extLst>
            <a:ext uri="{FF2B5EF4-FFF2-40B4-BE49-F238E27FC236}">
              <a16:creationId xmlns:a16="http://schemas.microsoft.com/office/drawing/2014/main" id="{5D0CD5A8-9CF6-4A24-8E3C-F097A4F5DD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0" name="Text Box 1">
          <a:extLst>
            <a:ext uri="{FF2B5EF4-FFF2-40B4-BE49-F238E27FC236}">
              <a16:creationId xmlns:a16="http://schemas.microsoft.com/office/drawing/2014/main" id="{69CFA714-78F8-446D-AAEA-764EF1F5746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1" name="Text Box 1">
          <a:extLst>
            <a:ext uri="{FF2B5EF4-FFF2-40B4-BE49-F238E27FC236}">
              <a16:creationId xmlns:a16="http://schemas.microsoft.com/office/drawing/2014/main" id="{206ABEAF-0AF4-4F48-BD15-61E180F739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2" name="Text Box 1">
          <a:extLst>
            <a:ext uri="{FF2B5EF4-FFF2-40B4-BE49-F238E27FC236}">
              <a16:creationId xmlns:a16="http://schemas.microsoft.com/office/drawing/2014/main" id="{38D838A9-26DA-40C5-93E5-543911A9BB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3" name="Text Box 1">
          <a:extLst>
            <a:ext uri="{FF2B5EF4-FFF2-40B4-BE49-F238E27FC236}">
              <a16:creationId xmlns:a16="http://schemas.microsoft.com/office/drawing/2014/main" id="{3D4E84A1-62C6-4438-BA53-D1BD6E61B0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4" name="Text Box 1">
          <a:extLst>
            <a:ext uri="{FF2B5EF4-FFF2-40B4-BE49-F238E27FC236}">
              <a16:creationId xmlns:a16="http://schemas.microsoft.com/office/drawing/2014/main" id="{8A86406F-09FC-4555-A0A3-FBB2520B0B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5" name="Text Box 1">
          <a:extLst>
            <a:ext uri="{FF2B5EF4-FFF2-40B4-BE49-F238E27FC236}">
              <a16:creationId xmlns:a16="http://schemas.microsoft.com/office/drawing/2014/main" id="{4876EB49-3175-4375-A519-A7622937F7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6" name="Text Box 1">
          <a:extLst>
            <a:ext uri="{FF2B5EF4-FFF2-40B4-BE49-F238E27FC236}">
              <a16:creationId xmlns:a16="http://schemas.microsoft.com/office/drawing/2014/main" id="{4C30C58B-0211-4F18-B766-D010A6001F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7" name="Text Box 1">
          <a:extLst>
            <a:ext uri="{FF2B5EF4-FFF2-40B4-BE49-F238E27FC236}">
              <a16:creationId xmlns:a16="http://schemas.microsoft.com/office/drawing/2014/main" id="{074AB48E-58C9-48D4-98F7-7AD302078A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8" name="Text Box 1">
          <a:extLst>
            <a:ext uri="{FF2B5EF4-FFF2-40B4-BE49-F238E27FC236}">
              <a16:creationId xmlns:a16="http://schemas.microsoft.com/office/drawing/2014/main" id="{EB6F49E1-8DBE-46B8-A1DA-55F71A2D46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499" name="Text Box 1">
          <a:extLst>
            <a:ext uri="{FF2B5EF4-FFF2-40B4-BE49-F238E27FC236}">
              <a16:creationId xmlns:a16="http://schemas.microsoft.com/office/drawing/2014/main" id="{C33D27E6-5AFD-4F7E-966C-B964BD4EFA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0" name="Text Box 1">
          <a:extLst>
            <a:ext uri="{FF2B5EF4-FFF2-40B4-BE49-F238E27FC236}">
              <a16:creationId xmlns:a16="http://schemas.microsoft.com/office/drawing/2014/main" id="{2109F8BD-3B7C-46F3-9558-24D930D2A4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1" name="Text Box 1">
          <a:extLst>
            <a:ext uri="{FF2B5EF4-FFF2-40B4-BE49-F238E27FC236}">
              <a16:creationId xmlns:a16="http://schemas.microsoft.com/office/drawing/2014/main" id="{B1C77473-E003-4516-8F4E-933C010AA2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2" name="Text Box 1">
          <a:extLst>
            <a:ext uri="{FF2B5EF4-FFF2-40B4-BE49-F238E27FC236}">
              <a16:creationId xmlns:a16="http://schemas.microsoft.com/office/drawing/2014/main" id="{6E48D848-7086-4045-B8C8-CA4A4C5DF4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3" name="Text Box 1">
          <a:extLst>
            <a:ext uri="{FF2B5EF4-FFF2-40B4-BE49-F238E27FC236}">
              <a16:creationId xmlns:a16="http://schemas.microsoft.com/office/drawing/2014/main" id="{41C39818-3C9E-4DC6-80B4-41B350017E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4" name="Text Box 1">
          <a:extLst>
            <a:ext uri="{FF2B5EF4-FFF2-40B4-BE49-F238E27FC236}">
              <a16:creationId xmlns:a16="http://schemas.microsoft.com/office/drawing/2014/main" id="{0A875F6F-AA90-48B3-AD15-FDD3845ACA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5" name="Text Box 1">
          <a:extLst>
            <a:ext uri="{FF2B5EF4-FFF2-40B4-BE49-F238E27FC236}">
              <a16:creationId xmlns:a16="http://schemas.microsoft.com/office/drawing/2014/main" id="{804F979D-971C-4994-85C3-864E0737B6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6" name="Text Box 1">
          <a:extLst>
            <a:ext uri="{FF2B5EF4-FFF2-40B4-BE49-F238E27FC236}">
              <a16:creationId xmlns:a16="http://schemas.microsoft.com/office/drawing/2014/main" id="{AF5760E6-4AE3-4E2E-93F9-5365FDCD01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7" name="Text Box 1">
          <a:extLst>
            <a:ext uri="{FF2B5EF4-FFF2-40B4-BE49-F238E27FC236}">
              <a16:creationId xmlns:a16="http://schemas.microsoft.com/office/drawing/2014/main" id="{A6CD243D-C775-44E3-8D29-D152E1DB17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8" name="Text Box 1">
          <a:extLst>
            <a:ext uri="{FF2B5EF4-FFF2-40B4-BE49-F238E27FC236}">
              <a16:creationId xmlns:a16="http://schemas.microsoft.com/office/drawing/2014/main" id="{BAD005FB-EE36-492E-9E76-6B4E1D0419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09" name="Text Box 1">
          <a:extLst>
            <a:ext uri="{FF2B5EF4-FFF2-40B4-BE49-F238E27FC236}">
              <a16:creationId xmlns:a16="http://schemas.microsoft.com/office/drawing/2014/main" id="{2D45C649-2C35-457C-8FA1-7565158EFB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0" name="Text Box 1">
          <a:extLst>
            <a:ext uri="{FF2B5EF4-FFF2-40B4-BE49-F238E27FC236}">
              <a16:creationId xmlns:a16="http://schemas.microsoft.com/office/drawing/2014/main" id="{A2A4941D-DB58-48D8-B85F-C0D33E0539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1" name="Text Box 1">
          <a:extLst>
            <a:ext uri="{FF2B5EF4-FFF2-40B4-BE49-F238E27FC236}">
              <a16:creationId xmlns:a16="http://schemas.microsoft.com/office/drawing/2014/main" id="{3B89F662-BE61-4A76-8603-17FD38E8B0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2" name="Text Box 1">
          <a:extLst>
            <a:ext uri="{FF2B5EF4-FFF2-40B4-BE49-F238E27FC236}">
              <a16:creationId xmlns:a16="http://schemas.microsoft.com/office/drawing/2014/main" id="{3643E920-D3D7-47F3-950A-25741CD613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3" name="Text Box 1">
          <a:extLst>
            <a:ext uri="{FF2B5EF4-FFF2-40B4-BE49-F238E27FC236}">
              <a16:creationId xmlns:a16="http://schemas.microsoft.com/office/drawing/2014/main" id="{121B2DEA-77F8-4984-9A44-5C404AD5B6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4" name="Text Box 1">
          <a:extLst>
            <a:ext uri="{FF2B5EF4-FFF2-40B4-BE49-F238E27FC236}">
              <a16:creationId xmlns:a16="http://schemas.microsoft.com/office/drawing/2014/main" id="{573269C0-23B1-4F00-8C50-4097FC77EF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5" name="Text Box 1">
          <a:extLst>
            <a:ext uri="{FF2B5EF4-FFF2-40B4-BE49-F238E27FC236}">
              <a16:creationId xmlns:a16="http://schemas.microsoft.com/office/drawing/2014/main" id="{AE1E4B1F-5236-455C-9F21-603CDBF607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6" name="Text Box 1">
          <a:extLst>
            <a:ext uri="{FF2B5EF4-FFF2-40B4-BE49-F238E27FC236}">
              <a16:creationId xmlns:a16="http://schemas.microsoft.com/office/drawing/2014/main" id="{F2299E82-7E70-4B1B-A67B-11287A5B7F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7" name="Text Box 1">
          <a:extLst>
            <a:ext uri="{FF2B5EF4-FFF2-40B4-BE49-F238E27FC236}">
              <a16:creationId xmlns:a16="http://schemas.microsoft.com/office/drawing/2014/main" id="{0446F646-E0FF-4509-AD67-267891E34C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8" name="Text Box 1">
          <a:extLst>
            <a:ext uri="{FF2B5EF4-FFF2-40B4-BE49-F238E27FC236}">
              <a16:creationId xmlns:a16="http://schemas.microsoft.com/office/drawing/2014/main" id="{CB71AAD7-5DC5-424E-9626-BC13298F81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19" name="Text Box 1">
          <a:extLst>
            <a:ext uri="{FF2B5EF4-FFF2-40B4-BE49-F238E27FC236}">
              <a16:creationId xmlns:a16="http://schemas.microsoft.com/office/drawing/2014/main" id="{CBF16D6E-4CA6-4FAD-95E2-02035ABEA8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0" name="Text Box 1">
          <a:extLst>
            <a:ext uri="{FF2B5EF4-FFF2-40B4-BE49-F238E27FC236}">
              <a16:creationId xmlns:a16="http://schemas.microsoft.com/office/drawing/2014/main" id="{24B9D0FD-631F-4D57-9DAE-1A14B696BB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1" name="Text Box 1">
          <a:extLst>
            <a:ext uri="{FF2B5EF4-FFF2-40B4-BE49-F238E27FC236}">
              <a16:creationId xmlns:a16="http://schemas.microsoft.com/office/drawing/2014/main" id="{8D806C35-297B-4FF4-95C0-BA490D9149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2" name="Text Box 1">
          <a:extLst>
            <a:ext uri="{FF2B5EF4-FFF2-40B4-BE49-F238E27FC236}">
              <a16:creationId xmlns:a16="http://schemas.microsoft.com/office/drawing/2014/main" id="{71DE5E43-412A-408B-94A6-D862E87A14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3" name="Text Box 1">
          <a:extLst>
            <a:ext uri="{FF2B5EF4-FFF2-40B4-BE49-F238E27FC236}">
              <a16:creationId xmlns:a16="http://schemas.microsoft.com/office/drawing/2014/main" id="{E18737B1-88D8-4C6E-885C-A41FDAD778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4" name="Text Box 1">
          <a:extLst>
            <a:ext uri="{FF2B5EF4-FFF2-40B4-BE49-F238E27FC236}">
              <a16:creationId xmlns:a16="http://schemas.microsoft.com/office/drawing/2014/main" id="{351B27BC-BE16-44EA-812C-D371D47DC6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5" name="Text Box 1">
          <a:extLst>
            <a:ext uri="{FF2B5EF4-FFF2-40B4-BE49-F238E27FC236}">
              <a16:creationId xmlns:a16="http://schemas.microsoft.com/office/drawing/2014/main" id="{73A04235-7C0A-45CC-B244-39B60BFF2A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6" name="Text Box 1">
          <a:extLst>
            <a:ext uri="{FF2B5EF4-FFF2-40B4-BE49-F238E27FC236}">
              <a16:creationId xmlns:a16="http://schemas.microsoft.com/office/drawing/2014/main" id="{62185145-3416-4334-A3BD-D5BE8AC34B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7" name="Text Box 1">
          <a:extLst>
            <a:ext uri="{FF2B5EF4-FFF2-40B4-BE49-F238E27FC236}">
              <a16:creationId xmlns:a16="http://schemas.microsoft.com/office/drawing/2014/main" id="{C979F96B-5D76-4761-A63A-A9D35E733D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8" name="Text Box 1">
          <a:extLst>
            <a:ext uri="{FF2B5EF4-FFF2-40B4-BE49-F238E27FC236}">
              <a16:creationId xmlns:a16="http://schemas.microsoft.com/office/drawing/2014/main" id="{AAC856A8-E0C8-401A-81DF-928D7C525E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29" name="Text Box 1">
          <a:extLst>
            <a:ext uri="{FF2B5EF4-FFF2-40B4-BE49-F238E27FC236}">
              <a16:creationId xmlns:a16="http://schemas.microsoft.com/office/drawing/2014/main" id="{E271A859-4492-4222-9216-CFCAB608B4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0" name="Text Box 1">
          <a:extLst>
            <a:ext uri="{FF2B5EF4-FFF2-40B4-BE49-F238E27FC236}">
              <a16:creationId xmlns:a16="http://schemas.microsoft.com/office/drawing/2014/main" id="{8324BEFC-10FE-4E32-8D6C-86CB673719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1" name="Text Box 1">
          <a:extLst>
            <a:ext uri="{FF2B5EF4-FFF2-40B4-BE49-F238E27FC236}">
              <a16:creationId xmlns:a16="http://schemas.microsoft.com/office/drawing/2014/main" id="{6759504D-733E-4B8D-99CA-58AF61F335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2" name="Text Box 1">
          <a:extLst>
            <a:ext uri="{FF2B5EF4-FFF2-40B4-BE49-F238E27FC236}">
              <a16:creationId xmlns:a16="http://schemas.microsoft.com/office/drawing/2014/main" id="{06BFD547-3A74-463A-8E3A-05FCB9E658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3" name="Text Box 1">
          <a:extLst>
            <a:ext uri="{FF2B5EF4-FFF2-40B4-BE49-F238E27FC236}">
              <a16:creationId xmlns:a16="http://schemas.microsoft.com/office/drawing/2014/main" id="{1DA37E68-CB44-429A-B4DE-FC41D53755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4" name="Text Box 1">
          <a:extLst>
            <a:ext uri="{FF2B5EF4-FFF2-40B4-BE49-F238E27FC236}">
              <a16:creationId xmlns:a16="http://schemas.microsoft.com/office/drawing/2014/main" id="{31DBE7CF-5498-4DB9-AF4C-E25C159132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5" name="Text Box 1">
          <a:extLst>
            <a:ext uri="{FF2B5EF4-FFF2-40B4-BE49-F238E27FC236}">
              <a16:creationId xmlns:a16="http://schemas.microsoft.com/office/drawing/2014/main" id="{A296421E-2E10-41CE-BF56-BCBF509E2C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6" name="Text Box 1">
          <a:extLst>
            <a:ext uri="{FF2B5EF4-FFF2-40B4-BE49-F238E27FC236}">
              <a16:creationId xmlns:a16="http://schemas.microsoft.com/office/drawing/2014/main" id="{563D3226-0A55-47FF-BF8D-CDA6123135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7" name="Text Box 1">
          <a:extLst>
            <a:ext uri="{FF2B5EF4-FFF2-40B4-BE49-F238E27FC236}">
              <a16:creationId xmlns:a16="http://schemas.microsoft.com/office/drawing/2014/main" id="{E6102E92-DF15-4022-A434-9D225CF07C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8" name="Text Box 1">
          <a:extLst>
            <a:ext uri="{FF2B5EF4-FFF2-40B4-BE49-F238E27FC236}">
              <a16:creationId xmlns:a16="http://schemas.microsoft.com/office/drawing/2014/main" id="{3AEC1BAE-8FDA-4931-B702-0C993EDCAF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39" name="Text Box 1">
          <a:extLst>
            <a:ext uri="{FF2B5EF4-FFF2-40B4-BE49-F238E27FC236}">
              <a16:creationId xmlns:a16="http://schemas.microsoft.com/office/drawing/2014/main" id="{92D967E3-652D-4F8A-87EE-7EF2D9A0FB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0" name="Text Box 1">
          <a:extLst>
            <a:ext uri="{FF2B5EF4-FFF2-40B4-BE49-F238E27FC236}">
              <a16:creationId xmlns:a16="http://schemas.microsoft.com/office/drawing/2014/main" id="{BD0D1BD2-47C4-4E0C-9591-3AF84F0B5C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1" name="Text Box 1">
          <a:extLst>
            <a:ext uri="{FF2B5EF4-FFF2-40B4-BE49-F238E27FC236}">
              <a16:creationId xmlns:a16="http://schemas.microsoft.com/office/drawing/2014/main" id="{573F2740-B9C4-4DBF-AB93-130173EF27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2" name="Text Box 1">
          <a:extLst>
            <a:ext uri="{FF2B5EF4-FFF2-40B4-BE49-F238E27FC236}">
              <a16:creationId xmlns:a16="http://schemas.microsoft.com/office/drawing/2014/main" id="{B7D01918-7696-46BF-8067-E5915B313D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3" name="Text Box 1">
          <a:extLst>
            <a:ext uri="{FF2B5EF4-FFF2-40B4-BE49-F238E27FC236}">
              <a16:creationId xmlns:a16="http://schemas.microsoft.com/office/drawing/2014/main" id="{881CF51C-AB81-4311-9A00-24C9ADFF75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4" name="Text Box 1">
          <a:extLst>
            <a:ext uri="{FF2B5EF4-FFF2-40B4-BE49-F238E27FC236}">
              <a16:creationId xmlns:a16="http://schemas.microsoft.com/office/drawing/2014/main" id="{0C8F6286-5E5B-4F88-BBEB-8BF7E29751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5" name="Text Box 1">
          <a:extLst>
            <a:ext uri="{FF2B5EF4-FFF2-40B4-BE49-F238E27FC236}">
              <a16:creationId xmlns:a16="http://schemas.microsoft.com/office/drawing/2014/main" id="{4C668ECB-0C35-42A6-84AC-DB08D40072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6" name="Text Box 1">
          <a:extLst>
            <a:ext uri="{FF2B5EF4-FFF2-40B4-BE49-F238E27FC236}">
              <a16:creationId xmlns:a16="http://schemas.microsoft.com/office/drawing/2014/main" id="{58D6A080-3193-4529-9FBB-3BB38D5664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7" name="Text Box 1">
          <a:extLst>
            <a:ext uri="{FF2B5EF4-FFF2-40B4-BE49-F238E27FC236}">
              <a16:creationId xmlns:a16="http://schemas.microsoft.com/office/drawing/2014/main" id="{4F51BBFD-EB7B-46B5-A1F9-FCE1A574F5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8" name="Text Box 1">
          <a:extLst>
            <a:ext uri="{FF2B5EF4-FFF2-40B4-BE49-F238E27FC236}">
              <a16:creationId xmlns:a16="http://schemas.microsoft.com/office/drawing/2014/main" id="{A950BCAE-2F61-43A5-B918-646E38EBB7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49" name="Text Box 1">
          <a:extLst>
            <a:ext uri="{FF2B5EF4-FFF2-40B4-BE49-F238E27FC236}">
              <a16:creationId xmlns:a16="http://schemas.microsoft.com/office/drawing/2014/main" id="{9615FAB9-992C-4EF5-8CD5-6AFB474AAA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0" name="Text Box 1">
          <a:extLst>
            <a:ext uri="{FF2B5EF4-FFF2-40B4-BE49-F238E27FC236}">
              <a16:creationId xmlns:a16="http://schemas.microsoft.com/office/drawing/2014/main" id="{38A225F5-659E-49C1-BC5D-03345ECF53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1" name="Text Box 1">
          <a:extLst>
            <a:ext uri="{FF2B5EF4-FFF2-40B4-BE49-F238E27FC236}">
              <a16:creationId xmlns:a16="http://schemas.microsoft.com/office/drawing/2014/main" id="{2FDE4D74-C3B5-463D-95FF-B7DB547AD3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2" name="Text Box 1">
          <a:extLst>
            <a:ext uri="{FF2B5EF4-FFF2-40B4-BE49-F238E27FC236}">
              <a16:creationId xmlns:a16="http://schemas.microsoft.com/office/drawing/2014/main" id="{80664A57-9E2E-4566-85D9-240F9782ED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3" name="Text Box 1">
          <a:extLst>
            <a:ext uri="{FF2B5EF4-FFF2-40B4-BE49-F238E27FC236}">
              <a16:creationId xmlns:a16="http://schemas.microsoft.com/office/drawing/2014/main" id="{522949A9-7321-44E7-B4D5-6974CAD368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4" name="Text Box 1">
          <a:extLst>
            <a:ext uri="{FF2B5EF4-FFF2-40B4-BE49-F238E27FC236}">
              <a16:creationId xmlns:a16="http://schemas.microsoft.com/office/drawing/2014/main" id="{570E00DB-348A-47F8-8788-BD70565966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5" name="Text Box 1">
          <a:extLst>
            <a:ext uri="{FF2B5EF4-FFF2-40B4-BE49-F238E27FC236}">
              <a16:creationId xmlns:a16="http://schemas.microsoft.com/office/drawing/2014/main" id="{B573124E-134B-4583-8F88-E76367BC14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6" name="Text Box 1">
          <a:extLst>
            <a:ext uri="{FF2B5EF4-FFF2-40B4-BE49-F238E27FC236}">
              <a16:creationId xmlns:a16="http://schemas.microsoft.com/office/drawing/2014/main" id="{6CD6C226-B2A2-4420-98CC-8F9071C40C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7" name="Text Box 1">
          <a:extLst>
            <a:ext uri="{FF2B5EF4-FFF2-40B4-BE49-F238E27FC236}">
              <a16:creationId xmlns:a16="http://schemas.microsoft.com/office/drawing/2014/main" id="{19A645FF-8E17-49E8-A8CC-431AD3188F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8" name="Text Box 1">
          <a:extLst>
            <a:ext uri="{FF2B5EF4-FFF2-40B4-BE49-F238E27FC236}">
              <a16:creationId xmlns:a16="http://schemas.microsoft.com/office/drawing/2014/main" id="{3F2656C0-5599-4F7F-8A36-9900A481E9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59" name="Text Box 1">
          <a:extLst>
            <a:ext uri="{FF2B5EF4-FFF2-40B4-BE49-F238E27FC236}">
              <a16:creationId xmlns:a16="http://schemas.microsoft.com/office/drawing/2014/main" id="{696908EF-08B4-42E4-9853-3063A27F50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0" name="Text Box 1">
          <a:extLst>
            <a:ext uri="{FF2B5EF4-FFF2-40B4-BE49-F238E27FC236}">
              <a16:creationId xmlns:a16="http://schemas.microsoft.com/office/drawing/2014/main" id="{A4A07D6A-7557-42ED-B9D8-553CFBDEA8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1" name="Text Box 1">
          <a:extLst>
            <a:ext uri="{FF2B5EF4-FFF2-40B4-BE49-F238E27FC236}">
              <a16:creationId xmlns:a16="http://schemas.microsoft.com/office/drawing/2014/main" id="{7B977AD8-289C-44C1-AC74-707166AB80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2" name="Text Box 1">
          <a:extLst>
            <a:ext uri="{FF2B5EF4-FFF2-40B4-BE49-F238E27FC236}">
              <a16:creationId xmlns:a16="http://schemas.microsoft.com/office/drawing/2014/main" id="{E28242EF-11D5-4F88-AA20-C6D930B40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3" name="Text Box 1">
          <a:extLst>
            <a:ext uri="{FF2B5EF4-FFF2-40B4-BE49-F238E27FC236}">
              <a16:creationId xmlns:a16="http://schemas.microsoft.com/office/drawing/2014/main" id="{9FD96AF3-833A-483A-BAE4-6DB0935C4C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4" name="Text Box 1">
          <a:extLst>
            <a:ext uri="{FF2B5EF4-FFF2-40B4-BE49-F238E27FC236}">
              <a16:creationId xmlns:a16="http://schemas.microsoft.com/office/drawing/2014/main" id="{A2FB7E6F-FA7A-4134-AD65-D5D0B6683B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5" name="Text Box 1">
          <a:extLst>
            <a:ext uri="{FF2B5EF4-FFF2-40B4-BE49-F238E27FC236}">
              <a16:creationId xmlns:a16="http://schemas.microsoft.com/office/drawing/2014/main" id="{42DF4D9B-8D29-4BFB-B5D1-BC4FA2F9EC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6" name="Text Box 1">
          <a:extLst>
            <a:ext uri="{FF2B5EF4-FFF2-40B4-BE49-F238E27FC236}">
              <a16:creationId xmlns:a16="http://schemas.microsoft.com/office/drawing/2014/main" id="{9CE9FBF0-E57C-4E70-8B9C-0191CDDD04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7" name="Text Box 1">
          <a:extLst>
            <a:ext uri="{FF2B5EF4-FFF2-40B4-BE49-F238E27FC236}">
              <a16:creationId xmlns:a16="http://schemas.microsoft.com/office/drawing/2014/main" id="{DE98DFD1-2CEF-4F4D-ACB2-5E0BB96153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8" name="Text Box 1">
          <a:extLst>
            <a:ext uri="{FF2B5EF4-FFF2-40B4-BE49-F238E27FC236}">
              <a16:creationId xmlns:a16="http://schemas.microsoft.com/office/drawing/2014/main" id="{6AEBF46E-6535-4B30-816B-355C3B8EAF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69" name="Text Box 1">
          <a:extLst>
            <a:ext uri="{FF2B5EF4-FFF2-40B4-BE49-F238E27FC236}">
              <a16:creationId xmlns:a16="http://schemas.microsoft.com/office/drawing/2014/main" id="{8D77776D-760A-4741-A867-A2E613D75D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0" name="Text Box 1">
          <a:extLst>
            <a:ext uri="{FF2B5EF4-FFF2-40B4-BE49-F238E27FC236}">
              <a16:creationId xmlns:a16="http://schemas.microsoft.com/office/drawing/2014/main" id="{F3B13844-BBD8-41D2-AD2B-1444D2AC92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1" name="Text Box 1">
          <a:extLst>
            <a:ext uri="{FF2B5EF4-FFF2-40B4-BE49-F238E27FC236}">
              <a16:creationId xmlns:a16="http://schemas.microsoft.com/office/drawing/2014/main" id="{71A5CEDB-BCE9-4B65-AA9E-7115757421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2" name="Text Box 1">
          <a:extLst>
            <a:ext uri="{FF2B5EF4-FFF2-40B4-BE49-F238E27FC236}">
              <a16:creationId xmlns:a16="http://schemas.microsoft.com/office/drawing/2014/main" id="{0289D89F-DB43-4EA1-9FF5-F594070F5E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3" name="Text Box 1">
          <a:extLst>
            <a:ext uri="{FF2B5EF4-FFF2-40B4-BE49-F238E27FC236}">
              <a16:creationId xmlns:a16="http://schemas.microsoft.com/office/drawing/2014/main" id="{164B2F86-FA07-4114-B17B-68F0603286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4" name="Text Box 1">
          <a:extLst>
            <a:ext uri="{FF2B5EF4-FFF2-40B4-BE49-F238E27FC236}">
              <a16:creationId xmlns:a16="http://schemas.microsoft.com/office/drawing/2014/main" id="{586B9589-6FEE-4CFC-9CBC-C8495F7B14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5" name="Text Box 1">
          <a:extLst>
            <a:ext uri="{FF2B5EF4-FFF2-40B4-BE49-F238E27FC236}">
              <a16:creationId xmlns:a16="http://schemas.microsoft.com/office/drawing/2014/main" id="{B911DC24-AD78-4D7C-80E9-4003DF0C49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6" name="Text Box 1">
          <a:extLst>
            <a:ext uri="{FF2B5EF4-FFF2-40B4-BE49-F238E27FC236}">
              <a16:creationId xmlns:a16="http://schemas.microsoft.com/office/drawing/2014/main" id="{17CD6806-72B4-4AE8-9F93-1C658C80A6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7" name="Text Box 1">
          <a:extLst>
            <a:ext uri="{FF2B5EF4-FFF2-40B4-BE49-F238E27FC236}">
              <a16:creationId xmlns:a16="http://schemas.microsoft.com/office/drawing/2014/main" id="{BAE881E6-D573-4D30-9614-E6B33F2EC4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8" name="Text Box 1">
          <a:extLst>
            <a:ext uri="{FF2B5EF4-FFF2-40B4-BE49-F238E27FC236}">
              <a16:creationId xmlns:a16="http://schemas.microsoft.com/office/drawing/2014/main" id="{3172F98F-D266-4D8D-929C-581D7D73F1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79" name="Text Box 1">
          <a:extLst>
            <a:ext uri="{FF2B5EF4-FFF2-40B4-BE49-F238E27FC236}">
              <a16:creationId xmlns:a16="http://schemas.microsoft.com/office/drawing/2014/main" id="{F22A3B21-6155-46A1-B94A-C7C462108E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0" name="Text Box 1">
          <a:extLst>
            <a:ext uri="{FF2B5EF4-FFF2-40B4-BE49-F238E27FC236}">
              <a16:creationId xmlns:a16="http://schemas.microsoft.com/office/drawing/2014/main" id="{C893E5AA-3CA1-42A9-84F3-85B20DE02D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1" name="Text Box 1">
          <a:extLst>
            <a:ext uri="{FF2B5EF4-FFF2-40B4-BE49-F238E27FC236}">
              <a16:creationId xmlns:a16="http://schemas.microsoft.com/office/drawing/2014/main" id="{ADFA35EF-628B-45DC-955A-63988DE186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2" name="Text Box 1">
          <a:extLst>
            <a:ext uri="{FF2B5EF4-FFF2-40B4-BE49-F238E27FC236}">
              <a16:creationId xmlns:a16="http://schemas.microsoft.com/office/drawing/2014/main" id="{5AA27550-0404-4A2C-A7D2-095FBFCE1E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3" name="Text Box 1">
          <a:extLst>
            <a:ext uri="{FF2B5EF4-FFF2-40B4-BE49-F238E27FC236}">
              <a16:creationId xmlns:a16="http://schemas.microsoft.com/office/drawing/2014/main" id="{3B6CF9B6-9033-4E3B-9209-BDF7D0FC49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4" name="Text Box 1">
          <a:extLst>
            <a:ext uri="{FF2B5EF4-FFF2-40B4-BE49-F238E27FC236}">
              <a16:creationId xmlns:a16="http://schemas.microsoft.com/office/drawing/2014/main" id="{BD2A7CA5-9F60-4E8E-8BBC-EF18737955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5" name="Text Box 1">
          <a:extLst>
            <a:ext uri="{FF2B5EF4-FFF2-40B4-BE49-F238E27FC236}">
              <a16:creationId xmlns:a16="http://schemas.microsoft.com/office/drawing/2014/main" id="{7A501635-B934-43B1-8423-DCECC48D1C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6" name="Text Box 1">
          <a:extLst>
            <a:ext uri="{FF2B5EF4-FFF2-40B4-BE49-F238E27FC236}">
              <a16:creationId xmlns:a16="http://schemas.microsoft.com/office/drawing/2014/main" id="{9F255E74-636E-4026-AF9C-2DDA599119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7" name="Text Box 1">
          <a:extLst>
            <a:ext uri="{FF2B5EF4-FFF2-40B4-BE49-F238E27FC236}">
              <a16:creationId xmlns:a16="http://schemas.microsoft.com/office/drawing/2014/main" id="{74BCA8A3-37B9-4199-A0B6-0F33C7DC36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8" name="Text Box 1">
          <a:extLst>
            <a:ext uri="{FF2B5EF4-FFF2-40B4-BE49-F238E27FC236}">
              <a16:creationId xmlns:a16="http://schemas.microsoft.com/office/drawing/2014/main" id="{C794A13A-7428-4D79-8C55-8528516D79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89" name="Text Box 1">
          <a:extLst>
            <a:ext uri="{FF2B5EF4-FFF2-40B4-BE49-F238E27FC236}">
              <a16:creationId xmlns:a16="http://schemas.microsoft.com/office/drawing/2014/main" id="{C93923AD-8A63-43B0-9A9E-DC838CA4A0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0" name="Text Box 1">
          <a:extLst>
            <a:ext uri="{FF2B5EF4-FFF2-40B4-BE49-F238E27FC236}">
              <a16:creationId xmlns:a16="http://schemas.microsoft.com/office/drawing/2014/main" id="{5DBACD1F-0F36-45A8-88F6-18899B0FF4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1" name="Text Box 1">
          <a:extLst>
            <a:ext uri="{FF2B5EF4-FFF2-40B4-BE49-F238E27FC236}">
              <a16:creationId xmlns:a16="http://schemas.microsoft.com/office/drawing/2014/main" id="{05ED333C-458F-4CDF-AA67-35FEF10BDF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2" name="Text Box 1">
          <a:extLst>
            <a:ext uri="{FF2B5EF4-FFF2-40B4-BE49-F238E27FC236}">
              <a16:creationId xmlns:a16="http://schemas.microsoft.com/office/drawing/2014/main" id="{7DC0796D-40AD-43A5-B75C-7AF61FE640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3" name="Text Box 1">
          <a:extLst>
            <a:ext uri="{FF2B5EF4-FFF2-40B4-BE49-F238E27FC236}">
              <a16:creationId xmlns:a16="http://schemas.microsoft.com/office/drawing/2014/main" id="{644C6C86-9B22-4D6F-A819-CD7C1141AC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4" name="Text Box 1">
          <a:extLst>
            <a:ext uri="{FF2B5EF4-FFF2-40B4-BE49-F238E27FC236}">
              <a16:creationId xmlns:a16="http://schemas.microsoft.com/office/drawing/2014/main" id="{EBCEE907-C9BE-4FCD-A91C-227F39124D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5" name="Text Box 1">
          <a:extLst>
            <a:ext uri="{FF2B5EF4-FFF2-40B4-BE49-F238E27FC236}">
              <a16:creationId xmlns:a16="http://schemas.microsoft.com/office/drawing/2014/main" id="{0F7EC8B7-771F-4BA1-8C92-D6C6535048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6" name="Text Box 1">
          <a:extLst>
            <a:ext uri="{FF2B5EF4-FFF2-40B4-BE49-F238E27FC236}">
              <a16:creationId xmlns:a16="http://schemas.microsoft.com/office/drawing/2014/main" id="{AC89A7E5-2942-4169-9E2C-A4A89D5954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7" name="Text Box 1">
          <a:extLst>
            <a:ext uri="{FF2B5EF4-FFF2-40B4-BE49-F238E27FC236}">
              <a16:creationId xmlns:a16="http://schemas.microsoft.com/office/drawing/2014/main" id="{ECF9226D-5D8B-4EA6-BC00-EBFD2F0678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8" name="Text Box 1">
          <a:extLst>
            <a:ext uri="{FF2B5EF4-FFF2-40B4-BE49-F238E27FC236}">
              <a16:creationId xmlns:a16="http://schemas.microsoft.com/office/drawing/2014/main" id="{E38CA6C3-DEEE-49DD-9C77-3114A5021D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599" name="Text Box 1">
          <a:extLst>
            <a:ext uri="{FF2B5EF4-FFF2-40B4-BE49-F238E27FC236}">
              <a16:creationId xmlns:a16="http://schemas.microsoft.com/office/drawing/2014/main" id="{1BC9D6C9-1B56-4CAE-9A9B-AFE3CED888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0" name="Text Box 1">
          <a:extLst>
            <a:ext uri="{FF2B5EF4-FFF2-40B4-BE49-F238E27FC236}">
              <a16:creationId xmlns:a16="http://schemas.microsoft.com/office/drawing/2014/main" id="{DFE39819-676F-417B-BCA8-D95030250E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1" name="Text Box 1">
          <a:extLst>
            <a:ext uri="{FF2B5EF4-FFF2-40B4-BE49-F238E27FC236}">
              <a16:creationId xmlns:a16="http://schemas.microsoft.com/office/drawing/2014/main" id="{FBAA50E7-3B5A-4964-AEF0-A1CEB4E6D5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2" name="Text Box 1">
          <a:extLst>
            <a:ext uri="{FF2B5EF4-FFF2-40B4-BE49-F238E27FC236}">
              <a16:creationId xmlns:a16="http://schemas.microsoft.com/office/drawing/2014/main" id="{028C2E3C-0BB8-49D7-B1E1-8DC9D71BB7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3" name="Text Box 1">
          <a:extLst>
            <a:ext uri="{FF2B5EF4-FFF2-40B4-BE49-F238E27FC236}">
              <a16:creationId xmlns:a16="http://schemas.microsoft.com/office/drawing/2014/main" id="{4C30BA63-9E57-4E38-AC43-51B39BC11F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4" name="Text Box 1">
          <a:extLst>
            <a:ext uri="{FF2B5EF4-FFF2-40B4-BE49-F238E27FC236}">
              <a16:creationId xmlns:a16="http://schemas.microsoft.com/office/drawing/2014/main" id="{098B94B0-239D-44A7-8D8A-A2E1225FBB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5" name="Text Box 1">
          <a:extLst>
            <a:ext uri="{FF2B5EF4-FFF2-40B4-BE49-F238E27FC236}">
              <a16:creationId xmlns:a16="http://schemas.microsoft.com/office/drawing/2014/main" id="{5925716C-D6E8-4468-825D-5124A1A297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6" name="Text Box 1">
          <a:extLst>
            <a:ext uri="{FF2B5EF4-FFF2-40B4-BE49-F238E27FC236}">
              <a16:creationId xmlns:a16="http://schemas.microsoft.com/office/drawing/2014/main" id="{FFBD4CB8-9C15-4F20-BE99-117E1428C4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7" name="Text Box 1">
          <a:extLst>
            <a:ext uri="{FF2B5EF4-FFF2-40B4-BE49-F238E27FC236}">
              <a16:creationId xmlns:a16="http://schemas.microsoft.com/office/drawing/2014/main" id="{35A49AFD-9682-4096-9886-2F3A274DE3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8" name="Text Box 1">
          <a:extLst>
            <a:ext uri="{FF2B5EF4-FFF2-40B4-BE49-F238E27FC236}">
              <a16:creationId xmlns:a16="http://schemas.microsoft.com/office/drawing/2014/main" id="{DBDEBC29-D494-4274-A702-A4537B0417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09" name="Text Box 1">
          <a:extLst>
            <a:ext uri="{FF2B5EF4-FFF2-40B4-BE49-F238E27FC236}">
              <a16:creationId xmlns:a16="http://schemas.microsoft.com/office/drawing/2014/main" id="{920A8F0A-8F76-47AF-9966-29671FCE69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0" name="Text Box 1">
          <a:extLst>
            <a:ext uri="{FF2B5EF4-FFF2-40B4-BE49-F238E27FC236}">
              <a16:creationId xmlns:a16="http://schemas.microsoft.com/office/drawing/2014/main" id="{FCDE6484-5FD2-4895-B507-0EA5C4DF13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1" name="Text Box 1">
          <a:extLst>
            <a:ext uri="{FF2B5EF4-FFF2-40B4-BE49-F238E27FC236}">
              <a16:creationId xmlns:a16="http://schemas.microsoft.com/office/drawing/2014/main" id="{5A4ADD6F-355F-416B-AC98-B2795AF6C6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2" name="Text Box 1">
          <a:extLst>
            <a:ext uri="{FF2B5EF4-FFF2-40B4-BE49-F238E27FC236}">
              <a16:creationId xmlns:a16="http://schemas.microsoft.com/office/drawing/2014/main" id="{9D7A7C1E-4F38-46F0-883B-7B9C312149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3" name="Text Box 1">
          <a:extLst>
            <a:ext uri="{FF2B5EF4-FFF2-40B4-BE49-F238E27FC236}">
              <a16:creationId xmlns:a16="http://schemas.microsoft.com/office/drawing/2014/main" id="{46164BA6-2D3C-44FC-B60B-561F151F5C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4" name="Text Box 1">
          <a:extLst>
            <a:ext uri="{FF2B5EF4-FFF2-40B4-BE49-F238E27FC236}">
              <a16:creationId xmlns:a16="http://schemas.microsoft.com/office/drawing/2014/main" id="{DE8B7BB5-9ACC-4650-887D-4CD49411DD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5" name="Text Box 1">
          <a:extLst>
            <a:ext uri="{FF2B5EF4-FFF2-40B4-BE49-F238E27FC236}">
              <a16:creationId xmlns:a16="http://schemas.microsoft.com/office/drawing/2014/main" id="{5F40834E-BFB5-4453-9ACA-F0A2AEB2DF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6" name="Text Box 1">
          <a:extLst>
            <a:ext uri="{FF2B5EF4-FFF2-40B4-BE49-F238E27FC236}">
              <a16:creationId xmlns:a16="http://schemas.microsoft.com/office/drawing/2014/main" id="{9E096189-545A-46F8-82D5-28DF0593E9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7" name="Text Box 1">
          <a:extLst>
            <a:ext uri="{FF2B5EF4-FFF2-40B4-BE49-F238E27FC236}">
              <a16:creationId xmlns:a16="http://schemas.microsoft.com/office/drawing/2014/main" id="{11D7D6EB-E9CE-4BE1-B25F-2CCA69AEA2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8" name="Text Box 1">
          <a:extLst>
            <a:ext uri="{FF2B5EF4-FFF2-40B4-BE49-F238E27FC236}">
              <a16:creationId xmlns:a16="http://schemas.microsoft.com/office/drawing/2014/main" id="{166D59CC-A8FA-44E0-B000-7C83FCEF06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19" name="Text Box 1">
          <a:extLst>
            <a:ext uri="{FF2B5EF4-FFF2-40B4-BE49-F238E27FC236}">
              <a16:creationId xmlns:a16="http://schemas.microsoft.com/office/drawing/2014/main" id="{686416DF-77CC-4AA0-B894-A46756492A6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0" name="Text Box 1">
          <a:extLst>
            <a:ext uri="{FF2B5EF4-FFF2-40B4-BE49-F238E27FC236}">
              <a16:creationId xmlns:a16="http://schemas.microsoft.com/office/drawing/2014/main" id="{CC260315-F0D5-466D-B609-EE9740C88C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1" name="Text Box 1">
          <a:extLst>
            <a:ext uri="{FF2B5EF4-FFF2-40B4-BE49-F238E27FC236}">
              <a16:creationId xmlns:a16="http://schemas.microsoft.com/office/drawing/2014/main" id="{2CE3C9B2-5CD0-4076-A03B-2836325FF3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2" name="Text Box 1">
          <a:extLst>
            <a:ext uri="{FF2B5EF4-FFF2-40B4-BE49-F238E27FC236}">
              <a16:creationId xmlns:a16="http://schemas.microsoft.com/office/drawing/2014/main" id="{12591757-366D-4C7F-BD39-646B7217CD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3" name="Text Box 1">
          <a:extLst>
            <a:ext uri="{FF2B5EF4-FFF2-40B4-BE49-F238E27FC236}">
              <a16:creationId xmlns:a16="http://schemas.microsoft.com/office/drawing/2014/main" id="{297C1126-226F-4524-837D-B4A78B77E8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4" name="Text Box 1">
          <a:extLst>
            <a:ext uri="{FF2B5EF4-FFF2-40B4-BE49-F238E27FC236}">
              <a16:creationId xmlns:a16="http://schemas.microsoft.com/office/drawing/2014/main" id="{E95FB415-4309-4AC1-A2B7-B7D4B871C9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5" name="Text Box 1">
          <a:extLst>
            <a:ext uri="{FF2B5EF4-FFF2-40B4-BE49-F238E27FC236}">
              <a16:creationId xmlns:a16="http://schemas.microsoft.com/office/drawing/2014/main" id="{1498E6E5-B08A-4308-83EF-45501ACE12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6" name="Text Box 1">
          <a:extLst>
            <a:ext uri="{FF2B5EF4-FFF2-40B4-BE49-F238E27FC236}">
              <a16:creationId xmlns:a16="http://schemas.microsoft.com/office/drawing/2014/main" id="{1CDCD5F3-5457-4B33-9E2B-7C4409A17E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7" name="Text Box 1">
          <a:extLst>
            <a:ext uri="{FF2B5EF4-FFF2-40B4-BE49-F238E27FC236}">
              <a16:creationId xmlns:a16="http://schemas.microsoft.com/office/drawing/2014/main" id="{447CFA0F-A212-4C94-A1FF-C9AC5A5C42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8" name="Text Box 1">
          <a:extLst>
            <a:ext uri="{FF2B5EF4-FFF2-40B4-BE49-F238E27FC236}">
              <a16:creationId xmlns:a16="http://schemas.microsoft.com/office/drawing/2014/main" id="{48FD2E41-948F-4794-922E-856D7195B4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29" name="Text Box 1">
          <a:extLst>
            <a:ext uri="{FF2B5EF4-FFF2-40B4-BE49-F238E27FC236}">
              <a16:creationId xmlns:a16="http://schemas.microsoft.com/office/drawing/2014/main" id="{008B658F-5737-475F-88BE-2D3703ED76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0" name="Text Box 1">
          <a:extLst>
            <a:ext uri="{FF2B5EF4-FFF2-40B4-BE49-F238E27FC236}">
              <a16:creationId xmlns:a16="http://schemas.microsoft.com/office/drawing/2014/main" id="{D4967338-3B6C-426C-8701-31B586BF4E6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1" name="Text Box 1">
          <a:extLst>
            <a:ext uri="{FF2B5EF4-FFF2-40B4-BE49-F238E27FC236}">
              <a16:creationId xmlns:a16="http://schemas.microsoft.com/office/drawing/2014/main" id="{46486934-5127-4E24-ABEB-CE1F4E6B24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2" name="Text Box 1">
          <a:extLst>
            <a:ext uri="{FF2B5EF4-FFF2-40B4-BE49-F238E27FC236}">
              <a16:creationId xmlns:a16="http://schemas.microsoft.com/office/drawing/2014/main" id="{E0CD8CBC-3E71-4323-B942-DA6ABEB181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3" name="Text Box 1">
          <a:extLst>
            <a:ext uri="{FF2B5EF4-FFF2-40B4-BE49-F238E27FC236}">
              <a16:creationId xmlns:a16="http://schemas.microsoft.com/office/drawing/2014/main" id="{90941DCB-582E-48D2-96B6-F1B539F6E9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4" name="Text Box 1">
          <a:extLst>
            <a:ext uri="{FF2B5EF4-FFF2-40B4-BE49-F238E27FC236}">
              <a16:creationId xmlns:a16="http://schemas.microsoft.com/office/drawing/2014/main" id="{620FC24D-C89D-4D77-8818-F5C3F952A7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5" name="Text Box 1">
          <a:extLst>
            <a:ext uri="{FF2B5EF4-FFF2-40B4-BE49-F238E27FC236}">
              <a16:creationId xmlns:a16="http://schemas.microsoft.com/office/drawing/2014/main" id="{430FA855-4DED-4831-9EE9-F7A138FA30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6" name="Text Box 1">
          <a:extLst>
            <a:ext uri="{FF2B5EF4-FFF2-40B4-BE49-F238E27FC236}">
              <a16:creationId xmlns:a16="http://schemas.microsoft.com/office/drawing/2014/main" id="{D58B5298-49CF-4C32-A173-1F2EFB713E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7" name="Text Box 1">
          <a:extLst>
            <a:ext uri="{FF2B5EF4-FFF2-40B4-BE49-F238E27FC236}">
              <a16:creationId xmlns:a16="http://schemas.microsoft.com/office/drawing/2014/main" id="{5310AD82-C994-4190-B19A-C315B50D74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8" name="Text Box 1">
          <a:extLst>
            <a:ext uri="{FF2B5EF4-FFF2-40B4-BE49-F238E27FC236}">
              <a16:creationId xmlns:a16="http://schemas.microsoft.com/office/drawing/2014/main" id="{74E6ABEB-5A8C-46DB-83D7-F601608107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39" name="Text Box 1">
          <a:extLst>
            <a:ext uri="{FF2B5EF4-FFF2-40B4-BE49-F238E27FC236}">
              <a16:creationId xmlns:a16="http://schemas.microsoft.com/office/drawing/2014/main" id="{B102D745-C767-41B3-9F73-6C7CF507BE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0" name="Text Box 1">
          <a:extLst>
            <a:ext uri="{FF2B5EF4-FFF2-40B4-BE49-F238E27FC236}">
              <a16:creationId xmlns:a16="http://schemas.microsoft.com/office/drawing/2014/main" id="{1CFCC08A-0AD0-44EE-801F-111A750FEB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1" name="Text Box 1">
          <a:extLst>
            <a:ext uri="{FF2B5EF4-FFF2-40B4-BE49-F238E27FC236}">
              <a16:creationId xmlns:a16="http://schemas.microsoft.com/office/drawing/2014/main" id="{52A442C5-686D-40DD-836A-8ABBAFAF96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2" name="Text Box 1">
          <a:extLst>
            <a:ext uri="{FF2B5EF4-FFF2-40B4-BE49-F238E27FC236}">
              <a16:creationId xmlns:a16="http://schemas.microsoft.com/office/drawing/2014/main" id="{91AF6069-F26B-4FE1-A80D-986FC7A9EC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3" name="Text Box 1">
          <a:extLst>
            <a:ext uri="{FF2B5EF4-FFF2-40B4-BE49-F238E27FC236}">
              <a16:creationId xmlns:a16="http://schemas.microsoft.com/office/drawing/2014/main" id="{B65DBF24-ACD0-484E-A266-5B49298045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4" name="Text Box 1">
          <a:extLst>
            <a:ext uri="{FF2B5EF4-FFF2-40B4-BE49-F238E27FC236}">
              <a16:creationId xmlns:a16="http://schemas.microsoft.com/office/drawing/2014/main" id="{3B43C57A-44A1-4D09-A34E-EDA6DEA894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5" name="Text Box 1">
          <a:extLst>
            <a:ext uri="{FF2B5EF4-FFF2-40B4-BE49-F238E27FC236}">
              <a16:creationId xmlns:a16="http://schemas.microsoft.com/office/drawing/2014/main" id="{ADA77F5F-5A23-446F-AB19-55E5393A42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6" name="Text Box 1">
          <a:extLst>
            <a:ext uri="{FF2B5EF4-FFF2-40B4-BE49-F238E27FC236}">
              <a16:creationId xmlns:a16="http://schemas.microsoft.com/office/drawing/2014/main" id="{9B0E7544-7783-4AA4-9D6F-21154F7CB2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7" name="Text Box 1">
          <a:extLst>
            <a:ext uri="{FF2B5EF4-FFF2-40B4-BE49-F238E27FC236}">
              <a16:creationId xmlns:a16="http://schemas.microsoft.com/office/drawing/2014/main" id="{383EE182-4EE8-4652-8CEC-DDEBDA61D9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8" name="Text Box 1">
          <a:extLst>
            <a:ext uri="{FF2B5EF4-FFF2-40B4-BE49-F238E27FC236}">
              <a16:creationId xmlns:a16="http://schemas.microsoft.com/office/drawing/2014/main" id="{3D930BC2-C00D-483C-8C44-8222104788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49" name="Text Box 1">
          <a:extLst>
            <a:ext uri="{FF2B5EF4-FFF2-40B4-BE49-F238E27FC236}">
              <a16:creationId xmlns:a16="http://schemas.microsoft.com/office/drawing/2014/main" id="{DA717B3B-7B43-44F2-B590-61B6B4AE30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0" name="Text Box 1">
          <a:extLst>
            <a:ext uri="{FF2B5EF4-FFF2-40B4-BE49-F238E27FC236}">
              <a16:creationId xmlns:a16="http://schemas.microsoft.com/office/drawing/2014/main" id="{E3B68A48-8629-49F5-AC5D-962F36E0F7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1" name="Text Box 1">
          <a:extLst>
            <a:ext uri="{FF2B5EF4-FFF2-40B4-BE49-F238E27FC236}">
              <a16:creationId xmlns:a16="http://schemas.microsoft.com/office/drawing/2014/main" id="{18302C1C-B4C9-4EC6-A52C-883B48D79D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2" name="Text Box 1">
          <a:extLst>
            <a:ext uri="{FF2B5EF4-FFF2-40B4-BE49-F238E27FC236}">
              <a16:creationId xmlns:a16="http://schemas.microsoft.com/office/drawing/2014/main" id="{E98FB292-21A2-4523-9540-5849A5A7D2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3" name="Text Box 1">
          <a:extLst>
            <a:ext uri="{FF2B5EF4-FFF2-40B4-BE49-F238E27FC236}">
              <a16:creationId xmlns:a16="http://schemas.microsoft.com/office/drawing/2014/main" id="{E3B206C1-1BFC-4D58-99AB-E1E9DFA1DB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4" name="Text Box 1">
          <a:extLst>
            <a:ext uri="{FF2B5EF4-FFF2-40B4-BE49-F238E27FC236}">
              <a16:creationId xmlns:a16="http://schemas.microsoft.com/office/drawing/2014/main" id="{9ACB2AEC-89C7-4612-BC58-02A99CA350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5" name="Text Box 1">
          <a:extLst>
            <a:ext uri="{FF2B5EF4-FFF2-40B4-BE49-F238E27FC236}">
              <a16:creationId xmlns:a16="http://schemas.microsoft.com/office/drawing/2014/main" id="{BAC3CDED-B407-4375-B53E-06C3F2B2A3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6" name="Text Box 1">
          <a:extLst>
            <a:ext uri="{FF2B5EF4-FFF2-40B4-BE49-F238E27FC236}">
              <a16:creationId xmlns:a16="http://schemas.microsoft.com/office/drawing/2014/main" id="{87727E0B-179E-453F-AA27-EC18299B3D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7" name="Text Box 1">
          <a:extLst>
            <a:ext uri="{FF2B5EF4-FFF2-40B4-BE49-F238E27FC236}">
              <a16:creationId xmlns:a16="http://schemas.microsoft.com/office/drawing/2014/main" id="{2EDFC62B-7470-4796-B404-6CA0A298D5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8" name="Text Box 1">
          <a:extLst>
            <a:ext uri="{FF2B5EF4-FFF2-40B4-BE49-F238E27FC236}">
              <a16:creationId xmlns:a16="http://schemas.microsoft.com/office/drawing/2014/main" id="{394DD700-DFCD-45AA-A43C-427009631C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59" name="Text Box 1">
          <a:extLst>
            <a:ext uri="{FF2B5EF4-FFF2-40B4-BE49-F238E27FC236}">
              <a16:creationId xmlns:a16="http://schemas.microsoft.com/office/drawing/2014/main" id="{747ED615-DC91-41FC-BC1E-B6BE17D7F6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0" name="Text Box 1">
          <a:extLst>
            <a:ext uri="{FF2B5EF4-FFF2-40B4-BE49-F238E27FC236}">
              <a16:creationId xmlns:a16="http://schemas.microsoft.com/office/drawing/2014/main" id="{82B862F7-C632-4BE6-B9CA-A564B5E7B7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1" name="Text Box 1">
          <a:extLst>
            <a:ext uri="{FF2B5EF4-FFF2-40B4-BE49-F238E27FC236}">
              <a16:creationId xmlns:a16="http://schemas.microsoft.com/office/drawing/2014/main" id="{2B4F8471-5B04-4985-A3D4-4985EF23F9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2" name="Text Box 1">
          <a:extLst>
            <a:ext uri="{FF2B5EF4-FFF2-40B4-BE49-F238E27FC236}">
              <a16:creationId xmlns:a16="http://schemas.microsoft.com/office/drawing/2014/main" id="{A43ACF49-0016-464F-917E-44AD7CAF02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3" name="Text Box 1">
          <a:extLst>
            <a:ext uri="{FF2B5EF4-FFF2-40B4-BE49-F238E27FC236}">
              <a16:creationId xmlns:a16="http://schemas.microsoft.com/office/drawing/2014/main" id="{BCA8871E-E284-4C72-A319-73486704CC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4" name="Text Box 1">
          <a:extLst>
            <a:ext uri="{FF2B5EF4-FFF2-40B4-BE49-F238E27FC236}">
              <a16:creationId xmlns:a16="http://schemas.microsoft.com/office/drawing/2014/main" id="{CF265DB5-FA9E-4A74-B9B1-4DCC6E5CD9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5" name="Text Box 1">
          <a:extLst>
            <a:ext uri="{FF2B5EF4-FFF2-40B4-BE49-F238E27FC236}">
              <a16:creationId xmlns:a16="http://schemas.microsoft.com/office/drawing/2014/main" id="{802D7461-F180-43C8-A7D6-16F570B690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6" name="Text Box 1">
          <a:extLst>
            <a:ext uri="{FF2B5EF4-FFF2-40B4-BE49-F238E27FC236}">
              <a16:creationId xmlns:a16="http://schemas.microsoft.com/office/drawing/2014/main" id="{DFF9CF5D-0620-4E9A-B08D-DF82C1BADB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7" name="Text Box 1">
          <a:extLst>
            <a:ext uri="{FF2B5EF4-FFF2-40B4-BE49-F238E27FC236}">
              <a16:creationId xmlns:a16="http://schemas.microsoft.com/office/drawing/2014/main" id="{FA1D8989-F292-440A-9A1B-747F38D934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8" name="Text Box 1">
          <a:extLst>
            <a:ext uri="{FF2B5EF4-FFF2-40B4-BE49-F238E27FC236}">
              <a16:creationId xmlns:a16="http://schemas.microsoft.com/office/drawing/2014/main" id="{D8D2BFEA-658D-4633-8CD0-DA232D1047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69" name="Text Box 1">
          <a:extLst>
            <a:ext uri="{FF2B5EF4-FFF2-40B4-BE49-F238E27FC236}">
              <a16:creationId xmlns:a16="http://schemas.microsoft.com/office/drawing/2014/main" id="{B5A2937C-AD51-4B3B-9532-B7C9A0B049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0" name="Text Box 1">
          <a:extLst>
            <a:ext uri="{FF2B5EF4-FFF2-40B4-BE49-F238E27FC236}">
              <a16:creationId xmlns:a16="http://schemas.microsoft.com/office/drawing/2014/main" id="{81D18686-9C85-4382-BE32-AE45EF00C6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1" name="Text Box 1">
          <a:extLst>
            <a:ext uri="{FF2B5EF4-FFF2-40B4-BE49-F238E27FC236}">
              <a16:creationId xmlns:a16="http://schemas.microsoft.com/office/drawing/2014/main" id="{2410FEAF-E644-450C-8A0A-DDB1094F94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2" name="Text Box 1">
          <a:extLst>
            <a:ext uri="{FF2B5EF4-FFF2-40B4-BE49-F238E27FC236}">
              <a16:creationId xmlns:a16="http://schemas.microsoft.com/office/drawing/2014/main" id="{C5E39DC8-BB0B-46A2-94D8-A6E047FDA6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3" name="Text Box 1">
          <a:extLst>
            <a:ext uri="{FF2B5EF4-FFF2-40B4-BE49-F238E27FC236}">
              <a16:creationId xmlns:a16="http://schemas.microsoft.com/office/drawing/2014/main" id="{947A9936-08B4-47A3-AD6E-17C357E48E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4" name="Text Box 1">
          <a:extLst>
            <a:ext uri="{FF2B5EF4-FFF2-40B4-BE49-F238E27FC236}">
              <a16:creationId xmlns:a16="http://schemas.microsoft.com/office/drawing/2014/main" id="{B9781F77-F815-4032-9AB3-97A7EFABE9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5" name="Text Box 1">
          <a:extLst>
            <a:ext uri="{FF2B5EF4-FFF2-40B4-BE49-F238E27FC236}">
              <a16:creationId xmlns:a16="http://schemas.microsoft.com/office/drawing/2014/main" id="{4AE1F8DB-B566-4F29-BBE2-C625FFA508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6" name="Text Box 1">
          <a:extLst>
            <a:ext uri="{FF2B5EF4-FFF2-40B4-BE49-F238E27FC236}">
              <a16:creationId xmlns:a16="http://schemas.microsoft.com/office/drawing/2014/main" id="{C2AACE2E-8C07-46A5-BE26-01A45A6D8C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7" name="Text Box 1">
          <a:extLst>
            <a:ext uri="{FF2B5EF4-FFF2-40B4-BE49-F238E27FC236}">
              <a16:creationId xmlns:a16="http://schemas.microsoft.com/office/drawing/2014/main" id="{6CA2DA53-340D-4A5C-B68F-E263A984E6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8" name="Text Box 1">
          <a:extLst>
            <a:ext uri="{FF2B5EF4-FFF2-40B4-BE49-F238E27FC236}">
              <a16:creationId xmlns:a16="http://schemas.microsoft.com/office/drawing/2014/main" id="{6E3C2AED-9335-47FF-BE08-103D9CA481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79" name="Text Box 1">
          <a:extLst>
            <a:ext uri="{FF2B5EF4-FFF2-40B4-BE49-F238E27FC236}">
              <a16:creationId xmlns:a16="http://schemas.microsoft.com/office/drawing/2014/main" id="{F50B22E5-8B8F-46E6-9B69-918195DDCF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0" name="Text Box 1">
          <a:extLst>
            <a:ext uri="{FF2B5EF4-FFF2-40B4-BE49-F238E27FC236}">
              <a16:creationId xmlns:a16="http://schemas.microsoft.com/office/drawing/2014/main" id="{07E80277-29BB-473B-B081-5BCD6A37F4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1" name="Text Box 1">
          <a:extLst>
            <a:ext uri="{FF2B5EF4-FFF2-40B4-BE49-F238E27FC236}">
              <a16:creationId xmlns:a16="http://schemas.microsoft.com/office/drawing/2014/main" id="{4259A8F4-A252-42C9-A85A-061B1ABB1B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2" name="Text Box 1">
          <a:extLst>
            <a:ext uri="{FF2B5EF4-FFF2-40B4-BE49-F238E27FC236}">
              <a16:creationId xmlns:a16="http://schemas.microsoft.com/office/drawing/2014/main" id="{218F84DD-1F04-4348-B68F-EB4E20A380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3" name="Text Box 1">
          <a:extLst>
            <a:ext uri="{FF2B5EF4-FFF2-40B4-BE49-F238E27FC236}">
              <a16:creationId xmlns:a16="http://schemas.microsoft.com/office/drawing/2014/main" id="{438D9633-928D-4D0E-951A-D80E921DC9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4" name="Text Box 1">
          <a:extLst>
            <a:ext uri="{FF2B5EF4-FFF2-40B4-BE49-F238E27FC236}">
              <a16:creationId xmlns:a16="http://schemas.microsoft.com/office/drawing/2014/main" id="{8C833F05-1DE8-40CD-B2D1-B841A9FEB8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5" name="Text Box 1">
          <a:extLst>
            <a:ext uri="{FF2B5EF4-FFF2-40B4-BE49-F238E27FC236}">
              <a16:creationId xmlns:a16="http://schemas.microsoft.com/office/drawing/2014/main" id="{4E17672D-FFF1-4612-B9E9-B1EE6145D5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6" name="Text Box 1">
          <a:extLst>
            <a:ext uri="{FF2B5EF4-FFF2-40B4-BE49-F238E27FC236}">
              <a16:creationId xmlns:a16="http://schemas.microsoft.com/office/drawing/2014/main" id="{D8CB5359-6C94-466F-B77E-05254D0171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7" name="Text Box 1">
          <a:extLst>
            <a:ext uri="{FF2B5EF4-FFF2-40B4-BE49-F238E27FC236}">
              <a16:creationId xmlns:a16="http://schemas.microsoft.com/office/drawing/2014/main" id="{704787CC-1059-49C8-B044-D90BAA245E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8" name="Text Box 1">
          <a:extLst>
            <a:ext uri="{FF2B5EF4-FFF2-40B4-BE49-F238E27FC236}">
              <a16:creationId xmlns:a16="http://schemas.microsoft.com/office/drawing/2014/main" id="{DA5FDB36-241B-43AC-A393-96BC46B54D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89" name="Text Box 1">
          <a:extLst>
            <a:ext uri="{FF2B5EF4-FFF2-40B4-BE49-F238E27FC236}">
              <a16:creationId xmlns:a16="http://schemas.microsoft.com/office/drawing/2014/main" id="{3EF36522-17AD-4178-B173-8099DD38F3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0" name="Text Box 1">
          <a:extLst>
            <a:ext uri="{FF2B5EF4-FFF2-40B4-BE49-F238E27FC236}">
              <a16:creationId xmlns:a16="http://schemas.microsoft.com/office/drawing/2014/main" id="{4F02075E-863B-45A8-853D-FE68FF48AC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1" name="Text Box 1">
          <a:extLst>
            <a:ext uri="{FF2B5EF4-FFF2-40B4-BE49-F238E27FC236}">
              <a16:creationId xmlns:a16="http://schemas.microsoft.com/office/drawing/2014/main" id="{43080D1C-8585-4AF4-B55F-33CC8173166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2" name="Text Box 1">
          <a:extLst>
            <a:ext uri="{FF2B5EF4-FFF2-40B4-BE49-F238E27FC236}">
              <a16:creationId xmlns:a16="http://schemas.microsoft.com/office/drawing/2014/main" id="{CAD716EC-617C-4A90-B1F4-84A9F9EAC1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3" name="Text Box 1">
          <a:extLst>
            <a:ext uri="{FF2B5EF4-FFF2-40B4-BE49-F238E27FC236}">
              <a16:creationId xmlns:a16="http://schemas.microsoft.com/office/drawing/2014/main" id="{01BE1626-1128-49C1-B2E9-9CB136F4A2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4" name="Text Box 1">
          <a:extLst>
            <a:ext uri="{FF2B5EF4-FFF2-40B4-BE49-F238E27FC236}">
              <a16:creationId xmlns:a16="http://schemas.microsoft.com/office/drawing/2014/main" id="{DBB61532-1862-45B9-88CF-101C65497D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5" name="Text Box 1">
          <a:extLst>
            <a:ext uri="{FF2B5EF4-FFF2-40B4-BE49-F238E27FC236}">
              <a16:creationId xmlns:a16="http://schemas.microsoft.com/office/drawing/2014/main" id="{FFD150EB-5391-479D-AE46-0A8C3325E0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6" name="Text Box 1">
          <a:extLst>
            <a:ext uri="{FF2B5EF4-FFF2-40B4-BE49-F238E27FC236}">
              <a16:creationId xmlns:a16="http://schemas.microsoft.com/office/drawing/2014/main" id="{2459D14E-CBBC-4F8F-B3A8-3B7D217335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7" name="Text Box 1">
          <a:extLst>
            <a:ext uri="{FF2B5EF4-FFF2-40B4-BE49-F238E27FC236}">
              <a16:creationId xmlns:a16="http://schemas.microsoft.com/office/drawing/2014/main" id="{40EA168E-FAB4-491D-9172-4CD421BC5D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8" name="Text Box 1">
          <a:extLst>
            <a:ext uri="{FF2B5EF4-FFF2-40B4-BE49-F238E27FC236}">
              <a16:creationId xmlns:a16="http://schemas.microsoft.com/office/drawing/2014/main" id="{55A0BEE6-3B4D-4F37-849B-76FFFDAE5D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699" name="Text Box 1">
          <a:extLst>
            <a:ext uri="{FF2B5EF4-FFF2-40B4-BE49-F238E27FC236}">
              <a16:creationId xmlns:a16="http://schemas.microsoft.com/office/drawing/2014/main" id="{C79D1163-2108-4C17-A075-48385687BE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0" name="Text Box 1">
          <a:extLst>
            <a:ext uri="{FF2B5EF4-FFF2-40B4-BE49-F238E27FC236}">
              <a16:creationId xmlns:a16="http://schemas.microsoft.com/office/drawing/2014/main" id="{EE2C8545-B23C-469A-958A-CA38349854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1" name="Text Box 1">
          <a:extLst>
            <a:ext uri="{FF2B5EF4-FFF2-40B4-BE49-F238E27FC236}">
              <a16:creationId xmlns:a16="http://schemas.microsoft.com/office/drawing/2014/main" id="{EEFF19C6-0DF8-4C92-883D-5A02567723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2" name="Text Box 1">
          <a:extLst>
            <a:ext uri="{FF2B5EF4-FFF2-40B4-BE49-F238E27FC236}">
              <a16:creationId xmlns:a16="http://schemas.microsoft.com/office/drawing/2014/main" id="{75FBDF91-55DD-4B8D-A856-3F2E3152E9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3" name="Text Box 1">
          <a:extLst>
            <a:ext uri="{FF2B5EF4-FFF2-40B4-BE49-F238E27FC236}">
              <a16:creationId xmlns:a16="http://schemas.microsoft.com/office/drawing/2014/main" id="{421C6CE1-F6E5-4E01-A624-584DF6E922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4" name="Text Box 1">
          <a:extLst>
            <a:ext uri="{FF2B5EF4-FFF2-40B4-BE49-F238E27FC236}">
              <a16:creationId xmlns:a16="http://schemas.microsoft.com/office/drawing/2014/main" id="{EC508753-63EC-4132-ABDC-71F125361B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5" name="Text Box 1">
          <a:extLst>
            <a:ext uri="{FF2B5EF4-FFF2-40B4-BE49-F238E27FC236}">
              <a16:creationId xmlns:a16="http://schemas.microsoft.com/office/drawing/2014/main" id="{9E07691E-3C33-4FF6-A8C4-28A38AE5DD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6" name="Text Box 1">
          <a:extLst>
            <a:ext uri="{FF2B5EF4-FFF2-40B4-BE49-F238E27FC236}">
              <a16:creationId xmlns:a16="http://schemas.microsoft.com/office/drawing/2014/main" id="{CB69FC04-AF01-4B81-B23E-FF23659C23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7" name="Text Box 1">
          <a:extLst>
            <a:ext uri="{FF2B5EF4-FFF2-40B4-BE49-F238E27FC236}">
              <a16:creationId xmlns:a16="http://schemas.microsoft.com/office/drawing/2014/main" id="{61E4DA56-2900-45AB-89F9-591847DAFB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8" name="Text Box 1">
          <a:extLst>
            <a:ext uri="{FF2B5EF4-FFF2-40B4-BE49-F238E27FC236}">
              <a16:creationId xmlns:a16="http://schemas.microsoft.com/office/drawing/2014/main" id="{348FF4B8-6FD6-40C8-8C46-267ACC9766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09" name="Text Box 1">
          <a:extLst>
            <a:ext uri="{FF2B5EF4-FFF2-40B4-BE49-F238E27FC236}">
              <a16:creationId xmlns:a16="http://schemas.microsoft.com/office/drawing/2014/main" id="{89EE3D04-23B3-4CE9-9285-8D118AC445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10" name="Text Box 1">
          <a:extLst>
            <a:ext uri="{FF2B5EF4-FFF2-40B4-BE49-F238E27FC236}">
              <a16:creationId xmlns:a16="http://schemas.microsoft.com/office/drawing/2014/main" id="{79452A9E-8FFA-4797-9726-2E30E5EF98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1" name="Text Box 1">
          <a:extLst>
            <a:ext uri="{FF2B5EF4-FFF2-40B4-BE49-F238E27FC236}">
              <a16:creationId xmlns:a16="http://schemas.microsoft.com/office/drawing/2014/main" id="{6382EFEF-807D-4F3C-BCB4-9CB61B43D1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2" name="Text Box 1">
          <a:extLst>
            <a:ext uri="{FF2B5EF4-FFF2-40B4-BE49-F238E27FC236}">
              <a16:creationId xmlns:a16="http://schemas.microsoft.com/office/drawing/2014/main" id="{CE002665-5B3F-489E-87E0-E8CE6C9703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3" name="Text Box 1">
          <a:extLst>
            <a:ext uri="{FF2B5EF4-FFF2-40B4-BE49-F238E27FC236}">
              <a16:creationId xmlns:a16="http://schemas.microsoft.com/office/drawing/2014/main" id="{9538E50F-C209-49C0-9004-8D6F19F641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4" name="Text Box 1">
          <a:extLst>
            <a:ext uri="{FF2B5EF4-FFF2-40B4-BE49-F238E27FC236}">
              <a16:creationId xmlns:a16="http://schemas.microsoft.com/office/drawing/2014/main" id="{C1A528CE-6194-4DEA-9DE0-2DD76BB5042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5" name="Text Box 1">
          <a:extLst>
            <a:ext uri="{FF2B5EF4-FFF2-40B4-BE49-F238E27FC236}">
              <a16:creationId xmlns:a16="http://schemas.microsoft.com/office/drawing/2014/main" id="{648C9B59-D2EF-4CF1-ABBD-1623A505A9F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6" name="Text Box 1">
          <a:extLst>
            <a:ext uri="{FF2B5EF4-FFF2-40B4-BE49-F238E27FC236}">
              <a16:creationId xmlns:a16="http://schemas.microsoft.com/office/drawing/2014/main" id="{77760BD2-DF41-41EC-99D3-89CCFD9B5B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7" name="Text Box 1">
          <a:extLst>
            <a:ext uri="{FF2B5EF4-FFF2-40B4-BE49-F238E27FC236}">
              <a16:creationId xmlns:a16="http://schemas.microsoft.com/office/drawing/2014/main" id="{E64AD857-43F4-4729-831A-5300791272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8" name="Text Box 1">
          <a:extLst>
            <a:ext uri="{FF2B5EF4-FFF2-40B4-BE49-F238E27FC236}">
              <a16:creationId xmlns:a16="http://schemas.microsoft.com/office/drawing/2014/main" id="{CF824AAF-1D68-4F7C-9635-49A50D07473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19" name="Text Box 1">
          <a:extLst>
            <a:ext uri="{FF2B5EF4-FFF2-40B4-BE49-F238E27FC236}">
              <a16:creationId xmlns:a16="http://schemas.microsoft.com/office/drawing/2014/main" id="{4EC62E44-A22B-4B00-97F0-673E00AB3E3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0" name="Text Box 1">
          <a:extLst>
            <a:ext uri="{FF2B5EF4-FFF2-40B4-BE49-F238E27FC236}">
              <a16:creationId xmlns:a16="http://schemas.microsoft.com/office/drawing/2014/main" id="{06F7E92D-EB57-484C-AD1B-D886DBB9D87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1" name="Text Box 1">
          <a:extLst>
            <a:ext uri="{FF2B5EF4-FFF2-40B4-BE49-F238E27FC236}">
              <a16:creationId xmlns:a16="http://schemas.microsoft.com/office/drawing/2014/main" id="{331C5102-C848-45CF-B489-F002D7ADF82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2" name="Text Box 1">
          <a:extLst>
            <a:ext uri="{FF2B5EF4-FFF2-40B4-BE49-F238E27FC236}">
              <a16:creationId xmlns:a16="http://schemas.microsoft.com/office/drawing/2014/main" id="{F5EA86E5-E262-4688-91F1-3434B541F95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3" name="Text Box 1">
          <a:extLst>
            <a:ext uri="{FF2B5EF4-FFF2-40B4-BE49-F238E27FC236}">
              <a16:creationId xmlns:a16="http://schemas.microsoft.com/office/drawing/2014/main" id="{74C1E21D-6A16-4963-AC98-F59D5CBA9A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4" name="Text Box 1">
          <a:extLst>
            <a:ext uri="{FF2B5EF4-FFF2-40B4-BE49-F238E27FC236}">
              <a16:creationId xmlns:a16="http://schemas.microsoft.com/office/drawing/2014/main" id="{D506B37F-AAD2-407C-A647-90AEC79AB75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5" name="Text Box 1">
          <a:extLst>
            <a:ext uri="{FF2B5EF4-FFF2-40B4-BE49-F238E27FC236}">
              <a16:creationId xmlns:a16="http://schemas.microsoft.com/office/drawing/2014/main" id="{165393C9-8B2E-4A74-BA3E-CF891B174B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6" name="Text Box 1">
          <a:extLst>
            <a:ext uri="{FF2B5EF4-FFF2-40B4-BE49-F238E27FC236}">
              <a16:creationId xmlns:a16="http://schemas.microsoft.com/office/drawing/2014/main" id="{A13C130C-3BA4-44EA-AC22-673DF04C430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7" name="Text Box 1">
          <a:extLst>
            <a:ext uri="{FF2B5EF4-FFF2-40B4-BE49-F238E27FC236}">
              <a16:creationId xmlns:a16="http://schemas.microsoft.com/office/drawing/2014/main" id="{EEF4F4A6-4EF4-416E-8695-254A1E2AAE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8" name="Text Box 1">
          <a:extLst>
            <a:ext uri="{FF2B5EF4-FFF2-40B4-BE49-F238E27FC236}">
              <a16:creationId xmlns:a16="http://schemas.microsoft.com/office/drawing/2014/main" id="{888CCB77-C0E1-4D12-A8C9-3A9A331D75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29" name="Text Box 1">
          <a:extLst>
            <a:ext uri="{FF2B5EF4-FFF2-40B4-BE49-F238E27FC236}">
              <a16:creationId xmlns:a16="http://schemas.microsoft.com/office/drawing/2014/main" id="{9F7A9836-40A4-4735-B127-B08BEF6E571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0" name="Text Box 1">
          <a:extLst>
            <a:ext uri="{FF2B5EF4-FFF2-40B4-BE49-F238E27FC236}">
              <a16:creationId xmlns:a16="http://schemas.microsoft.com/office/drawing/2014/main" id="{9593E726-7543-423D-9388-C98656EAEA2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1" name="Text Box 1">
          <a:extLst>
            <a:ext uri="{FF2B5EF4-FFF2-40B4-BE49-F238E27FC236}">
              <a16:creationId xmlns:a16="http://schemas.microsoft.com/office/drawing/2014/main" id="{559B61B9-BD5C-4D51-BA5F-6046B730C74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2" name="Text Box 1">
          <a:extLst>
            <a:ext uri="{FF2B5EF4-FFF2-40B4-BE49-F238E27FC236}">
              <a16:creationId xmlns:a16="http://schemas.microsoft.com/office/drawing/2014/main" id="{DE9DF9BE-38A8-48FC-B7D7-EA35471CEE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3" name="Text Box 1">
          <a:extLst>
            <a:ext uri="{FF2B5EF4-FFF2-40B4-BE49-F238E27FC236}">
              <a16:creationId xmlns:a16="http://schemas.microsoft.com/office/drawing/2014/main" id="{3F0602D3-AAFB-48AB-82CF-CD5BE8D695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4" name="Text Box 1">
          <a:extLst>
            <a:ext uri="{FF2B5EF4-FFF2-40B4-BE49-F238E27FC236}">
              <a16:creationId xmlns:a16="http://schemas.microsoft.com/office/drawing/2014/main" id="{A3F4BAEB-30FD-4A99-BC81-3BF4A6A43C1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5" name="Text Box 1">
          <a:extLst>
            <a:ext uri="{FF2B5EF4-FFF2-40B4-BE49-F238E27FC236}">
              <a16:creationId xmlns:a16="http://schemas.microsoft.com/office/drawing/2014/main" id="{4ACF4F0B-0D88-49ED-B5F1-9829B718E4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6" name="Text Box 1">
          <a:extLst>
            <a:ext uri="{FF2B5EF4-FFF2-40B4-BE49-F238E27FC236}">
              <a16:creationId xmlns:a16="http://schemas.microsoft.com/office/drawing/2014/main" id="{3AEF4E7F-7B1C-464F-9012-1ED2380AE14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7" name="Text Box 1">
          <a:extLst>
            <a:ext uri="{FF2B5EF4-FFF2-40B4-BE49-F238E27FC236}">
              <a16:creationId xmlns:a16="http://schemas.microsoft.com/office/drawing/2014/main" id="{41DF798E-3107-44AF-A0F1-B659ED72C42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8" name="Text Box 1">
          <a:extLst>
            <a:ext uri="{FF2B5EF4-FFF2-40B4-BE49-F238E27FC236}">
              <a16:creationId xmlns:a16="http://schemas.microsoft.com/office/drawing/2014/main" id="{49A5F51C-D348-4B97-B787-2E47B34921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39" name="Text Box 1">
          <a:extLst>
            <a:ext uri="{FF2B5EF4-FFF2-40B4-BE49-F238E27FC236}">
              <a16:creationId xmlns:a16="http://schemas.microsoft.com/office/drawing/2014/main" id="{9B09068B-F71E-46BA-B566-0BF53622D1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0" name="Text Box 1">
          <a:extLst>
            <a:ext uri="{FF2B5EF4-FFF2-40B4-BE49-F238E27FC236}">
              <a16:creationId xmlns:a16="http://schemas.microsoft.com/office/drawing/2014/main" id="{647B94EB-CCC7-4109-B92C-7F9B7ED61A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1" name="Text Box 1">
          <a:extLst>
            <a:ext uri="{FF2B5EF4-FFF2-40B4-BE49-F238E27FC236}">
              <a16:creationId xmlns:a16="http://schemas.microsoft.com/office/drawing/2014/main" id="{53D95D3F-56AD-4CE9-A2E4-0988EE11717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2" name="Text Box 1">
          <a:extLst>
            <a:ext uri="{FF2B5EF4-FFF2-40B4-BE49-F238E27FC236}">
              <a16:creationId xmlns:a16="http://schemas.microsoft.com/office/drawing/2014/main" id="{8A5A2B3A-57D1-4734-B438-EC105EDE32E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3" name="Text Box 1">
          <a:extLst>
            <a:ext uri="{FF2B5EF4-FFF2-40B4-BE49-F238E27FC236}">
              <a16:creationId xmlns:a16="http://schemas.microsoft.com/office/drawing/2014/main" id="{53089ECE-EF0A-4179-9323-CDC9CD8B410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4" name="Text Box 1">
          <a:extLst>
            <a:ext uri="{FF2B5EF4-FFF2-40B4-BE49-F238E27FC236}">
              <a16:creationId xmlns:a16="http://schemas.microsoft.com/office/drawing/2014/main" id="{C2980013-5577-445D-9833-24C35A286EA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5" name="Text Box 1">
          <a:extLst>
            <a:ext uri="{FF2B5EF4-FFF2-40B4-BE49-F238E27FC236}">
              <a16:creationId xmlns:a16="http://schemas.microsoft.com/office/drawing/2014/main" id="{6B703E7F-5A1D-4AA9-A9D9-54A28C4A6BF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6" name="Text Box 1">
          <a:extLst>
            <a:ext uri="{FF2B5EF4-FFF2-40B4-BE49-F238E27FC236}">
              <a16:creationId xmlns:a16="http://schemas.microsoft.com/office/drawing/2014/main" id="{6A28C511-51B1-4106-91A8-D80E7EA2FC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7" name="Text Box 1">
          <a:extLst>
            <a:ext uri="{FF2B5EF4-FFF2-40B4-BE49-F238E27FC236}">
              <a16:creationId xmlns:a16="http://schemas.microsoft.com/office/drawing/2014/main" id="{097A4D7D-B0FF-433C-B3FC-DF6AD2BA78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8" name="Text Box 1">
          <a:extLst>
            <a:ext uri="{FF2B5EF4-FFF2-40B4-BE49-F238E27FC236}">
              <a16:creationId xmlns:a16="http://schemas.microsoft.com/office/drawing/2014/main" id="{AE482869-FD2D-4A99-967C-A01BC1CBABA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49" name="Text Box 1">
          <a:extLst>
            <a:ext uri="{FF2B5EF4-FFF2-40B4-BE49-F238E27FC236}">
              <a16:creationId xmlns:a16="http://schemas.microsoft.com/office/drawing/2014/main" id="{5F5AA84E-E3FA-46AE-9668-AD26391838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0" name="Text Box 1">
          <a:extLst>
            <a:ext uri="{FF2B5EF4-FFF2-40B4-BE49-F238E27FC236}">
              <a16:creationId xmlns:a16="http://schemas.microsoft.com/office/drawing/2014/main" id="{A432D49D-3981-4E86-9D80-B48005DEC9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1" name="Text Box 1">
          <a:extLst>
            <a:ext uri="{FF2B5EF4-FFF2-40B4-BE49-F238E27FC236}">
              <a16:creationId xmlns:a16="http://schemas.microsoft.com/office/drawing/2014/main" id="{FEAD1A76-33F0-490B-B64D-C122D59CC2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2" name="Text Box 1">
          <a:extLst>
            <a:ext uri="{FF2B5EF4-FFF2-40B4-BE49-F238E27FC236}">
              <a16:creationId xmlns:a16="http://schemas.microsoft.com/office/drawing/2014/main" id="{007D76AA-19A5-4C56-AEB3-4294499D0D0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3" name="Text Box 1">
          <a:extLst>
            <a:ext uri="{FF2B5EF4-FFF2-40B4-BE49-F238E27FC236}">
              <a16:creationId xmlns:a16="http://schemas.microsoft.com/office/drawing/2014/main" id="{DF1BF375-751A-495A-8007-3ED0DA0136A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4" name="Text Box 1">
          <a:extLst>
            <a:ext uri="{FF2B5EF4-FFF2-40B4-BE49-F238E27FC236}">
              <a16:creationId xmlns:a16="http://schemas.microsoft.com/office/drawing/2014/main" id="{C2E57F1E-F11F-44C4-9044-DD7C15882CD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5" name="Text Box 1">
          <a:extLst>
            <a:ext uri="{FF2B5EF4-FFF2-40B4-BE49-F238E27FC236}">
              <a16:creationId xmlns:a16="http://schemas.microsoft.com/office/drawing/2014/main" id="{34F6278A-F57D-409C-B1E9-99058B0F2BD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6" name="Text Box 1">
          <a:extLst>
            <a:ext uri="{FF2B5EF4-FFF2-40B4-BE49-F238E27FC236}">
              <a16:creationId xmlns:a16="http://schemas.microsoft.com/office/drawing/2014/main" id="{3EEFB7E8-EE1A-4153-8091-7748B24FB33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7" name="Text Box 1">
          <a:extLst>
            <a:ext uri="{FF2B5EF4-FFF2-40B4-BE49-F238E27FC236}">
              <a16:creationId xmlns:a16="http://schemas.microsoft.com/office/drawing/2014/main" id="{E5FE1656-F5A2-4EDA-8273-DF8D8195B82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8" name="Text Box 1">
          <a:extLst>
            <a:ext uri="{FF2B5EF4-FFF2-40B4-BE49-F238E27FC236}">
              <a16:creationId xmlns:a16="http://schemas.microsoft.com/office/drawing/2014/main" id="{46C34E6A-07F2-460A-8A9C-A0BB43C9BA2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59" name="Text Box 1">
          <a:extLst>
            <a:ext uri="{FF2B5EF4-FFF2-40B4-BE49-F238E27FC236}">
              <a16:creationId xmlns:a16="http://schemas.microsoft.com/office/drawing/2014/main" id="{516C0796-53E5-4494-BE53-25D63A0F96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0" name="Text Box 1">
          <a:extLst>
            <a:ext uri="{FF2B5EF4-FFF2-40B4-BE49-F238E27FC236}">
              <a16:creationId xmlns:a16="http://schemas.microsoft.com/office/drawing/2014/main" id="{7975AC7D-E166-4D63-9129-2DB3E0D6719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1" name="Text Box 1">
          <a:extLst>
            <a:ext uri="{FF2B5EF4-FFF2-40B4-BE49-F238E27FC236}">
              <a16:creationId xmlns:a16="http://schemas.microsoft.com/office/drawing/2014/main" id="{69066D5C-A71F-4011-9D68-E317F262AC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2" name="Text Box 1">
          <a:extLst>
            <a:ext uri="{FF2B5EF4-FFF2-40B4-BE49-F238E27FC236}">
              <a16:creationId xmlns:a16="http://schemas.microsoft.com/office/drawing/2014/main" id="{A69D896C-BB3D-437B-B7ED-6A1FE36E906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3" name="Text Box 1">
          <a:extLst>
            <a:ext uri="{FF2B5EF4-FFF2-40B4-BE49-F238E27FC236}">
              <a16:creationId xmlns:a16="http://schemas.microsoft.com/office/drawing/2014/main" id="{4C33EAC9-E978-4FF6-8DB4-E6A66332F55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4" name="Text Box 1">
          <a:extLst>
            <a:ext uri="{FF2B5EF4-FFF2-40B4-BE49-F238E27FC236}">
              <a16:creationId xmlns:a16="http://schemas.microsoft.com/office/drawing/2014/main" id="{0E771377-B2B1-424C-90F3-C36C3265146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5" name="Text Box 1">
          <a:extLst>
            <a:ext uri="{FF2B5EF4-FFF2-40B4-BE49-F238E27FC236}">
              <a16:creationId xmlns:a16="http://schemas.microsoft.com/office/drawing/2014/main" id="{D60D2DC8-CA78-4840-BBC6-2BDBDAC880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6" name="Text Box 1">
          <a:extLst>
            <a:ext uri="{FF2B5EF4-FFF2-40B4-BE49-F238E27FC236}">
              <a16:creationId xmlns:a16="http://schemas.microsoft.com/office/drawing/2014/main" id="{B789EEB4-A40D-4CE0-8342-67A5F037F7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7" name="Text Box 1">
          <a:extLst>
            <a:ext uri="{FF2B5EF4-FFF2-40B4-BE49-F238E27FC236}">
              <a16:creationId xmlns:a16="http://schemas.microsoft.com/office/drawing/2014/main" id="{4E52682F-72AF-4A2C-B364-6972A9D0392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68" name="Text Box 1">
          <a:extLst>
            <a:ext uri="{FF2B5EF4-FFF2-40B4-BE49-F238E27FC236}">
              <a16:creationId xmlns:a16="http://schemas.microsoft.com/office/drawing/2014/main" id="{9DA16454-C3DB-4EAD-8619-38E46395DD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69" name="Text Box 1">
          <a:extLst>
            <a:ext uri="{FF2B5EF4-FFF2-40B4-BE49-F238E27FC236}">
              <a16:creationId xmlns:a16="http://schemas.microsoft.com/office/drawing/2014/main" id="{5AB424C8-A38C-46C6-878B-00375E49A3A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70" name="Text Box 1">
          <a:extLst>
            <a:ext uri="{FF2B5EF4-FFF2-40B4-BE49-F238E27FC236}">
              <a16:creationId xmlns:a16="http://schemas.microsoft.com/office/drawing/2014/main" id="{FDE09AAB-E2C5-4F1A-BA42-7D5063FEF6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1" name="Text Box 1">
          <a:extLst>
            <a:ext uri="{FF2B5EF4-FFF2-40B4-BE49-F238E27FC236}">
              <a16:creationId xmlns:a16="http://schemas.microsoft.com/office/drawing/2014/main" id="{A1BF720B-5CEF-4231-80E9-9B7C2260B7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2" name="Text Box 1">
          <a:extLst>
            <a:ext uri="{FF2B5EF4-FFF2-40B4-BE49-F238E27FC236}">
              <a16:creationId xmlns:a16="http://schemas.microsoft.com/office/drawing/2014/main" id="{75AEA163-6F32-408F-B1E3-95A90FD272F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3" name="Text Box 1">
          <a:extLst>
            <a:ext uri="{FF2B5EF4-FFF2-40B4-BE49-F238E27FC236}">
              <a16:creationId xmlns:a16="http://schemas.microsoft.com/office/drawing/2014/main" id="{CCA34235-E4FB-4850-9DCC-CC4602AE107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4" name="Text Box 1">
          <a:extLst>
            <a:ext uri="{FF2B5EF4-FFF2-40B4-BE49-F238E27FC236}">
              <a16:creationId xmlns:a16="http://schemas.microsoft.com/office/drawing/2014/main" id="{971AB525-DF89-4D7E-ADF9-939CEC3CD86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5" name="Text Box 1">
          <a:extLst>
            <a:ext uri="{FF2B5EF4-FFF2-40B4-BE49-F238E27FC236}">
              <a16:creationId xmlns:a16="http://schemas.microsoft.com/office/drawing/2014/main" id="{0C97133A-E9D8-408F-815E-D7E86E75AB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6" name="Text Box 1">
          <a:extLst>
            <a:ext uri="{FF2B5EF4-FFF2-40B4-BE49-F238E27FC236}">
              <a16:creationId xmlns:a16="http://schemas.microsoft.com/office/drawing/2014/main" id="{9786DCB8-188A-4C10-AC78-3895F846F94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77" name="Text Box 1">
          <a:extLst>
            <a:ext uri="{FF2B5EF4-FFF2-40B4-BE49-F238E27FC236}">
              <a16:creationId xmlns:a16="http://schemas.microsoft.com/office/drawing/2014/main" id="{17BEEC7F-B280-4BBD-BEF0-B2AEB46AF6E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78" name="Text Box 1">
          <a:extLst>
            <a:ext uri="{FF2B5EF4-FFF2-40B4-BE49-F238E27FC236}">
              <a16:creationId xmlns:a16="http://schemas.microsoft.com/office/drawing/2014/main" id="{73279522-C467-4F13-9FCB-BCD72078F0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79" name="Text Box 1">
          <a:extLst>
            <a:ext uri="{FF2B5EF4-FFF2-40B4-BE49-F238E27FC236}">
              <a16:creationId xmlns:a16="http://schemas.microsoft.com/office/drawing/2014/main" id="{1FFCA534-3EF8-40ED-9F4F-53CE48495B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0" name="Text Box 1">
          <a:extLst>
            <a:ext uri="{FF2B5EF4-FFF2-40B4-BE49-F238E27FC236}">
              <a16:creationId xmlns:a16="http://schemas.microsoft.com/office/drawing/2014/main" id="{7B17D5A2-654A-46DF-8091-3B770D887B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1" name="Text Box 1">
          <a:extLst>
            <a:ext uri="{FF2B5EF4-FFF2-40B4-BE49-F238E27FC236}">
              <a16:creationId xmlns:a16="http://schemas.microsoft.com/office/drawing/2014/main" id="{4EA991C1-4B19-487C-835D-A005BC9DB3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2" name="Text Box 1">
          <a:extLst>
            <a:ext uri="{FF2B5EF4-FFF2-40B4-BE49-F238E27FC236}">
              <a16:creationId xmlns:a16="http://schemas.microsoft.com/office/drawing/2014/main" id="{C4B96971-B2AB-4144-A43E-8C9EF83721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3" name="Text Box 1">
          <a:extLst>
            <a:ext uri="{FF2B5EF4-FFF2-40B4-BE49-F238E27FC236}">
              <a16:creationId xmlns:a16="http://schemas.microsoft.com/office/drawing/2014/main" id="{506DEBBF-9ED0-4AD3-8540-119698A37E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4" name="Text Box 1">
          <a:extLst>
            <a:ext uri="{FF2B5EF4-FFF2-40B4-BE49-F238E27FC236}">
              <a16:creationId xmlns:a16="http://schemas.microsoft.com/office/drawing/2014/main" id="{02636DF5-7B3F-469F-B7DB-48BB2F50A1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5" name="Text Box 1">
          <a:extLst>
            <a:ext uri="{FF2B5EF4-FFF2-40B4-BE49-F238E27FC236}">
              <a16:creationId xmlns:a16="http://schemas.microsoft.com/office/drawing/2014/main" id="{0D11FFF5-71FD-4F39-BEA9-023A6FE88E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6" name="Text Box 1">
          <a:extLst>
            <a:ext uri="{FF2B5EF4-FFF2-40B4-BE49-F238E27FC236}">
              <a16:creationId xmlns:a16="http://schemas.microsoft.com/office/drawing/2014/main" id="{38940B7C-5AC8-4640-90AE-4C9EE84FDB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7" name="Text Box 1">
          <a:extLst>
            <a:ext uri="{FF2B5EF4-FFF2-40B4-BE49-F238E27FC236}">
              <a16:creationId xmlns:a16="http://schemas.microsoft.com/office/drawing/2014/main" id="{DEA62176-1318-4C12-912E-016BED4E1E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8" name="Text Box 1">
          <a:extLst>
            <a:ext uri="{FF2B5EF4-FFF2-40B4-BE49-F238E27FC236}">
              <a16:creationId xmlns:a16="http://schemas.microsoft.com/office/drawing/2014/main" id="{72A2C1AE-CAFF-4EFE-A93B-E1921A0968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89" name="Text Box 1">
          <a:extLst>
            <a:ext uri="{FF2B5EF4-FFF2-40B4-BE49-F238E27FC236}">
              <a16:creationId xmlns:a16="http://schemas.microsoft.com/office/drawing/2014/main" id="{BDF2B995-CFA3-480F-8C59-10D249ED70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0" name="Text Box 1">
          <a:extLst>
            <a:ext uri="{FF2B5EF4-FFF2-40B4-BE49-F238E27FC236}">
              <a16:creationId xmlns:a16="http://schemas.microsoft.com/office/drawing/2014/main" id="{DB735F9E-89FA-46C7-B1DD-BDDE2C9DFC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1" name="Text Box 1">
          <a:extLst>
            <a:ext uri="{FF2B5EF4-FFF2-40B4-BE49-F238E27FC236}">
              <a16:creationId xmlns:a16="http://schemas.microsoft.com/office/drawing/2014/main" id="{36056B46-8A54-4F53-B6C4-82012701FC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2" name="Text Box 1">
          <a:extLst>
            <a:ext uri="{FF2B5EF4-FFF2-40B4-BE49-F238E27FC236}">
              <a16:creationId xmlns:a16="http://schemas.microsoft.com/office/drawing/2014/main" id="{9C22987A-018D-44F6-AAFF-4248D0359C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3" name="Text Box 1">
          <a:extLst>
            <a:ext uri="{FF2B5EF4-FFF2-40B4-BE49-F238E27FC236}">
              <a16:creationId xmlns:a16="http://schemas.microsoft.com/office/drawing/2014/main" id="{D70F5472-3363-44CE-B3A6-28900D9DD0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4" name="Text Box 1">
          <a:extLst>
            <a:ext uri="{FF2B5EF4-FFF2-40B4-BE49-F238E27FC236}">
              <a16:creationId xmlns:a16="http://schemas.microsoft.com/office/drawing/2014/main" id="{2E7B8183-F6C9-4C61-9B4B-5127258AD8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5" name="Text Box 1">
          <a:extLst>
            <a:ext uri="{FF2B5EF4-FFF2-40B4-BE49-F238E27FC236}">
              <a16:creationId xmlns:a16="http://schemas.microsoft.com/office/drawing/2014/main" id="{6ED825B0-EAE4-45A1-AA07-4EF81AF3B4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6" name="Text Box 1">
          <a:extLst>
            <a:ext uri="{FF2B5EF4-FFF2-40B4-BE49-F238E27FC236}">
              <a16:creationId xmlns:a16="http://schemas.microsoft.com/office/drawing/2014/main" id="{509A4586-6973-4409-A963-787F833613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797" name="Text Box 1">
          <a:extLst>
            <a:ext uri="{FF2B5EF4-FFF2-40B4-BE49-F238E27FC236}">
              <a16:creationId xmlns:a16="http://schemas.microsoft.com/office/drawing/2014/main" id="{054FDA0D-5A23-4893-B9CF-81F49E42E4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98" name="Text Box 1">
          <a:extLst>
            <a:ext uri="{FF2B5EF4-FFF2-40B4-BE49-F238E27FC236}">
              <a16:creationId xmlns:a16="http://schemas.microsoft.com/office/drawing/2014/main" id="{7AC62ED6-0820-49BF-993C-99D7371378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799" name="Text Box 1">
          <a:extLst>
            <a:ext uri="{FF2B5EF4-FFF2-40B4-BE49-F238E27FC236}">
              <a16:creationId xmlns:a16="http://schemas.microsoft.com/office/drawing/2014/main" id="{B5976483-9319-4B54-A7BB-2F2ACD3918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0" name="Text Box 1">
          <a:extLst>
            <a:ext uri="{FF2B5EF4-FFF2-40B4-BE49-F238E27FC236}">
              <a16:creationId xmlns:a16="http://schemas.microsoft.com/office/drawing/2014/main" id="{0A2B3C34-2B6A-4427-A330-11CF080033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1" name="Text Box 1">
          <a:extLst>
            <a:ext uri="{FF2B5EF4-FFF2-40B4-BE49-F238E27FC236}">
              <a16:creationId xmlns:a16="http://schemas.microsoft.com/office/drawing/2014/main" id="{F12ECF22-5DF9-49D4-9742-ABB17F303A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2" name="Text Box 1">
          <a:extLst>
            <a:ext uri="{FF2B5EF4-FFF2-40B4-BE49-F238E27FC236}">
              <a16:creationId xmlns:a16="http://schemas.microsoft.com/office/drawing/2014/main" id="{CB51A43B-BA47-4CFE-9DB0-EF1D03FA4B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3" name="Text Box 1">
          <a:extLst>
            <a:ext uri="{FF2B5EF4-FFF2-40B4-BE49-F238E27FC236}">
              <a16:creationId xmlns:a16="http://schemas.microsoft.com/office/drawing/2014/main" id="{4CAAFD8D-F699-40A7-9FB1-6E4BF9FB463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4" name="Text Box 1">
          <a:extLst>
            <a:ext uri="{FF2B5EF4-FFF2-40B4-BE49-F238E27FC236}">
              <a16:creationId xmlns:a16="http://schemas.microsoft.com/office/drawing/2014/main" id="{DEC94F97-C583-4ED2-9D52-592744783B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05" name="Text Box 1">
          <a:extLst>
            <a:ext uri="{FF2B5EF4-FFF2-40B4-BE49-F238E27FC236}">
              <a16:creationId xmlns:a16="http://schemas.microsoft.com/office/drawing/2014/main" id="{387B0498-0A7B-40B2-AB11-A3BA4C5BC6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6" name="Text Box 1">
          <a:extLst>
            <a:ext uri="{FF2B5EF4-FFF2-40B4-BE49-F238E27FC236}">
              <a16:creationId xmlns:a16="http://schemas.microsoft.com/office/drawing/2014/main" id="{ABFCE14C-8EEC-4B5D-9570-A6F5982379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07" name="Text Box 1">
          <a:extLst>
            <a:ext uri="{FF2B5EF4-FFF2-40B4-BE49-F238E27FC236}">
              <a16:creationId xmlns:a16="http://schemas.microsoft.com/office/drawing/2014/main" id="{003B398C-7BD2-49D4-BD67-32BC3523A4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8" name="Text Box 1">
          <a:extLst>
            <a:ext uri="{FF2B5EF4-FFF2-40B4-BE49-F238E27FC236}">
              <a16:creationId xmlns:a16="http://schemas.microsoft.com/office/drawing/2014/main" id="{C28A3F27-BF78-4B4D-904E-FD7012D30C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09" name="Text Box 1">
          <a:extLst>
            <a:ext uri="{FF2B5EF4-FFF2-40B4-BE49-F238E27FC236}">
              <a16:creationId xmlns:a16="http://schemas.microsoft.com/office/drawing/2014/main" id="{FF1877F4-ACF5-4697-9E9B-097AC4E6A9E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10" name="Text Box 1">
          <a:extLst>
            <a:ext uri="{FF2B5EF4-FFF2-40B4-BE49-F238E27FC236}">
              <a16:creationId xmlns:a16="http://schemas.microsoft.com/office/drawing/2014/main" id="{65AEFB0B-1D07-4D9E-A8DE-628250FF9DD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11" name="Text Box 1">
          <a:extLst>
            <a:ext uri="{FF2B5EF4-FFF2-40B4-BE49-F238E27FC236}">
              <a16:creationId xmlns:a16="http://schemas.microsoft.com/office/drawing/2014/main" id="{1995513C-7635-45E5-88B5-F634F529D5A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12" name="Text Box 1">
          <a:extLst>
            <a:ext uri="{FF2B5EF4-FFF2-40B4-BE49-F238E27FC236}">
              <a16:creationId xmlns:a16="http://schemas.microsoft.com/office/drawing/2014/main" id="{5DE17B19-D82D-4D8A-882A-8355809A7C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13" name="Text Box 1">
          <a:extLst>
            <a:ext uri="{FF2B5EF4-FFF2-40B4-BE49-F238E27FC236}">
              <a16:creationId xmlns:a16="http://schemas.microsoft.com/office/drawing/2014/main" id="{B6778EE4-0BBC-4BDA-800B-76C9538EA87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14" name="Text Box 1">
          <a:extLst>
            <a:ext uri="{FF2B5EF4-FFF2-40B4-BE49-F238E27FC236}">
              <a16:creationId xmlns:a16="http://schemas.microsoft.com/office/drawing/2014/main" id="{0232B89E-FE77-4576-80B6-8B753BC6871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15" name="Text Box 1">
          <a:extLst>
            <a:ext uri="{FF2B5EF4-FFF2-40B4-BE49-F238E27FC236}">
              <a16:creationId xmlns:a16="http://schemas.microsoft.com/office/drawing/2014/main" id="{6075046F-2E83-484C-BCAB-F49B131314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16" name="Text Box 1">
          <a:extLst>
            <a:ext uri="{FF2B5EF4-FFF2-40B4-BE49-F238E27FC236}">
              <a16:creationId xmlns:a16="http://schemas.microsoft.com/office/drawing/2014/main" id="{6FDC1BD0-814A-4A0C-8C2E-178DC86FE8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17" name="Text Box 1">
          <a:extLst>
            <a:ext uri="{FF2B5EF4-FFF2-40B4-BE49-F238E27FC236}">
              <a16:creationId xmlns:a16="http://schemas.microsoft.com/office/drawing/2014/main" id="{11CB36D4-577C-4FDF-A973-6FA4F18D66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18" name="Text Box 1">
          <a:extLst>
            <a:ext uri="{FF2B5EF4-FFF2-40B4-BE49-F238E27FC236}">
              <a16:creationId xmlns:a16="http://schemas.microsoft.com/office/drawing/2014/main" id="{DB586B5B-1D02-4CAB-9B15-AB59C2C6BD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19" name="Text Box 1">
          <a:extLst>
            <a:ext uri="{FF2B5EF4-FFF2-40B4-BE49-F238E27FC236}">
              <a16:creationId xmlns:a16="http://schemas.microsoft.com/office/drawing/2014/main" id="{C27AABDF-9AA8-4F52-AE17-957F72E99E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0" name="Text Box 1">
          <a:extLst>
            <a:ext uri="{FF2B5EF4-FFF2-40B4-BE49-F238E27FC236}">
              <a16:creationId xmlns:a16="http://schemas.microsoft.com/office/drawing/2014/main" id="{A80D4B59-D046-4E40-9CFD-36443EB8E9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1" name="Text Box 1">
          <a:extLst>
            <a:ext uri="{FF2B5EF4-FFF2-40B4-BE49-F238E27FC236}">
              <a16:creationId xmlns:a16="http://schemas.microsoft.com/office/drawing/2014/main" id="{5FFB95F8-0182-4940-AADD-1EFEC57A61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2" name="Text Box 1">
          <a:extLst>
            <a:ext uri="{FF2B5EF4-FFF2-40B4-BE49-F238E27FC236}">
              <a16:creationId xmlns:a16="http://schemas.microsoft.com/office/drawing/2014/main" id="{332DBBCD-3C9B-4535-9782-165B4ADEA4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3" name="Text Box 1">
          <a:extLst>
            <a:ext uri="{FF2B5EF4-FFF2-40B4-BE49-F238E27FC236}">
              <a16:creationId xmlns:a16="http://schemas.microsoft.com/office/drawing/2014/main" id="{42339EC7-A11B-4AA9-844D-160D6139E9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4" name="Text Box 1">
          <a:extLst>
            <a:ext uri="{FF2B5EF4-FFF2-40B4-BE49-F238E27FC236}">
              <a16:creationId xmlns:a16="http://schemas.microsoft.com/office/drawing/2014/main" id="{6CDE84AE-7473-45E7-8640-2654CC1207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5" name="Text Box 1">
          <a:extLst>
            <a:ext uri="{FF2B5EF4-FFF2-40B4-BE49-F238E27FC236}">
              <a16:creationId xmlns:a16="http://schemas.microsoft.com/office/drawing/2014/main" id="{A34C2C7B-A5F6-4B0F-B89B-2FC831885E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6" name="Text Box 1">
          <a:extLst>
            <a:ext uri="{FF2B5EF4-FFF2-40B4-BE49-F238E27FC236}">
              <a16:creationId xmlns:a16="http://schemas.microsoft.com/office/drawing/2014/main" id="{71BC78BF-302B-439C-AF96-07816A19B7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7" name="Text Box 1">
          <a:extLst>
            <a:ext uri="{FF2B5EF4-FFF2-40B4-BE49-F238E27FC236}">
              <a16:creationId xmlns:a16="http://schemas.microsoft.com/office/drawing/2014/main" id="{0C2470BD-86B9-4B67-958C-0C81952844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8" name="Text Box 1">
          <a:extLst>
            <a:ext uri="{FF2B5EF4-FFF2-40B4-BE49-F238E27FC236}">
              <a16:creationId xmlns:a16="http://schemas.microsoft.com/office/drawing/2014/main" id="{568702BB-009D-4B30-AC35-7A691D1A38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29" name="Text Box 1">
          <a:extLst>
            <a:ext uri="{FF2B5EF4-FFF2-40B4-BE49-F238E27FC236}">
              <a16:creationId xmlns:a16="http://schemas.microsoft.com/office/drawing/2014/main" id="{701CDD14-5E08-4359-B087-59CA7CCBF0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30" name="Text Box 1">
          <a:extLst>
            <a:ext uri="{FF2B5EF4-FFF2-40B4-BE49-F238E27FC236}">
              <a16:creationId xmlns:a16="http://schemas.microsoft.com/office/drawing/2014/main" id="{C7B60574-90EA-4673-9BDA-E8817B6ACF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31" name="Text Box 1">
          <a:extLst>
            <a:ext uri="{FF2B5EF4-FFF2-40B4-BE49-F238E27FC236}">
              <a16:creationId xmlns:a16="http://schemas.microsoft.com/office/drawing/2014/main" id="{26715548-1399-434F-9092-63599984CE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32" name="Text Box 1">
          <a:extLst>
            <a:ext uri="{FF2B5EF4-FFF2-40B4-BE49-F238E27FC236}">
              <a16:creationId xmlns:a16="http://schemas.microsoft.com/office/drawing/2014/main" id="{81E83568-6374-4903-A798-CF68704682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33" name="Text Box 1">
          <a:extLst>
            <a:ext uri="{FF2B5EF4-FFF2-40B4-BE49-F238E27FC236}">
              <a16:creationId xmlns:a16="http://schemas.microsoft.com/office/drawing/2014/main" id="{3088003F-1EF2-40C1-AB1F-CA1975E094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34" name="Text Box 1">
          <a:extLst>
            <a:ext uri="{FF2B5EF4-FFF2-40B4-BE49-F238E27FC236}">
              <a16:creationId xmlns:a16="http://schemas.microsoft.com/office/drawing/2014/main" id="{C7BF5870-3093-43E4-ABF2-E62FB05832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35" name="Text Box 1">
          <a:extLst>
            <a:ext uri="{FF2B5EF4-FFF2-40B4-BE49-F238E27FC236}">
              <a16:creationId xmlns:a16="http://schemas.microsoft.com/office/drawing/2014/main" id="{C25A050A-6DA6-4578-A998-D455E6F7FBA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36" name="Text Box 1">
          <a:extLst>
            <a:ext uri="{FF2B5EF4-FFF2-40B4-BE49-F238E27FC236}">
              <a16:creationId xmlns:a16="http://schemas.microsoft.com/office/drawing/2014/main" id="{6D7625F1-A14A-44E4-9CF7-CE522D342B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37" name="Text Box 1">
          <a:extLst>
            <a:ext uri="{FF2B5EF4-FFF2-40B4-BE49-F238E27FC236}">
              <a16:creationId xmlns:a16="http://schemas.microsoft.com/office/drawing/2014/main" id="{61970EDE-A216-45FE-BBF2-9C4D26C05AF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38" name="Text Box 1">
          <a:extLst>
            <a:ext uri="{FF2B5EF4-FFF2-40B4-BE49-F238E27FC236}">
              <a16:creationId xmlns:a16="http://schemas.microsoft.com/office/drawing/2014/main" id="{8C449E6A-F1CD-47B4-B140-B7713C2B97B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39" name="Text Box 1">
          <a:extLst>
            <a:ext uri="{FF2B5EF4-FFF2-40B4-BE49-F238E27FC236}">
              <a16:creationId xmlns:a16="http://schemas.microsoft.com/office/drawing/2014/main" id="{7C608B1A-89CE-47BC-B277-8900630CBF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0" name="Text Box 1">
          <a:extLst>
            <a:ext uri="{FF2B5EF4-FFF2-40B4-BE49-F238E27FC236}">
              <a16:creationId xmlns:a16="http://schemas.microsoft.com/office/drawing/2014/main" id="{6BFB99EA-3C0F-4295-8B33-A74C767E7E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123825</xdr:rowOff>
    </xdr:from>
    <xdr:ext cx="76200" cy="200025"/>
    <xdr:sp macro="" textlink="">
      <xdr:nvSpPr>
        <xdr:cNvPr id="16841" name="Text Box 1">
          <a:extLst>
            <a:ext uri="{FF2B5EF4-FFF2-40B4-BE49-F238E27FC236}">
              <a16:creationId xmlns:a16="http://schemas.microsoft.com/office/drawing/2014/main" id="{6E86A972-6D32-49F8-BF51-12672618B50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2" name="Text Box 1">
          <a:extLst>
            <a:ext uri="{FF2B5EF4-FFF2-40B4-BE49-F238E27FC236}">
              <a16:creationId xmlns:a16="http://schemas.microsoft.com/office/drawing/2014/main" id="{F5003E8D-0C5E-420B-90F9-DCCABE123D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3" name="Text Box 1">
          <a:extLst>
            <a:ext uri="{FF2B5EF4-FFF2-40B4-BE49-F238E27FC236}">
              <a16:creationId xmlns:a16="http://schemas.microsoft.com/office/drawing/2014/main" id="{B67A324B-F863-4487-9C7A-071F7DC354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4" name="Text Box 1">
          <a:extLst>
            <a:ext uri="{FF2B5EF4-FFF2-40B4-BE49-F238E27FC236}">
              <a16:creationId xmlns:a16="http://schemas.microsoft.com/office/drawing/2014/main" id="{FF24E176-0494-482C-80F5-13A04B2DC5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DBE8D372-4766-490D-B3EB-57BD7B355D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6" name="Text Box 1">
          <a:extLst>
            <a:ext uri="{FF2B5EF4-FFF2-40B4-BE49-F238E27FC236}">
              <a16:creationId xmlns:a16="http://schemas.microsoft.com/office/drawing/2014/main" id="{50AB6059-0486-4356-B7E8-A337FFF665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7" name="Text Box 1">
          <a:extLst>
            <a:ext uri="{FF2B5EF4-FFF2-40B4-BE49-F238E27FC236}">
              <a16:creationId xmlns:a16="http://schemas.microsoft.com/office/drawing/2014/main" id="{8F5FB63A-8DC4-417C-B1B4-44B9A6E4F5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8" name="Text Box 1">
          <a:extLst>
            <a:ext uri="{FF2B5EF4-FFF2-40B4-BE49-F238E27FC236}">
              <a16:creationId xmlns:a16="http://schemas.microsoft.com/office/drawing/2014/main" id="{64938E40-A922-4666-B664-4A9E4696B5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49" name="Text Box 1">
          <a:extLst>
            <a:ext uri="{FF2B5EF4-FFF2-40B4-BE49-F238E27FC236}">
              <a16:creationId xmlns:a16="http://schemas.microsoft.com/office/drawing/2014/main" id="{27DFDE43-C5EB-41A9-936E-5A62797AC9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0" name="Text Box 1">
          <a:extLst>
            <a:ext uri="{FF2B5EF4-FFF2-40B4-BE49-F238E27FC236}">
              <a16:creationId xmlns:a16="http://schemas.microsoft.com/office/drawing/2014/main" id="{F9657807-5813-4E29-B881-EB6FFC089F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1" name="Text Box 1">
          <a:extLst>
            <a:ext uri="{FF2B5EF4-FFF2-40B4-BE49-F238E27FC236}">
              <a16:creationId xmlns:a16="http://schemas.microsoft.com/office/drawing/2014/main" id="{FF9CEECF-0452-4850-A2E4-A76CE9F0FA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2" name="Text Box 1">
          <a:extLst>
            <a:ext uri="{FF2B5EF4-FFF2-40B4-BE49-F238E27FC236}">
              <a16:creationId xmlns:a16="http://schemas.microsoft.com/office/drawing/2014/main" id="{58731599-5EB9-4BFB-BC10-50AB38B83B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3" name="Text Box 1">
          <a:extLst>
            <a:ext uri="{FF2B5EF4-FFF2-40B4-BE49-F238E27FC236}">
              <a16:creationId xmlns:a16="http://schemas.microsoft.com/office/drawing/2014/main" id="{CAEABB2C-A1EE-4657-97DC-9061C04A1F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4" name="Text Box 1">
          <a:extLst>
            <a:ext uri="{FF2B5EF4-FFF2-40B4-BE49-F238E27FC236}">
              <a16:creationId xmlns:a16="http://schemas.microsoft.com/office/drawing/2014/main" id="{981B0005-676E-438C-917B-65D283FB38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5" name="Text Box 1">
          <a:extLst>
            <a:ext uri="{FF2B5EF4-FFF2-40B4-BE49-F238E27FC236}">
              <a16:creationId xmlns:a16="http://schemas.microsoft.com/office/drawing/2014/main" id="{B8B81E1C-107B-4AC7-81D4-90EF1064B4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6" name="Text Box 1">
          <a:extLst>
            <a:ext uri="{FF2B5EF4-FFF2-40B4-BE49-F238E27FC236}">
              <a16:creationId xmlns:a16="http://schemas.microsoft.com/office/drawing/2014/main" id="{EA644F6E-712C-4C2C-BCF9-08B6C705BA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7" name="Text Box 1">
          <a:extLst>
            <a:ext uri="{FF2B5EF4-FFF2-40B4-BE49-F238E27FC236}">
              <a16:creationId xmlns:a16="http://schemas.microsoft.com/office/drawing/2014/main" id="{DE639E4F-30F7-4F53-859C-F841A4F106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8" name="Text Box 1">
          <a:extLst>
            <a:ext uri="{FF2B5EF4-FFF2-40B4-BE49-F238E27FC236}">
              <a16:creationId xmlns:a16="http://schemas.microsoft.com/office/drawing/2014/main" id="{DA996925-7B18-4C78-8B33-D1D0FA84C5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59" name="Text Box 1">
          <a:extLst>
            <a:ext uri="{FF2B5EF4-FFF2-40B4-BE49-F238E27FC236}">
              <a16:creationId xmlns:a16="http://schemas.microsoft.com/office/drawing/2014/main" id="{A6B4D24A-9590-4482-B14A-A727B34CE1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0" name="Text Box 1">
          <a:extLst>
            <a:ext uri="{FF2B5EF4-FFF2-40B4-BE49-F238E27FC236}">
              <a16:creationId xmlns:a16="http://schemas.microsoft.com/office/drawing/2014/main" id="{949C689A-772A-4487-A389-7636DE5473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1" name="Text Box 1">
          <a:extLst>
            <a:ext uri="{FF2B5EF4-FFF2-40B4-BE49-F238E27FC236}">
              <a16:creationId xmlns:a16="http://schemas.microsoft.com/office/drawing/2014/main" id="{9D157B4B-9638-49ED-B41A-8AB7C3FCAE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2" name="Text Box 1">
          <a:extLst>
            <a:ext uri="{FF2B5EF4-FFF2-40B4-BE49-F238E27FC236}">
              <a16:creationId xmlns:a16="http://schemas.microsoft.com/office/drawing/2014/main" id="{DF264E75-08EA-4815-8D78-C6D80D1D17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3" name="Text Box 1">
          <a:extLst>
            <a:ext uri="{FF2B5EF4-FFF2-40B4-BE49-F238E27FC236}">
              <a16:creationId xmlns:a16="http://schemas.microsoft.com/office/drawing/2014/main" id="{CA0314D6-76CE-454A-847E-E4424D4BED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4" name="Text Box 1">
          <a:extLst>
            <a:ext uri="{FF2B5EF4-FFF2-40B4-BE49-F238E27FC236}">
              <a16:creationId xmlns:a16="http://schemas.microsoft.com/office/drawing/2014/main" id="{A4BE619D-6173-4246-AC2D-F3F465DA5F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5" name="Text Box 1">
          <a:extLst>
            <a:ext uri="{FF2B5EF4-FFF2-40B4-BE49-F238E27FC236}">
              <a16:creationId xmlns:a16="http://schemas.microsoft.com/office/drawing/2014/main" id="{3CA6825A-FBA2-4579-806B-D665D1AF63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6" name="Text Box 1">
          <a:extLst>
            <a:ext uri="{FF2B5EF4-FFF2-40B4-BE49-F238E27FC236}">
              <a16:creationId xmlns:a16="http://schemas.microsoft.com/office/drawing/2014/main" id="{0C6FD6C3-D7EE-4723-BE20-9AD08A8112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7" name="Text Box 1">
          <a:extLst>
            <a:ext uri="{FF2B5EF4-FFF2-40B4-BE49-F238E27FC236}">
              <a16:creationId xmlns:a16="http://schemas.microsoft.com/office/drawing/2014/main" id="{F26A9896-84B4-4B7D-8584-5E7DE9BD2D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8" name="Text Box 1">
          <a:extLst>
            <a:ext uri="{FF2B5EF4-FFF2-40B4-BE49-F238E27FC236}">
              <a16:creationId xmlns:a16="http://schemas.microsoft.com/office/drawing/2014/main" id="{5A2F3B66-0C40-449D-B61A-3966E90ADF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69" name="Text Box 1">
          <a:extLst>
            <a:ext uri="{FF2B5EF4-FFF2-40B4-BE49-F238E27FC236}">
              <a16:creationId xmlns:a16="http://schemas.microsoft.com/office/drawing/2014/main" id="{CEEA63FA-10A8-4217-A2BD-CBDF3BBCEF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0" name="Text Box 1">
          <a:extLst>
            <a:ext uri="{FF2B5EF4-FFF2-40B4-BE49-F238E27FC236}">
              <a16:creationId xmlns:a16="http://schemas.microsoft.com/office/drawing/2014/main" id="{36C6861A-BEED-4E51-9E92-D3478E349C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1" name="Text Box 1">
          <a:extLst>
            <a:ext uri="{FF2B5EF4-FFF2-40B4-BE49-F238E27FC236}">
              <a16:creationId xmlns:a16="http://schemas.microsoft.com/office/drawing/2014/main" id="{CBBE2B68-29C5-4F35-94E0-2251D1FE8E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2" name="Text Box 1">
          <a:extLst>
            <a:ext uri="{FF2B5EF4-FFF2-40B4-BE49-F238E27FC236}">
              <a16:creationId xmlns:a16="http://schemas.microsoft.com/office/drawing/2014/main" id="{162A8D7F-0780-409D-B0ED-ADBF058E19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3" name="Text Box 1">
          <a:extLst>
            <a:ext uri="{FF2B5EF4-FFF2-40B4-BE49-F238E27FC236}">
              <a16:creationId xmlns:a16="http://schemas.microsoft.com/office/drawing/2014/main" id="{36121BB6-55ED-4EBA-BF3A-FC64DCF518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4" name="Text Box 1">
          <a:extLst>
            <a:ext uri="{FF2B5EF4-FFF2-40B4-BE49-F238E27FC236}">
              <a16:creationId xmlns:a16="http://schemas.microsoft.com/office/drawing/2014/main" id="{C7F5961C-EFA7-4D4E-9318-9AE529E3CD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5" name="Text Box 1">
          <a:extLst>
            <a:ext uri="{FF2B5EF4-FFF2-40B4-BE49-F238E27FC236}">
              <a16:creationId xmlns:a16="http://schemas.microsoft.com/office/drawing/2014/main" id="{D3803ACF-F7F1-4425-85EC-78E44CAC24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6" name="Text Box 1">
          <a:extLst>
            <a:ext uri="{FF2B5EF4-FFF2-40B4-BE49-F238E27FC236}">
              <a16:creationId xmlns:a16="http://schemas.microsoft.com/office/drawing/2014/main" id="{D5A585A0-DB7E-49AC-9D78-AD15CDD674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7" name="Text Box 1">
          <a:extLst>
            <a:ext uri="{FF2B5EF4-FFF2-40B4-BE49-F238E27FC236}">
              <a16:creationId xmlns:a16="http://schemas.microsoft.com/office/drawing/2014/main" id="{26D26722-9079-488C-A764-085AEE8A27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8" name="Text Box 1">
          <a:extLst>
            <a:ext uri="{FF2B5EF4-FFF2-40B4-BE49-F238E27FC236}">
              <a16:creationId xmlns:a16="http://schemas.microsoft.com/office/drawing/2014/main" id="{36FE6F86-AD44-4509-8489-5E2F394814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79" name="Text Box 1">
          <a:extLst>
            <a:ext uri="{FF2B5EF4-FFF2-40B4-BE49-F238E27FC236}">
              <a16:creationId xmlns:a16="http://schemas.microsoft.com/office/drawing/2014/main" id="{B0E70185-DAAF-4964-B623-066F6FFE54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0" name="Text Box 1">
          <a:extLst>
            <a:ext uri="{FF2B5EF4-FFF2-40B4-BE49-F238E27FC236}">
              <a16:creationId xmlns:a16="http://schemas.microsoft.com/office/drawing/2014/main" id="{115ED0AA-FCE6-487A-B5C0-39D968E320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1" name="Text Box 1">
          <a:extLst>
            <a:ext uri="{FF2B5EF4-FFF2-40B4-BE49-F238E27FC236}">
              <a16:creationId xmlns:a16="http://schemas.microsoft.com/office/drawing/2014/main" id="{7565749D-A03C-4D55-A2E8-4591828EFA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2" name="Text Box 1">
          <a:extLst>
            <a:ext uri="{FF2B5EF4-FFF2-40B4-BE49-F238E27FC236}">
              <a16:creationId xmlns:a16="http://schemas.microsoft.com/office/drawing/2014/main" id="{5796C1B6-6416-4EDE-94D3-FBF2F7361B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3" name="Text Box 1">
          <a:extLst>
            <a:ext uri="{FF2B5EF4-FFF2-40B4-BE49-F238E27FC236}">
              <a16:creationId xmlns:a16="http://schemas.microsoft.com/office/drawing/2014/main" id="{4FB3824C-6524-4CB7-9DAE-362034D2C8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4" name="Text Box 1">
          <a:extLst>
            <a:ext uri="{FF2B5EF4-FFF2-40B4-BE49-F238E27FC236}">
              <a16:creationId xmlns:a16="http://schemas.microsoft.com/office/drawing/2014/main" id="{59A4DC5E-E749-40E3-ADC6-B35343335F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5" name="Text Box 1">
          <a:extLst>
            <a:ext uri="{FF2B5EF4-FFF2-40B4-BE49-F238E27FC236}">
              <a16:creationId xmlns:a16="http://schemas.microsoft.com/office/drawing/2014/main" id="{2054AD8B-EA1C-488B-B5D0-CC10D9B8E6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6" name="Text Box 1">
          <a:extLst>
            <a:ext uri="{FF2B5EF4-FFF2-40B4-BE49-F238E27FC236}">
              <a16:creationId xmlns:a16="http://schemas.microsoft.com/office/drawing/2014/main" id="{5C3CE2C1-A7B7-4E65-9DBE-317B9D52E9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7" name="Text Box 1">
          <a:extLst>
            <a:ext uri="{FF2B5EF4-FFF2-40B4-BE49-F238E27FC236}">
              <a16:creationId xmlns:a16="http://schemas.microsoft.com/office/drawing/2014/main" id="{7C1BE8E6-9523-4446-95D2-D955DCF04F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8" name="Text Box 1">
          <a:extLst>
            <a:ext uri="{FF2B5EF4-FFF2-40B4-BE49-F238E27FC236}">
              <a16:creationId xmlns:a16="http://schemas.microsoft.com/office/drawing/2014/main" id="{079A8A77-0435-4A8B-B7B3-7F0FED13B4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89" name="Text Box 1">
          <a:extLst>
            <a:ext uri="{FF2B5EF4-FFF2-40B4-BE49-F238E27FC236}">
              <a16:creationId xmlns:a16="http://schemas.microsoft.com/office/drawing/2014/main" id="{7C51D2FD-F4F9-4E33-9C5C-141AA5F909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0" name="Text Box 1">
          <a:extLst>
            <a:ext uri="{FF2B5EF4-FFF2-40B4-BE49-F238E27FC236}">
              <a16:creationId xmlns:a16="http://schemas.microsoft.com/office/drawing/2014/main" id="{D66DDD79-4E06-415A-9E52-1A877AA925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1" name="Text Box 1">
          <a:extLst>
            <a:ext uri="{FF2B5EF4-FFF2-40B4-BE49-F238E27FC236}">
              <a16:creationId xmlns:a16="http://schemas.microsoft.com/office/drawing/2014/main" id="{2D19232C-DEF4-46D2-A813-035FFF78DC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2" name="Text Box 1">
          <a:extLst>
            <a:ext uri="{FF2B5EF4-FFF2-40B4-BE49-F238E27FC236}">
              <a16:creationId xmlns:a16="http://schemas.microsoft.com/office/drawing/2014/main" id="{9DC02156-D000-403B-8DA4-E2263CA7EF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3" name="Text Box 1">
          <a:extLst>
            <a:ext uri="{FF2B5EF4-FFF2-40B4-BE49-F238E27FC236}">
              <a16:creationId xmlns:a16="http://schemas.microsoft.com/office/drawing/2014/main" id="{3ABCFB17-4AAF-42BB-B93B-04D56C39EA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4" name="Text Box 1">
          <a:extLst>
            <a:ext uri="{FF2B5EF4-FFF2-40B4-BE49-F238E27FC236}">
              <a16:creationId xmlns:a16="http://schemas.microsoft.com/office/drawing/2014/main" id="{89812A62-2B53-453A-BA12-AC0078CB32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5" name="Text Box 1">
          <a:extLst>
            <a:ext uri="{FF2B5EF4-FFF2-40B4-BE49-F238E27FC236}">
              <a16:creationId xmlns:a16="http://schemas.microsoft.com/office/drawing/2014/main" id="{87E8377B-1C5E-4D0F-823E-1E3C0BE9D5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6" name="Text Box 1">
          <a:extLst>
            <a:ext uri="{FF2B5EF4-FFF2-40B4-BE49-F238E27FC236}">
              <a16:creationId xmlns:a16="http://schemas.microsoft.com/office/drawing/2014/main" id="{60E2C8AF-820A-43D9-8F6D-F9B67C1024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7" name="Text Box 1">
          <a:extLst>
            <a:ext uri="{FF2B5EF4-FFF2-40B4-BE49-F238E27FC236}">
              <a16:creationId xmlns:a16="http://schemas.microsoft.com/office/drawing/2014/main" id="{5831B46B-6B80-4103-8330-DF73B7A555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8" name="Text Box 1">
          <a:extLst>
            <a:ext uri="{FF2B5EF4-FFF2-40B4-BE49-F238E27FC236}">
              <a16:creationId xmlns:a16="http://schemas.microsoft.com/office/drawing/2014/main" id="{EB701340-366D-4C5E-857B-9875D8C21C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899" name="Text Box 1">
          <a:extLst>
            <a:ext uri="{FF2B5EF4-FFF2-40B4-BE49-F238E27FC236}">
              <a16:creationId xmlns:a16="http://schemas.microsoft.com/office/drawing/2014/main" id="{82E83A6F-B1D2-4A44-984C-527815D544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0" name="Text Box 1">
          <a:extLst>
            <a:ext uri="{FF2B5EF4-FFF2-40B4-BE49-F238E27FC236}">
              <a16:creationId xmlns:a16="http://schemas.microsoft.com/office/drawing/2014/main" id="{F36E301C-41D8-4020-9D7E-43E486F8AE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1" name="Text Box 1">
          <a:extLst>
            <a:ext uri="{FF2B5EF4-FFF2-40B4-BE49-F238E27FC236}">
              <a16:creationId xmlns:a16="http://schemas.microsoft.com/office/drawing/2014/main" id="{C5C6E8DD-39DE-4D08-88A6-B50C9A6BBF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2" name="Text Box 1">
          <a:extLst>
            <a:ext uri="{FF2B5EF4-FFF2-40B4-BE49-F238E27FC236}">
              <a16:creationId xmlns:a16="http://schemas.microsoft.com/office/drawing/2014/main" id="{2F8364A6-7FCD-47E9-8534-770E98B035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3" name="Text Box 1">
          <a:extLst>
            <a:ext uri="{FF2B5EF4-FFF2-40B4-BE49-F238E27FC236}">
              <a16:creationId xmlns:a16="http://schemas.microsoft.com/office/drawing/2014/main" id="{58B88B17-BF32-4B92-A91C-C76627C15A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4" name="Text Box 1">
          <a:extLst>
            <a:ext uri="{FF2B5EF4-FFF2-40B4-BE49-F238E27FC236}">
              <a16:creationId xmlns:a16="http://schemas.microsoft.com/office/drawing/2014/main" id="{7439D44B-6691-463F-9416-EE80D35030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5" name="Text Box 1">
          <a:extLst>
            <a:ext uri="{FF2B5EF4-FFF2-40B4-BE49-F238E27FC236}">
              <a16:creationId xmlns:a16="http://schemas.microsoft.com/office/drawing/2014/main" id="{22B9F785-AB19-4D7B-9200-606FE6E5E8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6" name="Text Box 1">
          <a:extLst>
            <a:ext uri="{FF2B5EF4-FFF2-40B4-BE49-F238E27FC236}">
              <a16:creationId xmlns:a16="http://schemas.microsoft.com/office/drawing/2014/main" id="{1914E7F5-FF78-4CFA-AA21-1324F3A7FB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7" name="Text Box 1">
          <a:extLst>
            <a:ext uri="{FF2B5EF4-FFF2-40B4-BE49-F238E27FC236}">
              <a16:creationId xmlns:a16="http://schemas.microsoft.com/office/drawing/2014/main" id="{DB0D6EA9-F42D-48D2-A75A-5F4ACFF723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8" name="Text Box 1">
          <a:extLst>
            <a:ext uri="{FF2B5EF4-FFF2-40B4-BE49-F238E27FC236}">
              <a16:creationId xmlns:a16="http://schemas.microsoft.com/office/drawing/2014/main" id="{C10E6E0B-EF19-4F37-8E7E-14E21B1D9F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09" name="Text Box 1">
          <a:extLst>
            <a:ext uri="{FF2B5EF4-FFF2-40B4-BE49-F238E27FC236}">
              <a16:creationId xmlns:a16="http://schemas.microsoft.com/office/drawing/2014/main" id="{B51E0728-1957-46AC-B7DF-4FADE311A0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0" name="Text Box 1">
          <a:extLst>
            <a:ext uri="{FF2B5EF4-FFF2-40B4-BE49-F238E27FC236}">
              <a16:creationId xmlns:a16="http://schemas.microsoft.com/office/drawing/2014/main" id="{68C2AA7D-00D0-4418-A39F-14016E3C3D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1" name="Text Box 1">
          <a:extLst>
            <a:ext uri="{FF2B5EF4-FFF2-40B4-BE49-F238E27FC236}">
              <a16:creationId xmlns:a16="http://schemas.microsoft.com/office/drawing/2014/main" id="{4D54710F-9E53-4247-B0F8-574436D76D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2" name="Text Box 1">
          <a:extLst>
            <a:ext uri="{FF2B5EF4-FFF2-40B4-BE49-F238E27FC236}">
              <a16:creationId xmlns:a16="http://schemas.microsoft.com/office/drawing/2014/main" id="{C78BC855-A516-4A76-883D-9483481BD0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3" name="Text Box 1">
          <a:extLst>
            <a:ext uri="{FF2B5EF4-FFF2-40B4-BE49-F238E27FC236}">
              <a16:creationId xmlns:a16="http://schemas.microsoft.com/office/drawing/2014/main" id="{CB70614B-82BA-48B7-8F5B-0592997004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4" name="Text Box 1">
          <a:extLst>
            <a:ext uri="{FF2B5EF4-FFF2-40B4-BE49-F238E27FC236}">
              <a16:creationId xmlns:a16="http://schemas.microsoft.com/office/drawing/2014/main" id="{55EC3622-D964-40CA-8BBF-A6BA7DEB71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5" name="Text Box 1">
          <a:extLst>
            <a:ext uri="{FF2B5EF4-FFF2-40B4-BE49-F238E27FC236}">
              <a16:creationId xmlns:a16="http://schemas.microsoft.com/office/drawing/2014/main" id="{708815BA-491D-4F2F-BEE7-09EE58D4F6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6" name="Text Box 1">
          <a:extLst>
            <a:ext uri="{FF2B5EF4-FFF2-40B4-BE49-F238E27FC236}">
              <a16:creationId xmlns:a16="http://schemas.microsoft.com/office/drawing/2014/main" id="{F2D3E7CE-3FC1-4E1F-97F7-6998BC8F9E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7" name="Text Box 1">
          <a:extLst>
            <a:ext uri="{FF2B5EF4-FFF2-40B4-BE49-F238E27FC236}">
              <a16:creationId xmlns:a16="http://schemas.microsoft.com/office/drawing/2014/main" id="{58E5981B-798A-4D17-AD86-2239AED14A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8" name="Text Box 1">
          <a:extLst>
            <a:ext uri="{FF2B5EF4-FFF2-40B4-BE49-F238E27FC236}">
              <a16:creationId xmlns:a16="http://schemas.microsoft.com/office/drawing/2014/main" id="{2044BE86-290C-41E0-8BE6-4403164CB6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19" name="Text Box 1">
          <a:extLst>
            <a:ext uri="{FF2B5EF4-FFF2-40B4-BE49-F238E27FC236}">
              <a16:creationId xmlns:a16="http://schemas.microsoft.com/office/drawing/2014/main" id="{9478FF3D-D323-405A-99C5-49BA301587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0" name="Text Box 1">
          <a:extLst>
            <a:ext uri="{FF2B5EF4-FFF2-40B4-BE49-F238E27FC236}">
              <a16:creationId xmlns:a16="http://schemas.microsoft.com/office/drawing/2014/main" id="{5F75ADC4-F999-491D-8E90-68ABF611B9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1" name="Text Box 1">
          <a:extLst>
            <a:ext uri="{FF2B5EF4-FFF2-40B4-BE49-F238E27FC236}">
              <a16:creationId xmlns:a16="http://schemas.microsoft.com/office/drawing/2014/main" id="{5FF1ED58-86DB-483A-A709-C4215E695D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2" name="Text Box 1">
          <a:extLst>
            <a:ext uri="{FF2B5EF4-FFF2-40B4-BE49-F238E27FC236}">
              <a16:creationId xmlns:a16="http://schemas.microsoft.com/office/drawing/2014/main" id="{A1E6580F-0884-4A3A-A0F5-479E6B0384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3" name="Text Box 1">
          <a:extLst>
            <a:ext uri="{FF2B5EF4-FFF2-40B4-BE49-F238E27FC236}">
              <a16:creationId xmlns:a16="http://schemas.microsoft.com/office/drawing/2014/main" id="{6D15F50D-C307-4332-8E85-4C60BDEE82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4" name="Text Box 1">
          <a:extLst>
            <a:ext uri="{FF2B5EF4-FFF2-40B4-BE49-F238E27FC236}">
              <a16:creationId xmlns:a16="http://schemas.microsoft.com/office/drawing/2014/main" id="{F1AB5DD3-5966-4611-B45A-2FDB751FC6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5" name="Text Box 1">
          <a:extLst>
            <a:ext uri="{FF2B5EF4-FFF2-40B4-BE49-F238E27FC236}">
              <a16:creationId xmlns:a16="http://schemas.microsoft.com/office/drawing/2014/main" id="{3D8EF6B4-34CC-40D4-9A03-7D20C9DD75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6" name="Text Box 1">
          <a:extLst>
            <a:ext uri="{FF2B5EF4-FFF2-40B4-BE49-F238E27FC236}">
              <a16:creationId xmlns:a16="http://schemas.microsoft.com/office/drawing/2014/main" id="{14F745A9-989F-46A2-882A-3953FB508E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7" name="Text Box 1">
          <a:extLst>
            <a:ext uri="{FF2B5EF4-FFF2-40B4-BE49-F238E27FC236}">
              <a16:creationId xmlns:a16="http://schemas.microsoft.com/office/drawing/2014/main" id="{97A3C659-4D95-414F-9A35-0D0FC6873E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8" name="Text Box 1">
          <a:extLst>
            <a:ext uri="{FF2B5EF4-FFF2-40B4-BE49-F238E27FC236}">
              <a16:creationId xmlns:a16="http://schemas.microsoft.com/office/drawing/2014/main" id="{5259E0C9-53F0-4518-B35A-C1168EC0FE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29" name="Text Box 1">
          <a:extLst>
            <a:ext uri="{FF2B5EF4-FFF2-40B4-BE49-F238E27FC236}">
              <a16:creationId xmlns:a16="http://schemas.microsoft.com/office/drawing/2014/main" id="{C3907FDD-E6F7-4C36-97C8-E2B2D8AC46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0" name="Text Box 1">
          <a:extLst>
            <a:ext uri="{FF2B5EF4-FFF2-40B4-BE49-F238E27FC236}">
              <a16:creationId xmlns:a16="http://schemas.microsoft.com/office/drawing/2014/main" id="{ED2B8F18-CB3E-4767-B196-6C253FE7F7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1" name="Text Box 1">
          <a:extLst>
            <a:ext uri="{FF2B5EF4-FFF2-40B4-BE49-F238E27FC236}">
              <a16:creationId xmlns:a16="http://schemas.microsoft.com/office/drawing/2014/main" id="{82C1B6B3-0DCF-4B06-9904-AD1D9E4E39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2" name="Text Box 1">
          <a:extLst>
            <a:ext uri="{FF2B5EF4-FFF2-40B4-BE49-F238E27FC236}">
              <a16:creationId xmlns:a16="http://schemas.microsoft.com/office/drawing/2014/main" id="{99AB29B6-8CB3-4DC3-8131-7249720B77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3" name="Text Box 1">
          <a:extLst>
            <a:ext uri="{FF2B5EF4-FFF2-40B4-BE49-F238E27FC236}">
              <a16:creationId xmlns:a16="http://schemas.microsoft.com/office/drawing/2014/main" id="{6F3CD9FF-EAAF-4401-B202-80610B1AF8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4" name="Text Box 1">
          <a:extLst>
            <a:ext uri="{FF2B5EF4-FFF2-40B4-BE49-F238E27FC236}">
              <a16:creationId xmlns:a16="http://schemas.microsoft.com/office/drawing/2014/main" id="{BCCF59BB-4B6A-453B-983C-D884ED1A62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5" name="Text Box 1">
          <a:extLst>
            <a:ext uri="{FF2B5EF4-FFF2-40B4-BE49-F238E27FC236}">
              <a16:creationId xmlns:a16="http://schemas.microsoft.com/office/drawing/2014/main" id="{26762683-E3D1-4D2D-8009-DBA9EB1BCE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6" name="Text Box 1">
          <a:extLst>
            <a:ext uri="{FF2B5EF4-FFF2-40B4-BE49-F238E27FC236}">
              <a16:creationId xmlns:a16="http://schemas.microsoft.com/office/drawing/2014/main" id="{72DC8CEB-C00A-488A-887E-FF4D227EE9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7" name="Text Box 1">
          <a:extLst>
            <a:ext uri="{FF2B5EF4-FFF2-40B4-BE49-F238E27FC236}">
              <a16:creationId xmlns:a16="http://schemas.microsoft.com/office/drawing/2014/main" id="{C6445E63-A4C3-4324-A1C8-46C9750FF1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8" name="Text Box 1">
          <a:extLst>
            <a:ext uri="{FF2B5EF4-FFF2-40B4-BE49-F238E27FC236}">
              <a16:creationId xmlns:a16="http://schemas.microsoft.com/office/drawing/2014/main" id="{A050F9DF-27BE-4985-9AC8-FA9EBBF213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39" name="Text Box 1">
          <a:extLst>
            <a:ext uri="{FF2B5EF4-FFF2-40B4-BE49-F238E27FC236}">
              <a16:creationId xmlns:a16="http://schemas.microsoft.com/office/drawing/2014/main" id="{DD0B74B9-0148-4E34-A684-9724BC203D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0" name="Text Box 1">
          <a:extLst>
            <a:ext uri="{FF2B5EF4-FFF2-40B4-BE49-F238E27FC236}">
              <a16:creationId xmlns:a16="http://schemas.microsoft.com/office/drawing/2014/main" id="{6ED630BE-73EA-4FA0-A262-00BF42AD10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1" name="Text Box 1">
          <a:extLst>
            <a:ext uri="{FF2B5EF4-FFF2-40B4-BE49-F238E27FC236}">
              <a16:creationId xmlns:a16="http://schemas.microsoft.com/office/drawing/2014/main" id="{94E90E2B-4D97-4502-AC1F-C81894D519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2" name="Text Box 1">
          <a:extLst>
            <a:ext uri="{FF2B5EF4-FFF2-40B4-BE49-F238E27FC236}">
              <a16:creationId xmlns:a16="http://schemas.microsoft.com/office/drawing/2014/main" id="{83560D3E-A574-4FC9-A7DA-FBEB7B4F0F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3" name="Text Box 1">
          <a:extLst>
            <a:ext uri="{FF2B5EF4-FFF2-40B4-BE49-F238E27FC236}">
              <a16:creationId xmlns:a16="http://schemas.microsoft.com/office/drawing/2014/main" id="{F48B9B0C-3795-4393-A11F-0A5C74D08C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4" name="Text Box 1">
          <a:extLst>
            <a:ext uri="{FF2B5EF4-FFF2-40B4-BE49-F238E27FC236}">
              <a16:creationId xmlns:a16="http://schemas.microsoft.com/office/drawing/2014/main" id="{423243B5-B7D1-4643-BCF1-8F1B65C368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5" name="Text Box 1">
          <a:extLst>
            <a:ext uri="{FF2B5EF4-FFF2-40B4-BE49-F238E27FC236}">
              <a16:creationId xmlns:a16="http://schemas.microsoft.com/office/drawing/2014/main" id="{46C4297C-068C-43B5-8E18-D690067ED5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6" name="Text Box 1">
          <a:extLst>
            <a:ext uri="{FF2B5EF4-FFF2-40B4-BE49-F238E27FC236}">
              <a16:creationId xmlns:a16="http://schemas.microsoft.com/office/drawing/2014/main" id="{BDDE0F00-70A1-4723-B120-C9F7D36C12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7" name="Text Box 1">
          <a:extLst>
            <a:ext uri="{FF2B5EF4-FFF2-40B4-BE49-F238E27FC236}">
              <a16:creationId xmlns:a16="http://schemas.microsoft.com/office/drawing/2014/main" id="{F554E8E2-B2EA-4884-9D62-474C7D0A53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8" name="Text Box 1">
          <a:extLst>
            <a:ext uri="{FF2B5EF4-FFF2-40B4-BE49-F238E27FC236}">
              <a16:creationId xmlns:a16="http://schemas.microsoft.com/office/drawing/2014/main" id="{9C292E49-E31C-41E2-AD6C-6CF07C6D6B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49" name="Text Box 1">
          <a:extLst>
            <a:ext uri="{FF2B5EF4-FFF2-40B4-BE49-F238E27FC236}">
              <a16:creationId xmlns:a16="http://schemas.microsoft.com/office/drawing/2014/main" id="{C38C23EF-9B26-4C40-8878-91597B1BD6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0" name="Text Box 1">
          <a:extLst>
            <a:ext uri="{FF2B5EF4-FFF2-40B4-BE49-F238E27FC236}">
              <a16:creationId xmlns:a16="http://schemas.microsoft.com/office/drawing/2014/main" id="{2CD3F1BC-B6DF-461F-9811-F1BB0D3B3A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1" name="Text Box 1">
          <a:extLst>
            <a:ext uri="{FF2B5EF4-FFF2-40B4-BE49-F238E27FC236}">
              <a16:creationId xmlns:a16="http://schemas.microsoft.com/office/drawing/2014/main" id="{BFDC3F61-67A0-4615-90E3-027E6F49F7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2" name="Text Box 1">
          <a:extLst>
            <a:ext uri="{FF2B5EF4-FFF2-40B4-BE49-F238E27FC236}">
              <a16:creationId xmlns:a16="http://schemas.microsoft.com/office/drawing/2014/main" id="{1B7FD7B5-6A3C-441B-8FB6-88C4F803F0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3" name="Text Box 1">
          <a:extLst>
            <a:ext uri="{FF2B5EF4-FFF2-40B4-BE49-F238E27FC236}">
              <a16:creationId xmlns:a16="http://schemas.microsoft.com/office/drawing/2014/main" id="{E1BE3459-E7A9-46B8-BF5A-ABEBDBD703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4" name="Text Box 1">
          <a:extLst>
            <a:ext uri="{FF2B5EF4-FFF2-40B4-BE49-F238E27FC236}">
              <a16:creationId xmlns:a16="http://schemas.microsoft.com/office/drawing/2014/main" id="{BE42ADA1-74D2-4203-AB32-3823659D18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5" name="Text Box 1">
          <a:extLst>
            <a:ext uri="{FF2B5EF4-FFF2-40B4-BE49-F238E27FC236}">
              <a16:creationId xmlns:a16="http://schemas.microsoft.com/office/drawing/2014/main" id="{BA883DDC-4A67-495C-92E3-B33F98F5EF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6" name="Text Box 1">
          <a:extLst>
            <a:ext uri="{FF2B5EF4-FFF2-40B4-BE49-F238E27FC236}">
              <a16:creationId xmlns:a16="http://schemas.microsoft.com/office/drawing/2014/main" id="{5CF9B1A4-855B-4310-890D-F001632F0B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7" name="Text Box 1">
          <a:extLst>
            <a:ext uri="{FF2B5EF4-FFF2-40B4-BE49-F238E27FC236}">
              <a16:creationId xmlns:a16="http://schemas.microsoft.com/office/drawing/2014/main" id="{EAABC79C-53B1-4B5B-8BA0-AFDE888CBC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8" name="Text Box 1">
          <a:extLst>
            <a:ext uri="{FF2B5EF4-FFF2-40B4-BE49-F238E27FC236}">
              <a16:creationId xmlns:a16="http://schemas.microsoft.com/office/drawing/2014/main" id="{6E289D87-37A7-4E70-9067-E0F4719768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59" name="Text Box 1">
          <a:extLst>
            <a:ext uri="{FF2B5EF4-FFF2-40B4-BE49-F238E27FC236}">
              <a16:creationId xmlns:a16="http://schemas.microsoft.com/office/drawing/2014/main" id="{2AE21E85-E75E-4A1C-B1D1-512ECEC1FB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0" name="Text Box 1">
          <a:extLst>
            <a:ext uri="{FF2B5EF4-FFF2-40B4-BE49-F238E27FC236}">
              <a16:creationId xmlns:a16="http://schemas.microsoft.com/office/drawing/2014/main" id="{3D458622-B62C-45A9-8BCE-8F7F3333B8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1" name="Text Box 1">
          <a:extLst>
            <a:ext uri="{FF2B5EF4-FFF2-40B4-BE49-F238E27FC236}">
              <a16:creationId xmlns:a16="http://schemas.microsoft.com/office/drawing/2014/main" id="{3F685CBB-18FF-4963-B4FE-D1F8B29B13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2" name="Text Box 1">
          <a:extLst>
            <a:ext uri="{FF2B5EF4-FFF2-40B4-BE49-F238E27FC236}">
              <a16:creationId xmlns:a16="http://schemas.microsoft.com/office/drawing/2014/main" id="{6F7DF546-E657-4B1D-90E8-7477D6778A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3" name="Text Box 1">
          <a:extLst>
            <a:ext uri="{FF2B5EF4-FFF2-40B4-BE49-F238E27FC236}">
              <a16:creationId xmlns:a16="http://schemas.microsoft.com/office/drawing/2014/main" id="{8CB54364-EF1B-4A14-9F20-62D43DA6A4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4" name="Text Box 1">
          <a:extLst>
            <a:ext uri="{FF2B5EF4-FFF2-40B4-BE49-F238E27FC236}">
              <a16:creationId xmlns:a16="http://schemas.microsoft.com/office/drawing/2014/main" id="{4FDF3711-408E-4497-B65C-5A0B4615FD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5" name="Text Box 1">
          <a:extLst>
            <a:ext uri="{FF2B5EF4-FFF2-40B4-BE49-F238E27FC236}">
              <a16:creationId xmlns:a16="http://schemas.microsoft.com/office/drawing/2014/main" id="{92DB4F9B-AA67-4FA5-BD68-4535D61DA2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6" name="Text Box 1">
          <a:extLst>
            <a:ext uri="{FF2B5EF4-FFF2-40B4-BE49-F238E27FC236}">
              <a16:creationId xmlns:a16="http://schemas.microsoft.com/office/drawing/2014/main" id="{7B061C90-99BC-4C4E-B295-F0C24A62A9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7" name="Text Box 1">
          <a:extLst>
            <a:ext uri="{FF2B5EF4-FFF2-40B4-BE49-F238E27FC236}">
              <a16:creationId xmlns:a16="http://schemas.microsoft.com/office/drawing/2014/main" id="{CBF61A1F-B36A-4D3C-A43C-10899BC3FC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8" name="Text Box 1">
          <a:extLst>
            <a:ext uri="{FF2B5EF4-FFF2-40B4-BE49-F238E27FC236}">
              <a16:creationId xmlns:a16="http://schemas.microsoft.com/office/drawing/2014/main" id="{35A936CF-A34E-4556-B159-B7871D7814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69" name="Text Box 1">
          <a:extLst>
            <a:ext uri="{FF2B5EF4-FFF2-40B4-BE49-F238E27FC236}">
              <a16:creationId xmlns:a16="http://schemas.microsoft.com/office/drawing/2014/main" id="{0B102081-303F-4827-8695-B67C1D0B85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0" name="Text Box 1">
          <a:extLst>
            <a:ext uri="{FF2B5EF4-FFF2-40B4-BE49-F238E27FC236}">
              <a16:creationId xmlns:a16="http://schemas.microsoft.com/office/drawing/2014/main" id="{90E70033-7829-4D7C-A3A7-0ED8F0EA35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1" name="Text Box 1">
          <a:extLst>
            <a:ext uri="{FF2B5EF4-FFF2-40B4-BE49-F238E27FC236}">
              <a16:creationId xmlns:a16="http://schemas.microsoft.com/office/drawing/2014/main" id="{CC4DACCE-9570-434C-AB36-1ED1B664EB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2" name="Text Box 1">
          <a:extLst>
            <a:ext uri="{FF2B5EF4-FFF2-40B4-BE49-F238E27FC236}">
              <a16:creationId xmlns:a16="http://schemas.microsoft.com/office/drawing/2014/main" id="{FEAA3CC3-59C6-4229-AEC6-230F24CF78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3" name="Text Box 1">
          <a:extLst>
            <a:ext uri="{FF2B5EF4-FFF2-40B4-BE49-F238E27FC236}">
              <a16:creationId xmlns:a16="http://schemas.microsoft.com/office/drawing/2014/main" id="{F5E81EB8-B22C-4F13-90BF-016F8ADC8D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4" name="Text Box 1">
          <a:extLst>
            <a:ext uri="{FF2B5EF4-FFF2-40B4-BE49-F238E27FC236}">
              <a16:creationId xmlns:a16="http://schemas.microsoft.com/office/drawing/2014/main" id="{FCCB6E1A-70A1-40C8-88C0-F80567BD5D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5" name="Text Box 1">
          <a:extLst>
            <a:ext uri="{FF2B5EF4-FFF2-40B4-BE49-F238E27FC236}">
              <a16:creationId xmlns:a16="http://schemas.microsoft.com/office/drawing/2014/main" id="{B66772CD-11C4-4CC3-B063-1A8E8E891F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6" name="Text Box 1">
          <a:extLst>
            <a:ext uri="{FF2B5EF4-FFF2-40B4-BE49-F238E27FC236}">
              <a16:creationId xmlns:a16="http://schemas.microsoft.com/office/drawing/2014/main" id="{86F08A9F-5114-425A-81F4-24A8078234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7" name="Text Box 1">
          <a:extLst>
            <a:ext uri="{FF2B5EF4-FFF2-40B4-BE49-F238E27FC236}">
              <a16:creationId xmlns:a16="http://schemas.microsoft.com/office/drawing/2014/main" id="{886EFF3E-E599-42A4-91C2-D7B65A473A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8" name="Text Box 1">
          <a:extLst>
            <a:ext uri="{FF2B5EF4-FFF2-40B4-BE49-F238E27FC236}">
              <a16:creationId xmlns:a16="http://schemas.microsoft.com/office/drawing/2014/main" id="{06180F88-1059-4E18-9EBC-3967BACEF6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79" name="Text Box 1">
          <a:extLst>
            <a:ext uri="{FF2B5EF4-FFF2-40B4-BE49-F238E27FC236}">
              <a16:creationId xmlns:a16="http://schemas.microsoft.com/office/drawing/2014/main" id="{DDB3231B-E935-456B-ACE7-E973783DE0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0" name="Text Box 1">
          <a:extLst>
            <a:ext uri="{FF2B5EF4-FFF2-40B4-BE49-F238E27FC236}">
              <a16:creationId xmlns:a16="http://schemas.microsoft.com/office/drawing/2014/main" id="{FE74B389-B1A0-49D6-B993-D7293FEFC0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1" name="Text Box 1">
          <a:extLst>
            <a:ext uri="{FF2B5EF4-FFF2-40B4-BE49-F238E27FC236}">
              <a16:creationId xmlns:a16="http://schemas.microsoft.com/office/drawing/2014/main" id="{1CD7DA1C-79FB-4CD0-84BD-A6528B44AD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2" name="Text Box 1">
          <a:extLst>
            <a:ext uri="{FF2B5EF4-FFF2-40B4-BE49-F238E27FC236}">
              <a16:creationId xmlns:a16="http://schemas.microsoft.com/office/drawing/2014/main" id="{CBE3A6F9-D6BB-4E13-81B2-42CD8F8D4A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3" name="Text Box 1">
          <a:extLst>
            <a:ext uri="{FF2B5EF4-FFF2-40B4-BE49-F238E27FC236}">
              <a16:creationId xmlns:a16="http://schemas.microsoft.com/office/drawing/2014/main" id="{5A642CA2-0427-463C-99BD-8FC94535C4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4" name="Text Box 1">
          <a:extLst>
            <a:ext uri="{FF2B5EF4-FFF2-40B4-BE49-F238E27FC236}">
              <a16:creationId xmlns:a16="http://schemas.microsoft.com/office/drawing/2014/main" id="{BB6322E4-6DC1-49FA-8DDF-3EA6A3A6E4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5" name="Text Box 1">
          <a:extLst>
            <a:ext uri="{FF2B5EF4-FFF2-40B4-BE49-F238E27FC236}">
              <a16:creationId xmlns:a16="http://schemas.microsoft.com/office/drawing/2014/main" id="{1D100C66-E2B6-4AC0-B78B-53FF0894BA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6" name="Text Box 1">
          <a:extLst>
            <a:ext uri="{FF2B5EF4-FFF2-40B4-BE49-F238E27FC236}">
              <a16:creationId xmlns:a16="http://schemas.microsoft.com/office/drawing/2014/main" id="{CAB1F367-5995-4241-97A9-10EFFD117B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7" name="Text Box 1">
          <a:extLst>
            <a:ext uri="{FF2B5EF4-FFF2-40B4-BE49-F238E27FC236}">
              <a16:creationId xmlns:a16="http://schemas.microsoft.com/office/drawing/2014/main" id="{C937E466-E128-4C25-A6BC-2896A6DE93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8" name="Text Box 1">
          <a:extLst>
            <a:ext uri="{FF2B5EF4-FFF2-40B4-BE49-F238E27FC236}">
              <a16:creationId xmlns:a16="http://schemas.microsoft.com/office/drawing/2014/main" id="{D71104BB-F20E-4B2D-93A6-2355F02D70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89" name="Text Box 1">
          <a:extLst>
            <a:ext uri="{FF2B5EF4-FFF2-40B4-BE49-F238E27FC236}">
              <a16:creationId xmlns:a16="http://schemas.microsoft.com/office/drawing/2014/main" id="{0B68B10B-122F-423B-9127-D80C54BD44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0" name="Text Box 1">
          <a:extLst>
            <a:ext uri="{FF2B5EF4-FFF2-40B4-BE49-F238E27FC236}">
              <a16:creationId xmlns:a16="http://schemas.microsoft.com/office/drawing/2014/main" id="{50E41731-6F79-409B-8020-EDEF9F2D76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1" name="Text Box 1">
          <a:extLst>
            <a:ext uri="{FF2B5EF4-FFF2-40B4-BE49-F238E27FC236}">
              <a16:creationId xmlns:a16="http://schemas.microsoft.com/office/drawing/2014/main" id="{B6309A31-175C-43D1-ABC0-50AD91115F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2" name="Text Box 1">
          <a:extLst>
            <a:ext uri="{FF2B5EF4-FFF2-40B4-BE49-F238E27FC236}">
              <a16:creationId xmlns:a16="http://schemas.microsoft.com/office/drawing/2014/main" id="{A2A3C5A3-FE38-4FE3-8168-1AC5324A0A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3" name="Text Box 1">
          <a:extLst>
            <a:ext uri="{FF2B5EF4-FFF2-40B4-BE49-F238E27FC236}">
              <a16:creationId xmlns:a16="http://schemas.microsoft.com/office/drawing/2014/main" id="{20A3F4F5-A63C-4FA4-850C-77217AD769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4" name="Text Box 1">
          <a:extLst>
            <a:ext uri="{FF2B5EF4-FFF2-40B4-BE49-F238E27FC236}">
              <a16:creationId xmlns:a16="http://schemas.microsoft.com/office/drawing/2014/main" id="{88E19528-D21D-4803-9BDA-BB4EBABBDC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5" name="Text Box 1">
          <a:extLst>
            <a:ext uri="{FF2B5EF4-FFF2-40B4-BE49-F238E27FC236}">
              <a16:creationId xmlns:a16="http://schemas.microsoft.com/office/drawing/2014/main" id="{45536B88-9837-4D12-934E-E55CA3F0B1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6" name="Text Box 1">
          <a:extLst>
            <a:ext uri="{FF2B5EF4-FFF2-40B4-BE49-F238E27FC236}">
              <a16:creationId xmlns:a16="http://schemas.microsoft.com/office/drawing/2014/main" id="{A7C4737E-0E96-4A2B-A15B-5B1BD64AC9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7" name="Text Box 1">
          <a:extLst>
            <a:ext uri="{FF2B5EF4-FFF2-40B4-BE49-F238E27FC236}">
              <a16:creationId xmlns:a16="http://schemas.microsoft.com/office/drawing/2014/main" id="{1A35C232-DAF0-4184-A549-D0D7F345F1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8" name="Text Box 1">
          <a:extLst>
            <a:ext uri="{FF2B5EF4-FFF2-40B4-BE49-F238E27FC236}">
              <a16:creationId xmlns:a16="http://schemas.microsoft.com/office/drawing/2014/main" id="{C457074D-9F42-4DDE-BE97-9A9E3249CB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6999" name="Text Box 1">
          <a:extLst>
            <a:ext uri="{FF2B5EF4-FFF2-40B4-BE49-F238E27FC236}">
              <a16:creationId xmlns:a16="http://schemas.microsoft.com/office/drawing/2014/main" id="{E0DA63B9-9D2C-42E0-B6AB-5CA5D20FB8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0" name="Text Box 1">
          <a:extLst>
            <a:ext uri="{FF2B5EF4-FFF2-40B4-BE49-F238E27FC236}">
              <a16:creationId xmlns:a16="http://schemas.microsoft.com/office/drawing/2014/main" id="{856812CE-0D9A-4CCB-AB92-21E3CE6DAB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1" name="Text Box 1">
          <a:extLst>
            <a:ext uri="{FF2B5EF4-FFF2-40B4-BE49-F238E27FC236}">
              <a16:creationId xmlns:a16="http://schemas.microsoft.com/office/drawing/2014/main" id="{0255E78B-5E3D-4A3F-AB15-5FFAD7A40E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2" name="Text Box 1">
          <a:extLst>
            <a:ext uri="{FF2B5EF4-FFF2-40B4-BE49-F238E27FC236}">
              <a16:creationId xmlns:a16="http://schemas.microsoft.com/office/drawing/2014/main" id="{6DD122F5-9ACD-4680-A9A0-A754DC1901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3" name="Text Box 1">
          <a:extLst>
            <a:ext uri="{FF2B5EF4-FFF2-40B4-BE49-F238E27FC236}">
              <a16:creationId xmlns:a16="http://schemas.microsoft.com/office/drawing/2014/main" id="{FF298339-7B37-469B-96EA-7E90C26168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4" name="Text Box 1">
          <a:extLst>
            <a:ext uri="{FF2B5EF4-FFF2-40B4-BE49-F238E27FC236}">
              <a16:creationId xmlns:a16="http://schemas.microsoft.com/office/drawing/2014/main" id="{1922DD13-157B-4B96-8A40-63BAFEF96C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5" name="Text Box 1">
          <a:extLst>
            <a:ext uri="{FF2B5EF4-FFF2-40B4-BE49-F238E27FC236}">
              <a16:creationId xmlns:a16="http://schemas.microsoft.com/office/drawing/2014/main" id="{0E34AD2F-27C9-4C13-A9EB-94F68FFDA8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6" name="Text Box 1">
          <a:extLst>
            <a:ext uri="{FF2B5EF4-FFF2-40B4-BE49-F238E27FC236}">
              <a16:creationId xmlns:a16="http://schemas.microsoft.com/office/drawing/2014/main" id="{4B3AB60A-BB93-4389-AF68-3F8ECB8D76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7" name="Text Box 1">
          <a:extLst>
            <a:ext uri="{FF2B5EF4-FFF2-40B4-BE49-F238E27FC236}">
              <a16:creationId xmlns:a16="http://schemas.microsoft.com/office/drawing/2014/main" id="{8B17E608-E33F-479B-9E1A-15BEA22B31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8" name="Text Box 1">
          <a:extLst>
            <a:ext uri="{FF2B5EF4-FFF2-40B4-BE49-F238E27FC236}">
              <a16:creationId xmlns:a16="http://schemas.microsoft.com/office/drawing/2014/main" id="{9A7EA72B-D939-41A1-A238-B4396C93E3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09" name="Text Box 1">
          <a:extLst>
            <a:ext uri="{FF2B5EF4-FFF2-40B4-BE49-F238E27FC236}">
              <a16:creationId xmlns:a16="http://schemas.microsoft.com/office/drawing/2014/main" id="{0F2987FE-1D7A-447B-BCD6-D1E0310FF9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0" name="Text Box 1">
          <a:extLst>
            <a:ext uri="{FF2B5EF4-FFF2-40B4-BE49-F238E27FC236}">
              <a16:creationId xmlns:a16="http://schemas.microsoft.com/office/drawing/2014/main" id="{15B98F03-1DDB-446F-B909-A14B8C48BB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1" name="Text Box 1">
          <a:extLst>
            <a:ext uri="{FF2B5EF4-FFF2-40B4-BE49-F238E27FC236}">
              <a16:creationId xmlns:a16="http://schemas.microsoft.com/office/drawing/2014/main" id="{24256B07-FA8C-4A85-88EB-59198B4729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2" name="Text Box 1">
          <a:extLst>
            <a:ext uri="{FF2B5EF4-FFF2-40B4-BE49-F238E27FC236}">
              <a16:creationId xmlns:a16="http://schemas.microsoft.com/office/drawing/2014/main" id="{03E18573-D352-4D29-BE97-7F7C8C687D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3" name="Text Box 1">
          <a:extLst>
            <a:ext uri="{FF2B5EF4-FFF2-40B4-BE49-F238E27FC236}">
              <a16:creationId xmlns:a16="http://schemas.microsoft.com/office/drawing/2014/main" id="{9B386FC8-3C3C-4008-AF4C-50F2143144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4" name="Text Box 1">
          <a:extLst>
            <a:ext uri="{FF2B5EF4-FFF2-40B4-BE49-F238E27FC236}">
              <a16:creationId xmlns:a16="http://schemas.microsoft.com/office/drawing/2014/main" id="{7113B697-11F8-4788-BB08-68E6E6593F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5" name="Text Box 1">
          <a:extLst>
            <a:ext uri="{FF2B5EF4-FFF2-40B4-BE49-F238E27FC236}">
              <a16:creationId xmlns:a16="http://schemas.microsoft.com/office/drawing/2014/main" id="{43CDC4B1-8400-4004-A8B7-DF53D70DF6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6" name="Text Box 1">
          <a:extLst>
            <a:ext uri="{FF2B5EF4-FFF2-40B4-BE49-F238E27FC236}">
              <a16:creationId xmlns:a16="http://schemas.microsoft.com/office/drawing/2014/main" id="{AD1AC228-795A-404F-881A-472BC4B9E9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7" name="Text Box 1">
          <a:extLst>
            <a:ext uri="{FF2B5EF4-FFF2-40B4-BE49-F238E27FC236}">
              <a16:creationId xmlns:a16="http://schemas.microsoft.com/office/drawing/2014/main" id="{2A0E6403-65D5-491B-86EE-D41428246E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8" name="Text Box 1">
          <a:extLst>
            <a:ext uri="{FF2B5EF4-FFF2-40B4-BE49-F238E27FC236}">
              <a16:creationId xmlns:a16="http://schemas.microsoft.com/office/drawing/2014/main" id="{C9293662-81DE-43AF-AA2F-C394ECA756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19" name="Text Box 1">
          <a:extLst>
            <a:ext uri="{FF2B5EF4-FFF2-40B4-BE49-F238E27FC236}">
              <a16:creationId xmlns:a16="http://schemas.microsoft.com/office/drawing/2014/main" id="{85DCC013-C854-4248-AD23-F395A18370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0" name="Text Box 1">
          <a:extLst>
            <a:ext uri="{FF2B5EF4-FFF2-40B4-BE49-F238E27FC236}">
              <a16:creationId xmlns:a16="http://schemas.microsoft.com/office/drawing/2014/main" id="{47B42842-5795-4E97-8C31-097697F189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1" name="Text Box 1">
          <a:extLst>
            <a:ext uri="{FF2B5EF4-FFF2-40B4-BE49-F238E27FC236}">
              <a16:creationId xmlns:a16="http://schemas.microsoft.com/office/drawing/2014/main" id="{C533770F-35EF-43BD-898C-54DCDAF4BA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2" name="Text Box 1">
          <a:extLst>
            <a:ext uri="{FF2B5EF4-FFF2-40B4-BE49-F238E27FC236}">
              <a16:creationId xmlns:a16="http://schemas.microsoft.com/office/drawing/2014/main" id="{179DE691-8DD1-4C57-A09B-2292CA85C1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3" name="Text Box 1">
          <a:extLst>
            <a:ext uri="{FF2B5EF4-FFF2-40B4-BE49-F238E27FC236}">
              <a16:creationId xmlns:a16="http://schemas.microsoft.com/office/drawing/2014/main" id="{B0D8AFF3-C5CC-4CDF-90FD-21666132D1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4" name="Text Box 1">
          <a:extLst>
            <a:ext uri="{FF2B5EF4-FFF2-40B4-BE49-F238E27FC236}">
              <a16:creationId xmlns:a16="http://schemas.microsoft.com/office/drawing/2014/main" id="{35B19404-4FCC-40E6-AB7E-AE4ACEF976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5" name="Text Box 1">
          <a:extLst>
            <a:ext uri="{FF2B5EF4-FFF2-40B4-BE49-F238E27FC236}">
              <a16:creationId xmlns:a16="http://schemas.microsoft.com/office/drawing/2014/main" id="{2C4AA422-FE20-4325-90A1-A3FE5A03F1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6" name="Text Box 1">
          <a:extLst>
            <a:ext uri="{FF2B5EF4-FFF2-40B4-BE49-F238E27FC236}">
              <a16:creationId xmlns:a16="http://schemas.microsoft.com/office/drawing/2014/main" id="{23B4ADBD-30BC-4C7A-BB2F-FD2DD1A37B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7" name="Text Box 1">
          <a:extLst>
            <a:ext uri="{FF2B5EF4-FFF2-40B4-BE49-F238E27FC236}">
              <a16:creationId xmlns:a16="http://schemas.microsoft.com/office/drawing/2014/main" id="{FE05EDE7-59C6-4458-80E2-595E01A832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8" name="Text Box 1">
          <a:extLst>
            <a:ext uri="{FF2B5EF4-FFF2-40B4-BE49-F238E27FC236}">
              <a16:creationId xmlns:a16="http://schemas.microsoft.com/office/drawing/2014/main" id="{AE2D3385-9710-4480-A335-A25F705B2B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29" name="Text Box 1">
          <a:extLst>
            <a:ext uri="{FF2B5EF4-FFF2-40B4-BE49-F238E27FC236}">
              <a16:creationId xmlns:a16="http://schemas.microsoft.com/office/drawing/2014/main" id="{4869B6CD-FC5D-465D-A101-4EF4C002C6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0" name="Text Box 1">
          <a:extLst>
            <a:ext uri="{FF2B5EF4-FFF2-40B4-BE49-F238E27FC236}">
              <a16:creationId xmlns:a16="http://schemas.microsoft.com/office/drawing/2014/main" id="{9AA7ECF2-25CF-4E3F-9F69-91F523E5E6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1" name="Text Box 1">
          <a:extLst>
            <a:ext uri="{FF2B5EF4-FFF2-40B4-BE49-F238E27FC236}">
              <a16:creationId xmlns:a16="http://schemas.microsoft.com/office/drawing/2014/main" id="{202BFDAE-8C56-4532-B207-18227BC3A2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2" name="Text Box 1">
          <a:extLst>
            <a:ext uri="{FF2B5EF4-FFF2-40B4-BE49-F238E27FC236}">
              <a16:creationId xmlns:a16="http://schemas.microsoft.com/office/drawing/2014/main" id="{D56DF85E-5937-4985-913F-B55FA1F5EC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3" name="Text Box 1">
          <a:extLst>
            <a:ext uri="{FF2B5EF4-FFF2-40B4-BE49-F238E27FC236}">
              <a16:creationId xmlns:a16="http://schemas.microsoft.com/office/drawing/2014/main" id="{E51657A7-CC9E-4874-A49F-085D94B0CA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4" name="Text Box 1">
          <a:extLst>
            <a:ext uri="{FF2B5EF4-FFF2-40B4-BE49-F238E27FC236}">
              <a16:creationId xmlns:a16="http://schemas.microsoft.com/office/drawing/2014/main" id="{CBC25552-507D-4DE5-98BE-A0C4968739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5" name="Text Box 1">
          <a:extLst>
            <a:ext uri="{FF2B5EF4-FFF2-40B4-BE49-F238E27FC236}">
              <a16:creationId xmlns:a16="http://schemas.microsoft.com/office/drawing/2014/main" id="{AC62788B-9825-48F5-A9E9-07B7272652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6" name="Text Box 1">
          <a:extLst>
            <a:ext uri="{FF2B5EF4-FFF2-40B4-BE49-F238E27FC236}">
              <a16:creationId xmlns:a16="http://schemas.microsoft.com/office/drawing/2014/main" id="{0F16773D-DCCD-4AB7-BBB1-B467279963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7" name="Text Box 1">
          <a:extLst>
            <a:ext uri="{FF2B5EF4-FFF2-40B4-BE49-F238E27FC236}">
              <a16:creationId xmlns:a16="http://schemas.microsoft.com/office/drawing/2014/main" id="{873D66E0-3DC6-4ED6-A163-66DEF7F4E5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8" name="Text Box 1">
          <a:extLst>
            <a:ext uri="{FF2B5EF4-FFF2-40B4-BE49-F238E27FC236}">
              <a16:creationId xmlns:a16="http://schemas.microsoft.com/office/drawing/2014/main" id="{2D062E76-DBC8-4CAA-9FED-1C9CDAADFC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39" name="Text Box 1">
          <a:extLst>
            <a:ext uri="{FF2B5EF4-FFF2-40B4-BE49-F238E27FC236}">
              <a16:creationId xmlns:a16="http://schemas.microsoft.com/office/drawing/2014/main" id="{B3294242-CA65-4916-88DB-B707A42035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0" name="Text Box 1">
          <a:extLst>
            <a:ext uri="{FF2B5EF4-FFF2-40B4-BE49-F238E27FC236}">
              <a16:creationId xmlns:a16="http://schemas.microsoft.com/office/drawing/2014/main" id="{F67F3F0D-5507-46F5-A4E9-817873B5C0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1" name="Text Box 1">
          <a:extLst>
            <a:ext uri="{FF2B5EF4-FFF2-40B4-BE49-F238E27FC236}">
              <a16:creationId xmlns:a16="http://schemas.microsoft.com/office/drawing/2014/main" id="{98402B0C-0633-47EB-94A5-9AB6922F5C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2" name="Text Box 1">
          <a:extLst>
            <a:ext uri="{FF2B5EF4-FFF2-40B4-BE49-F238E27FC236}">
              <a16:creationId xmlns:a16="http://schemas.microsoft.com/office/drawing/2014/main" id="{604EFC3A-F0B3-4188-8F20-0AE3E2F2DB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3" name="Text Box 1">
          <a:extLst>
            <a:ext uri="{FF2B5EF4-FFF2-40B4-BE49-F238E27FC236}">
              <a16:creationId xmlns:a16="http://schemas.microsoft.com/office/drawing/2014/main" id="{1864236F-97F7-450D-8440-7730BD34E7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4" name="Text Box 1">
          <a:extLst>
            <a:ext uri="{FF2B5EF4-FFF2-40B4-BE49-F238E27FC236}">
              <a16:creationId xmlns:a16="http://schemas.microsoft.com/office/drawing/2014/main" id="{A5DC3705-C361-44B3-84E1-51057CCB64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5" name="Text Box 1">
          <a:extLst>
            <a:ext uri="{FF2B5EF4-FFF2-40B4-BE49-F238E27FC236}">
              <a16:creationId xmlns:a16="http://schemas.microsoft.com/office/drawing/2014/main" id="{FA91E929-5FE4-4F80-901D-C608809E7D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6" name="Text Box 1">
          <a:extLst>
            <a:ext uri="{FF2B5EF4-FFF2-40B4-BE49-F238E27FC236}">
              <a16:creationId xmlns:a16="http://schemas.microsoft.com/office/drawing/2014/main" id="{E960BDF8-D9F3-4E3D-A0C2-84CB615EED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7" name="Text Box 1">
          <a:extLst>
            <a:ext uri="{FF2B5EF4-FFF2-40B4-BE49-F238E27FC236}">
              <a16:creationId xmlns:a16="http://schemas.microsoft.com/office/drawing/2014/main" id="{3FA16FE4-F1CB-4010-B620-479655285A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8" name="Text Box 1">
          <a:extLst>
            <a:ext uri="{FF2B5EF4-FFF2-40B4-BE49-F238E27FC236}">
              <a16:creationId xmlns:a16="http://schemas.microsoft.com/office/drawing/2014/main" id="{A32DDBF0-2C1E-4EBB-A473-C7FA6E129F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49" name="Text Box 1">
          <a:extLst>
            <a:ext uri="{FF2B5EF4-FFF2-40B4-BE49-F238E27FC236}">
              <a16:creationId xmlns:a16="http://schemas.microsoft.com/office/drawing/2014/main" id="{27E87ACA-A372-4245-8C8E-2A3F739A3C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0" name="Text Box 1">
          <a:extLst>
            <a:ext uri="{FF2B5EF4-FFF2-40B4-BE49-F238E27FC236}">
              <a16:creationId xmlns:a16="http://schemas.microsoft.com/office/drawing/2014/main" id="{DB0817B4-2BF3-4EE2-A53D-0E6353B811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1" name="Text Box 1">
          <a:extLst>
            <a:ext uri="{FF2B5EF4-FFF2-40B4-BE49-F238E27FC236}">
              <a16:creationId xmlns:a16="http://schemas.microsoft.com/office/drawing/2014/main" id="{EDAFCF9F-E0A3-4C72-A0EF-96FBF85CD7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2" name="Text Box 1">
          <a:extLst>
            <a:ext uri="{FF2B5EF4-FFF2-40B4-BE49-F238E27FC236}">
              <a16:creationId xmlns:a16="http://schemas.microsoft.com/office/drawing/2014/main" id="{CC87EDAF-2624-4F6A-8571-29CEF44AF9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3" name="Text Box 1">
          <a:extLst>
            <a:ext uri="{FF2B5EF4-FFF2-40B4-BE49-F238E27FC236}">
              <a16:creationId xmlns:a16="http://schemas.microsoft.com/office/drawing/2014/main" id="{ED14B355-9740-4A0F-BDE0-67F5AF97F6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4" name="Text Box 1">
          <a:extLst>
            <a:ext uri="{FF2B5EF4-FFF2-40B4-BE49-F238E27FC236}">
              <a16:creationId xmlns:a16="http://schemas.microsoft.com/office/drawing/2014/main" id="{205BE357-8B6B-4F62-AE06-D545906D11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5" name="Text Box 1">
          <a:extLst>
            <a:ext uri="{FF2B5EF4-FFF2-40B4-BE49-F238E27FC236}">
              <a16:creationId xmlns:a16="http://schemas.microsoft.com/office/drawing/2014/main" id="{05AD2A28-9267-481B-B395-5D54BA3451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6" name="Text Box 1">
          <a:extLst>
            <a:ext uri="{FF2B5EF4-FFF2-40B4-BE49-F238E27FC236}">
              <a16:creationId xmlns:a16="http://schemas.microsoft.com/office/drawing/2014/main" id="{BD30EB12-A247-4365-BD02-C800A654A3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7" name="Text Box 1">
          <a:extLst>
            <a:ext uri="{FF2B5EF4-FFF2-40B4-BE49-F238E27FC236}">
              <a16:creationId xmlns:a16="http://schemas.microsoft.com/office/drawing/2014/main" id="{69DC3CD0-62FA-43FF-B4D9-517A979461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8" name="Text Box 1">
          <a:extLst>
            <a:ext uri="{FF2B5EF4-FFF2-40B4-BE49-F238E27FC236}">
              <a16:creationId xmlns:a16="http://schemas.microsoft.com/office/drawing/2014/main" id="{D6F3416D-7C4F-40C7-A471-D49128C16A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59" name="Text Box 1">
          <a:extLst>
            <a:ext uri="{FF2B5EF4-FFF2-40B4-BE49-F238E27FC236}">
              <a16:creationId xmlns:a16="http://schemas.microsoft.com/office/drawing/2014/main" id="{F109BAB6-EF3C-4659-A14B-7FEB793CBA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0" name="Text Box 1">
          <a:extLst>
            <a:ext uri="{FF2B5EF4-FFF2-40B4-BE49-F238E27FC236}">
              <a16:creationId xmlns:a16="http://schemas.microsoft.com/office/drawing/2014/main" id="{1111AA0F-48AA-4E04-A266-38DDA9C387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1" name="Text Box 1">
          <a:extLst>
            <a:ext uri="{FF2B5EF4-FFF2-40B4-BE49-F238E27FC236}">
              <a16:creationId xmlns:a16="http://schemas.microsoft.com/office/drawing/2014/main" id="{E6A1CD46-3AAF-44E0-8D31-68020BDD98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2" name="Text Box 1">
          <a:extLst>
            <a:ext uri="{FF2B5EF4-FFF2-40B4-BE49-F238E27FC236}">
              <a16:creationId xmlns:a16="http://schemas.microsoft.com/office/drawing/2014/main" id="{FE0C44B6-256D-4728-B413-EB9AA255EC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3" name="Text Box 1">
          <a:extLst>
            <a:ext uri="{FF2B5EF4-FFF2-40B4-BE49-F238E27FC236}">
              <a16:creationId xmlns:a16="http://schemas.microsoft.com/office/drawing/2014/main" id="{816DD137-8A3B-4C56-BFF4-645AE42F15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4" name="Text Box 1">
          <a:extLst>
            <a:ext uri="{FF2B5EF4-FFF2-40B4-BE49-F238E27FC236}">
              <a16:creationId xmlns:a16="http://schemas.microsoft.com/office/drawing/2014/main" id="{6A6E52B5-1C03-42D4-9B9E-E60F6BF214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5" name="Text Box 1">
          <a:extLst>
            <a:ext uri="{FF2B5EF4-FFF2-40B4-BE49-F238E27FC236}">
              <a16:creationId xmlns:a16="http://schemas.microsoft.com/office/drawing/2014/main" id="{22EA7D5C-E73C-4F69-A4C2-BC83C2F706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6" name="Text Box 1">
          <a:extLst>
            <a:ext uri="{FF2B5EF4-FFF2-40B4-BE49-F238E27FC236}">
              <a16:creationId xmlns:a16="http://schemas.microsoft.com/office/drawing/2014/main" id="{7ED5DEF6-2A0D-4250-8EC4-6B4CC9D4B9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7" name="Text Box 1">
          <a:extLst>
            <a:ext uri="{FF2B5EF4-FFF2-40B4-BE49-F238E27FC236}">
              <a16:creationId xmlns:a16="http://schemas.microsoft.com/office/drawing/2014/main" id="{3B42FCF9-711A-4E37-BC3C-B87D4466E6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8" name="Text Box 1">
          <a:extLst>
            <a:ext uri="{FF2B5EF4-FFF2-40B4-BE49-F238E27FC236}">
              <a16:creationId xmlns:a16="http://schemas.microsoft.com/office/drawing/2014/main" id="{A64C44EB-DE58-462F-AEE6-E965858373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69" name="Text Box 1">
          <a:extLst>
            <a:ext uri="{FF2B5EF4-FFF2-40B4-BE49-F238E27FC236}">
              <a16:creationId xmlns:a16="http://schemas.microsoft.com/office/drawing/2014/main" id="{B4C80C5C-96C6-46CB-9383-8D1F0FAB3C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0" name="Text Box 1">
          <a:extLst>
            <a:ext uri="{FF2B5EF4-FFF2-40B4-BE49-F238E27FC236}">
              <a16:creationId xmlns:a16="http://schemas.microsoft.com/office/drawing/2014/main" id="{E36CE88D-7639-4D60-8D6B-C5310CF367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1" name="Text Box 1">
          <a:extLst>
            <a:ext uri="{FF2B5EF4-FFF2-40B4-BE49-F238E27FC236}">
              <a16:creationId xmlns:a16="http://schemas.microsoft.com/office/drawing/2014/main" id="{C925D8CA-B234-479A-9450-8D1CB34B02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2" name="Text Box 1">
          <a:extLst>
            <a:ext uri="{FF2B5EF4-FFF2-40B4-BE49-F238E27FC236}">
              <a16:creationId xmlns:a16="http://schemas.microsoft.com/office/drawing/2014/main" id="{167D32AE-07C0-4F31-A27D-EBB6635CB0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3" name="Text Box 1">
          <a:extLst>
            <a:ext uri="{FF2B5EF4-FFF2-40B4-BE49-F238E27FC236}">
              <a16:creationId xmlns:a16="http://schemas.microsoft.com/office/drawing/2014/main" id="{D25EDB1E-EFF9-48C4-95B1-3BEDEF8D7B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4" name="Text Box 1">
          <a:extLst>
            <a:ext uri="{FF2B5EF4-FFF2-40B4-BE49-F238E27FC236}">
              <a16:creationId xmlns:a16="http://schemas.microsoft.com/office/drawing/2014/main" id="{32FA3505-3D78-4EBF-8686-5ECBFF899A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5" name="Text Box 1">
          <a:extLst>
            <a:ext uri="{FF2B5EF4-FFF2-40B4-BE49-F238E27FC236}">
              <a16:creationId xmlns:a16="http://schemas.microsoft.com/office/drawing/2014/main" id="{556836EB-F0B4-45BD-835C-CF53037510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6" name="Text Box 1">
          <a:extLst>
            <a:ext uri="{FF2B5EF4-FFF2-40B4-BE49-F238E27FC236}">
              <a16:creationId xmlns:a16="http://schemas.microsoft.com/office/drawing/2014/main" id="{91E4E563-79DA-4918-89D4-111452F0AD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7" name="Text Box 1">
          <a:extLst>
            <a:ext uri="{FF2B5EF4-FFF2-40B4-BE49-F238E27FC236}">
              <a16:creationId xmlns:a16="http://schemas.microsoft.com/office/drawing/2014/main" id="{8C4611BF-64AD-4A28-A68E-273BA14245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8" name="Text Box 1">
          <a:extLst>
            <a:ext uri="{FF2B5EF4-FFF2-40B4-BE49-F238E27FC236}">
              <a16:creationId xmlns:a16="http://schemas.microsoft.com/office/drawing/2014/main" id="{045AAAC4-9F40-4EFA-9F2B-EEEC1A14F3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79" name="Text Box 1">
          <a:extLst>
            <a:ext uri="{FF2B5EF4-FFF2-40B4-BE49-F238E27FC236}">
              <a16:creationId xmlns:a16="http://schemas.microsoft.com/office/drawing/2014/main" id="{03634280-0E79-473B-A325-4C80E18C0E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0" name="Text Box 1">
          <a:extLst>
            <a:ext uri="{FF2B5EF4-FFF2-40B4-BE49-F238E27FC236}">
              <a16:creationId xmlns:a16="http://schemas.microsoft.com/office/drawing/2014/main" id="{600E33FF-3C71-4ABA-9D59-DB02F1DD48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1" name="Text Box 1">
          <a:extLst>
            <a:ext uri="{FF2B5EF4-FFF2-40B4-BE49-F238E27FC236}">
              <a16:creationId xmlns:a16="http://schemas.microsoft.com/office/drawing/2014/main" id="{E7121EDB-78DB-42A9-9A51-EA3D961871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2" name="Text Box 1">
          <a:extLst>
            <a:ext uri="{FF2B5EF4-FFF2-40B4-BE49-F238E27FC236}">
              <a16:creationId xmlns:a16="http://schemas.microsoft.com/office/drawing/2014/main" id="{DCEE2D76-07DE-4930-AEED-F49F9E68AA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3" name="Text Box 1">
          <a:extLst>
            <a:ext uri="{FF2B5EF4-FFF2-40B4-BE49-F238E27FC236}">
              <a16:creationId xmlns:a16="http://schemas.microsoft.com/office/drawing/2014/main" id="{0F4A719D-E50B-4F31-8469-200B3BF6A8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4" name="Text Box 1">
          <a:extLst>
            <a:ext uri="{FF2B5EF4-FFF2-40B4-BE49-F238E27FC236}">
              <a16:creationId xmlns:a16="http://schemas.microsoft.com/office/drawing/2014/main" id="{1857BDA8-A5CE-4438-B358-CEA84582BC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5" name="Text Box 1">
          <a:extLst>
            <a:ext uri="{FF2B5EF4-FFF2-40B4-BE49-F238E27FC236}">
              <a16:creationId xmlns:a16="http://schemas.microsoft.com/office/drawing/2014/main" id="{BD786986-5B7F-41DB-8C68-A96EB2BFF8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6" name="Text Box 1">
          <a:extLst>
            <a:ext uri="{FF2B5EF4-FFF2-40B4-BE49-F238E27FC236}">
              <a16:creationId xmlns:a16="http://schemas.microsoft.com/office/drawing/2014/main" id="{CCAA83F9-8693-42E3-80E2-088119FFD7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7" name="Text Box 1">
          <a:extLst>
            <a:ext uri="{FF2B5EF4-FFF2-40B4-BE49-F238E27FC236}">
              <a16:creationId xmlns:a16="http://schemas.microsoft.com/office/drawing/2014/main" id="{83E38D19-09DB-4F09-9871-9395DB4946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8" name="Text Box 1">
          <a:extLst>
            <a:ext uri="{FF2B5EF4-FFF2-40B4-BE49-F238E27FC236}">
              <a16:creationId xmlns:a16="http://schemas.microsoft.com/office/drawing/2014/main" id="{F9FB6D7A-ADF7-40BE-912E-98BF169693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89" name="Text Box 1">
          <a:extLst>
            <a:ext uri="{FF2B5EF4-FFF2-40B4-BE49-F238E27FC236}">
              <a16:creationId xmlns:a16="http://schemas.microsoft.com/office/drawing/2014/main" id="{2A36898E-A5BB-4778-8AB1-C971A121E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0" name="Text Box 1">
          <a:extLst>
            <a:ext uri="{FF2B5EF4-FFF2-40B4-BE49-F238E27FC236}">
              <a16:creationId xmlns:a16="http://schemas.microsoft.com/office/drawing/2014/main" id="{C0ECE8B1-9004-4D82-ACB6-40F105F3FA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1" name="Text Box 1">
          <a:extLst>
            <a:ext uri="{FF2B5EF4-FFF2-40B4-BE49-F238E27FC236}">
              <a16:creationId xmlns:a16="http://schemas.microsoft.com/office/drawing/2014/main" id="{A1464DEE-A349-4F18-968F-7D24F09713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2" name="Text Box 1">
          <a:extLst>
            <a:ext uri="{FF2B5EF4-FFF2-40B4-BE49-F238E27FC236}">
              <a16:creationId xmlns:a16="http://schemas.microsoft.com/office/drawing/2014/main" id="{EAA806E9-FA8C-4ADB-A020-334BBD11C7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3" name="Text Box 1">
          <a:extLst>
            <a:ext uri="{FF2B5EF4-FFF2-40B4-BE49-F238E27FC236}">
              <a16:creationId xmlns:a16="http://schemas.microsoft.com/office/drawing/2014/main" id="{D6E0F6E9-059F-434F-97F0-EAE0171ADD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4" name="Text Box 1">
          <a:extLst>
            <a:ext uri="{FF2B5EF4-FFF2-40B4-BE49-F238E27FC236}">
              <a16:creationId xmlns:a16="http://schemas.microsoft.com/office/drawing/2014/main" id="{DE5880FC-AB8D-4E59-AE2B-6F80BDB90B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5" name="Text Box 1">
          <a:extLst>
            <a:ext uri="{FF2B5EF4-FFF2-40B4-BE49-F238E27FC236}">
              <a16:creationId xmlns:a16="http://schemas.microsoft.com/office/drawing/2014/main" id="{3FBEA2EB-5C8E-4AEE-BBEB-EAE4E75CE0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6" name="Text Box 1">
          <a:extLst>
            <a:ext uri="{FF2B5EF4-FFF2-40B4-BE49-F238E27FC236}">
              <a16:creationId xmlns:a16="http://schemas.microsoft.com/office/drawing/2014/main" id="{DD71DFC6-91D5-4731-BF61-1491AD49FD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7" name="Text Box 1">
          <a:extLst>
            <a:ext uri="{FF2B5EF4-FFF2-40B4-BE49-F238E27FC236}">
              <a16:creationId xmlns:a16="http://schemas.microsoft.com/office/drawing/2014/main" id="{6BD241EC-13DC-439A-8A3F-BDF5D496B2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8" name="Text Box 1">
          <a:extLst>
            <a:ext uri="{FF2B5EF4-FFF2-40B4-BE49-F238E27FC236}">
              <a16:creationId xmlns:a16="http://schemas.microsoft.com/office/drawing/2014/main" id="{DF430149-DFA7-4AFB-B863-1FC56B8063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099" name="Text Box 1">
          <a:extLst>
            <a:ext uri="{FF2B5EF4-FFF2-40B4-BE49-F238E27FC236}">
              <a16:creationId xmlns:a16="http://schemas.microsoft.com/office/drawing/2014/main" id="{FB07E213-F622-4331-A8BD-8563365A6A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0" name="Text Box 1">
          <a:extLst>
            <a:ext uri="{FF2B5EF4-FFF2-40B4-BE49-F238E27FC236}">
              <a16:creationId xmlns:a16="http://schemas.microsoft.com/office/drawing/2014/main" id="{3C13CC6C-1242-4F40-87F5-287A1CCEEA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1" name="Text Box 1">
          <a:extLst>
            <a:ext uri="{FF2B5EF4-FFF2-40B4-BE49-F238E27FC236}">
              <a16:creationId xmlns:a16="http://schemas.microsoft.com/office/drawing/2014/main" id="{2FDFF754-D123-4C87-BA51-74B49C2338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2" name="Text Box 1">
          <a:extLst>
            <a:ext uri="{FF2B5EF4-FFF2-40B4-BE49-F238E27FC236}">
              <a16:creationId xmlns:a16="http://schemas.microsoft.com/office/drawing/2014/main" id="{0E7265DD-7E0E-43D7-BD0A-2DCE0FF457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3" name="Text Box 1">
          <a:extLst>
            <a:ext uri="{FF2B5EF4-FFF2-40B4-BE49-F238E27FC236}">
              <a16:creationId xmlns:a16="http://schemas.microsoft.com/office/drawing/2014/main" id="{F1AA51A7-F3B9-4193-A16E-1FE97F4452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4" name="Text Box 1">
          <a:extLst>
            <a:ext uri="{FF2B5EF4-FFF2-40B4-BE49-F238E27FC236}">
              <a16:creationId xmlns:a16="http://schemas.microsoft.com/office/drawing/2014/main" id="{82601975-05D8-4B7E-A01C-337952F4A0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5" name="Text Box 1">
          <a:extLst>
            <a:ext uri="{FF2B5EF4-FFF2-40B4-BE49-F238E27FC236}">
              <a16:creationId xmlns:a16="http://schemas.microsoft.com/office/drawing/2014/main" id="{ACD3851A-28CB-4AB3-81DD-EE7699F407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6" name="Text Box 1">
          <a:extLst>
            <a:ext uri="{FF2B5EF4-FFF2-40B4-BE49-F238E27FC236}">
              <a16:creationId xmlns:a16="http://schemas.microsoft.com/office/drawing/2014/main" id="{D1158DDD-D770-4B92-877B-68D023F717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7" name="Text Box 1">
          <a:extLst>
            <a:ext uri="{FF2B5EF4-FFF2-40B4-BE49-F238E27FC236}">
              <a16:creationId xmlns:a16="http://schemas.microsoft.com/office/drawing/2014/main" id="{C5F8BDA8-8050-4EC2-9505-CE4F3BD19F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8" name="Text Box 1">
          <a:extLst>
            <a:ext uri="{FF2B5EF4-FFF2-40B4-BE49-F238E27FC236}">
              <a16:creationId xmlns:a16="http://schemas.microsoft.com/office/drawing/2014/main" id="{4AFCD263-2B34-4302-A34D-4ADC33F391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09" name="Text Box 1">
          <a:extLst>
            <a:ext uri="{FF2B5EF4-FFF2-40B4-BE49-F238E27FC236}">
              <a16:creationId xmlns:a16="http://schemas.microsoft.com/office/drawing/2014/main" id="{A27FB3D4-3027-403F-B201-D9D93119B3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0" name="Text Box 1">
          <a:extLst>
            <a:ext uri="{FF2B5EF4-FFF2-40B4-BE49-F238E27FC236}">
              <a16:creationId xmlns:a16="http://schemas.microsoft.com/office/drawing/2014/main" id="{3EF35166-FFDA-481C-9B68-9214949406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1" name="Text Box 1">
          <a:extLst>
            <a:ext uri="{FF2B5EF4-FFF2-40B4-BE49-F238E27FC236}">
              <a16:creationId xmlns:a16="http://schemas.microsoft.com/office/drawing/2014/main" id="{21B95635-AB32-414F-BC97-2AB1B8A04A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2" name="Text Box 1">
          <a:extLst>
            <a:ext uri="{FF2B5EF4-FFF2-40B4-BE49-F238E27FC236}">
              <a16:creationId xmlns:a16="http://schemas.microsoft.com/office/drawing/2014/main" id="{20D1E6BB-37B4-497E-BE8F-D6313B353E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3" name="Text Box 1">
          <a:extLst>
            <a:ext uri="{FF2B5EF4-FFF2-40B4-BE49-F238E27FC236}">
              <a16:creationId xmlns:a16="http://schemas.microsoft.com/office/drawing/2014/main" id="{5E2DE535-3356-45C4-BB7A-78EE9E68A5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4" name="Text Box 1">
          <a:extLst>
            <a:ext uri="{FF2B5EF4-FFF2-40B4-BE49-F238E27FC236}">
              <a16:creationId xmlns:a16="http://schemas.microsoft.com/office/drawing/2014/main" id="{DFDD37A1-0376-425E-BD54-447DBA0324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5" name="Text Box 1">
          <a:extLst>
            <a:ext uri="{FF2B5EF4-FFF2-40B4-BE49-F238E27FC236}">
              <a16:creationId xmlns:a16="http://schemas.microsoft.com/office/drawing/2014/main" id="{531644EF-B5A4-4974-ABD8-EA84FF42B5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6" name="Text Box 1">
          <a:extLst>
            <a:ext uri="{FF2B5EF4-FFF2-40B4-BE49-F238E27FC236}">
              <a16:creationId xmlns:a16="http://schemas.microsoft.com/office/drawing/2014/main" id="{929A8B23-C7C8-46EF-A2F6-BE45A8DFB4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7" name="Text Box 1">
          <a:extLst>
            <a:ext uri="{FF2B5EF4-FFF2-40B4-BE49-F238E27FC236}">
              <a16:creationId xmlns:a16="http://schemas.microsoft.com/office/drawing/2014/main" id="{7AF00609-A61C-4D0D-BFDD-DE1E5EB2CA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8" name="Text Box 1">
          <a:extLst>
            <a:ext uri="{FF2B5EF4-FFF2-40B4-BE49-F238E27FC236}">
              <a16:creationId xmlns:a16="http://schemas.microsoft.com/office/drawing/2014/main" id="{E5D353AD-BEF5-4EA7-8F2D-FF615910AB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19" name="Text Box 1">
          <a:extLst>
            <a:ext uri="{FF2B5EF4-FFF2-40B4-BE49-F238E27FC236}">
              <a16:creationId xmlns:a16="http://schemas.microsoft.com/office/drawing/2014/main" id="{E7C973DD-9697-4417-9189-D419554C3E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0" name="Text Box 1">
          <a:extLst>
            <a:ext uri="{FF2B5EF4-FFF2-40B4-BE49-F238E27FC236}">
              <a16:creationId xmlns:a16="http://schemas.microsoft.com/office/drawing/2014/main" id="{0697BA63-9CED-443C-B668-2914FF0D1C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1" name="Text Box 1">
          <a:extLst>
            <a:ext uri="{FF2B5EF4-FFF2-40B4-BE49-F238E27FC236}">
              <a16:creationId xmlns:a16="http://schemas.microsoft.com/office/drawing/2014/main" id="{E6EF4696-A754-4D56-85BD-01E09EC4AC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2" name="Text Box 1">
          <a:extLst>
            <a:ext uri="{FF2B5EF4-FFF2-40B4-BE49-F238E27FC236}">
              <a16:creationId xmlns:a16="http://schemas.microsoft.com/office/drawing/2014/main" id="{ABEBF286-8725-4898-B15B-5321427BB9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3" name="Text Box 1">
          <a:extLst>
            <a:ext uri="{FF2B5EF4-FFF2-40B4-BE49-F238E27FC236}">
              <a16:creationId xmlns:a16="http://schemas.microsoft.com/office/drawing/2014/main" id="{D88CEA8C-9B28-483E-A000-8FD72A02AB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4" name="Text Box 1">
          <a:extLst>
            <a:ext uri="{FF2B5EF4-FFF2-40B4-BE49-F238E27FC236}">
              <a16:creationId xmlns:a16="http://schemas.microsoft.com/office/drawing/2014/main" id="{E59A4F56-DE7D-40CC-BE4E-AE827822BE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5" name="Text Box 1">
          <a:extLst>
            <a:ext uri="{FF2B5EF4-FFF2-40B4-BE49-F238E27FC236}">
              <a16:creationId xmlns:a16="http://schemas.microsoft.com/office/drawing/2014/main" id="{24ACC2D7-8B8A-4852-B3B9-25564805C2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6" name="Text Box 1">
          <a:extLst>
            <a:ext uri="{FF2B5EF4-FFF2-40B4-BE49-F238E27FC236}">
              <a16:creationId xmlns:a16="http://schemas.microsoft.com/office/drawing/2014/main" id="{A6BDB21E-671C-4B7B-8551-F1B7061D5F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7" name="Text Box 1">
          <a:extLst>
            <a:ext uri="{FF2B5EF4-FFF2-40B4-BE49-F238E27FC236}">
              <a16:creationId xmlns:a16="http://schemas.microsoft.com/office/drawing/2014/main" id="{D293D615-A5FF-4576-87FC-2770CC3B5D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8" name="Text Box 1">
          <a:extLst>
            <a:ext uri="{FF2B5EF4-FFF2-40B4-BE49-F238E27FC236}">
              <a16:creationId xmlns:a16="http://schemas.microsoft.com/office/drawing/2014/main" id="{A89E9AB4-60F1-4CB6-8BCE-A27D13A63E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29" name="Text Box 1">
          <a:extLst>
            <a:ext uri="{FF2B5EF4-FFF2-40B4-BE49-F238E27FC236}">
              <a16:creationId xmlns:a16="http://schemas.microsoft.com/office/drawing/2014/main" id="{298E8CD2-CC05-4F2D-8826-467E70CC22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0" name="Text Box 1">
          <a:extLst>
            <a:ext uri="{FF2B5EF4-FFF2-40B4-BE49-F238E27FC236}">
              <a16:creationId xmlns:a16="http://schemas.microsoft.com/office/drawing/2014/main" id="{C2952ABB-F0FA-49B9-9193-329A7476F8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1" name="Text Box 1">
          <a:extLst>
            <a:ext uri="{FF2B5EF4-FFF2-40B4-BE49-F238E27FC236}">
              <a16:creationId xmlns:a16="http://schemas.microsoft.com/office/drawing/2014/main" id="{58FAD3CD-B9C3-412F-8E0A-1772098A3E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2" name="Text Box 1">
          <a:extLst>
            <a:ext uri="{FF2B5EF4-FFF2-40B4-BE49-F238E27FC236}">
              <a16:creationId xmlns:a16="http://schemas.microsoft.com/office/drawing/2014/main" id="{640332C2-89BD-4A68-8366-720D56A415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3" name="Text Box 1">
          <a:extLst>
            <a:ext uri="{FF2B5EF4-FFF2-40B4-BE49-F238E27FC236}">
              <a16:creationId xmlns:a16="http://schemas.microsoft.com/office/drawing/2014/main" id="{785C2484-0262-4838-877E-5B498BFE8B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4" name="Text Box 1">
          <a:extLst>
            <a:ext uri="{FF2B5EF4-FFF2-40B4-BE49-F238E27FC236}">
              <a16:creationId xmlns:a16="http://schemas.microsoft.com/office/drawing/2014/main" id="{19BBA268-6B41-4E34-9795-F38E706C1C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5" name="Text Box 1">
          <a:extLst>
            <a:ext uri="{FF2B5EF4-FFF2-40B4-BE49-F238E27FC236}">
              <a16:creationId xmlns:a16="http://schemas.microsoft.com/office/drawing/2014/main" id="{A5A4BE89-B1A7-424C-956C-5837D502A5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6" name="Text Box 1">
          <a:extLst>
            <a:ext uri="{FF2B5EF4-FFF2-40B4-BE49-F238E27FC236}">
              <a16:creationId xmlns:a16="http://schemas.microsoft.com/office/drawing/2014/main" id="{970AC7C7-9C9C-42F9-A002-24ADBC009C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7" name="Text Box 1">
          <a:extLst>
            <a:ext uri="{FF2B5EF4-FFF2-40B4-BE49-F238E27FC236}">
              <a16:creationId xmlns:a16="http://schemas.microsoft.com/office/drawing/2014/main" id="{994FA93C-9257-4C57-B055-B37875BBCA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8" name="Text Box 1">
          <a:extLst>
            <a:ext uri="{FF2B5EF4-FFF2-40B4-BE49-F238E27FC236}">
              <a16:creationId xmlns:a16="http://schemas.microsoft.com/office/drawing/2014/main" id="{223A5B55-4BB4-407E-9DFD-B424287692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39" name="Text Box 1">
          <a:extLst>
            <a:ext uri="{FF2B5EF4-FFF2-40B4-BE49-F238E27FC236}">
              <a16:creationId xmlns:a16="http://schemas.microsoft.com/office/drawing/2014/main" id="{0B1E45DC-BA55-4B0F-A3E3-CC06B8C8F3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0" name="Text Box 1">
          <a:extLst>
            <a:ext uri="{FF2B5EF4-FFF2-40B4-BE49-F238E27FC236}">
              <a16:creationId xmlns:a16="http://schemas.microsoft.com/office/drawing/2014/main" id="{4D6D2DBF-4FF7-4247-A884-A8AB251A6B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1" name="Text Box 1">
          <a:extLst>
            <a:ext uri="{FF2B5EF4-FFF2-40B4-BE49-F238E27FC236}">
              <a16:creationId xmlns:a16="http://schemas.microsoft.com/office/drawing/2014/main" id="{58BF3E61-4536-4724-8AE0-B70EF933C6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2" name="Text Box 1">
          <a:extLst>
            <a:ext uri="{FF2B5EF4-FFF2-40B4-BE49-F238E27FC236}">
              <a16:creationId xmlns:a16="http://schemas.microsoft.com/office/drawing/2014/main" id="{A5025523-5A2B-4BE5-95CD-53FBB212C5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3" name="Text Box 1">
          <a:extLst>
            <a:ext uri="{FF2B5EF4-FFF2-40B4-BE49-F238E27FC236}">
              <a16:creationId xmlns:a16="http://schemas.microsoft.com/office/drawing/2014/main" id="{4F85EBB4-271E-4BD8-9FAD-8B7A972B3E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4" name="Text Box 1">
          <a:extLst>
            <a:ext uri="{FF2B5EF4-FFF2-40B4-BE49-F238E27FC236}">
              <a16:creationId xmlns:a16="http://schemas.microsoft.com/office/drawing/2014/main" id="{535F6048-33A2-460A-82CE-4B2D02D795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5" name="Text Box 1">
          <a:extLst>
            <a:ext uri="{FF2B5EF4-FFF2-40B4-BE49-F238E27FC236}">
              <a16:creationId xmlns:a16="http://schemas.microsoft.com/office/drawing/2014/main" id="{F09A1555-2281-46AD-A71A-18A0AD192E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6" name="Text Box 1">
          <a:extLst>
            <a:ext uri="{FF2B5EF4-FFF2-40B4-BE49-F238E27FC236}">
              <a16:creationId xmlns:a16="http://schemas.microsoft.com/office/drawing/2014/main" id="{5CADB3BE-6370-4049-8C13-9366E5D409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7" name="Text Box 1">
          <a:extLst>
            <a:ext uri="{FF2B5EF4-FFF2-40B4-BE49-F238E27FC236}">
              <a16:creationId xmlns:a16="http://schemas.microsoft.com/office/drawing/2014/main" id="{CF01673F-862B-4576-AE09-B298E2FB5A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8" name="Text Box 1">
          <a:extLst>
            <a:ext uri="{FF2B5EF4-FFF2-40B4-BE49-F238E27FC236}">
              <a16:creationId xmlns:a16="http://schemas.microsoft.com/office/drawing/2014/main" id="{EB4EDF8E-77F3-4174-85F2-65C705AE5D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49" name="Text Box 1">
          <a:extLst>
            <a:ext uri="{FF2B5EF4-FFF2-40B4-BE49-F238E27FC236}">
              <a16:creationId xmlns:a16="http://schemas.microsoft.com/office/drawing/2014/main" id="{12DEE65A-FDAE-46D9-A8F6-CDDCDE2D14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0" name="Text Box 1">
          <a:extLst>
            <a:ext uri="{FF2B5EF4-FFF2-40B4-BE49-F238E27FC236}">
              <a16:creationId xmlns:a16="http://schemas.microsoft.com/office/drawing/2014/main" id="{6A6C5C1D-AA07-4720-A026-0EE882F6C3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1" name="Text Box 1">
          <a:extLst>
            <a:ext uri="{FF2B5EF4-FFF2-40B4-BE49-F238E27FC236}">
              <a16:creationId xmlns:a16="http://schemas.microsoft.com/office/drawing/2014/main" id="{35571221-2C2D-4FBA-B2F3-8322BC764F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2" name="Text Box 1">
          <a:extLst>
            <a:ext uri="{FF2B5EF4-FFF2-40B4-BE49-F238E27FC236}">
              <a16:creationId xmlns:a16="http://schemas.microsoft.com/office/drawing/2014/main" id="{1887FDF3-9CE7-49E6-A2A4-98329766CC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3" name="Text Box 1">
          <a:extLst>
            <a:ext uri="{FF2B5EF4-FFF2-40B4-BE49-F238E27FC236}">
              <a16:creationId xmlns:a16="http://schemas.microsoft.com/office/drawing/2014/main" id="{6FB30BA8-F091-4321-AB02-A15D0ACEB5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4" name="Text Box 1">
          <a:extLst>
            <a:ext uri="{FF2B5EF4-FFF2-40B4-BE49-F238E27FC236}">
              <a16:creationId xmlns:a16="http://schemas.microsoft.com/office/drawing/2014/main" id="{841095C1-15BD-49A2-A17D-1749790B71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5" name="Text Box 1">
          <a:extLst>
            <a:ext uri="{FF2B5EF4-FFF2-40B4-BE49-F238E27FC236}">
              <a16:creationId xmlns:a16="http://schemas.microsoft.com/office/drawing/2014/main" id="{0DC8B84B-61B9-446E-AF51-EECFBF9135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6" name="Text Box 1">
          <a:extLst>
            <a:ext uri="{FF2B5EF4-FFF2-40B4-BE49-F238E27FC236}">
              <a16:creationId xmlns:a16="http://schemas.microsoft.com/office/drawing/2014/main" id="{8C95AAAC-C0FB-4EC1-9B96-9769233AC0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7" name="Text Box 1">
          <a:extLst>
            <a:ext uri="{FF2B5EF4-FFF2-40B4-BE49-F238E27FC236}">
              <a16:creationId xmlns:a16="http://schemas.microsoft.com/office/drawing/2014/main" id="{4B25317A-F01D-4D88-8359-3DBA92EEF5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8" name="Text Box 1">
          <a:extLst>
            <a:ext uri="{FF2B5EF4-FFF2-40B4-BE49-F238E27FC236}">
              <a16:creationId xmlns:a16="http://schemas.microsoft.com/office/drawing/2014/main" id="{043B3DE1-8368-4E3F-8451-B0E6D09699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59" name="Text Box 1">
          <a:extLst>
            <a:ext uri="{FF2B5EF4-FFF2-40B4-BE49-F238E27FC236}">
              <a16:creationId xmlns:a16="http://schemas.microsoft.com/office/drawing/2014/main" id="{B38CA906-C947-4EA6-9D6E-FE9B76C554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0" name="Text Box 1">
          <a:extLst>
            <a:ext uri="{FF2B5EF4-FFF2-40B4-BE49-F238E27FC236}">
              <a16:creationId xmlns:a16="http://schemas.microsoft.com/office/drawing/2014/main" id="{24AB5119-E46F-456C-8C53-20990D93A7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1" name="Text Box 1">
          <a:extLst>
            <a:ext uri="{FF2B5EF4-FFF2-40B4-BE49-F238E27FC236}">
              <a16:creationId xmlns:a16="http://schemas.microsoft.com/office/drawing/2014/main" id="{723DAED9-BC1F-435F-B5D1-E98A871501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2" name="Text Box 1">
          <a:extLst>
            <a:ext uri="{FF2B5EF4-FFF2-40B4-BE49-F238E27FC236}">
              <a16:creationId xmlns:a16="http://schemas.microsoft.com/office/drawing/2014/main" id="{9A6B2C09-4D2F-4999-8467-59D32BA61B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3" name="Text Box 1">
          <a:extLst>
            <a:ext uri="{FF2B5EF4-FFF2-40B4-BE49-F238E27FC236}">
              <a16:creationId xmlns:a16="http://schemas.microsoft.com/office/drawing/2014/main" id="{84441F70-A2B6-4065-847A-0B3A991218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4" name="Text Box 1">
          <a:extLst>
            <a:ext uri="{FF2B5EF4-FFF2-40B4-BE49-F238E27FC236}">
              <a16:creationId xmlns:a16="http://schemas.microsoft.com/office/drawing/2014/main" id="{EA25A342-185F-4CF0-91C8-F099C97644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5" name="Text Box 1">
          <a:extLst>
            <a:ext uri="{FF2B5EF4-FFF2-40B4-BE49-F238E27FC236}">
              <a16:creationId xmlns:a16="http://schemas.microsoft.com/office/drawing/2014/main" id="{6E1A4481-8AB0-4806-B38E-46935F7C31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6" name="Text Box 1">
          <a:extLst>
            <a:ext uri="{FF2B5EF4-FFF2-40B4-BE49-F238E27FC236}">
              <a16:creationId xmlns:a16="http://schemas.microsoft.com/office/drawing/2014/main" id="{96668A1A-D514-4B15-A9EE-4A4F8FEF0C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7" name="Text Box 1">
          <a:extLst>
            <a:ext uri="{FF2B5EF4-FFF2-40B4-BE49-F238E27FC236}">
              <a16:creationId xmlns:a16="http://schemas.microsoft.com/office/drawing/2014/main" id="{680D8B40-24E3-476C-8CDC-EC32D5C60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8" name="Text Box 1">
          <a:extLst>
            <a:ext uri="{FF2B5EF4-FFF2-40B4-BE49-F238E27FC236}">
              <a16:creationId xmlns:a16="http://schemas.microsoft.com/office/drawing/2014/main" id="{6CAF4A98-71B2-45EF-BD95-E60164ACFB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69" name="Text Box 1">
          <a:extLst>
            <a:ext uri="{FF2B5EF4-FFF2-40B4-BE49-F238E27FC236}">
              <a16:creationId xmlns:a16="http://schemas.microsoft.com/office/drawing/2014/main" id="{9C421541-41A9-47C6-8ADA-5D4E15D521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0" name="Text Box 1">
          <a:extLst>
            <a:ext uri="{FF2B5EF4-FFF2-40B4-BE49-F238E27FC236}">
              <a16:creationId xmlns:a16="http://schemas.microsoft.com/office/drawing/2014/main" id="{FE39FEA2-D2D6-4798-9DA6-0BC3DF1210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1" name="Text Box 1">
          <a:extLst>
            <a:ext uri="{FF2B5EF4-FFF2-40B4-BE49-F238E27FC236}">
              <a16:creationId xmlns:a16="http://schemas.microsoft.com/office/drawing/2014/main" id="{797D50A7-B5D8-462A-8F3F-8F4CEE0634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2" name="Text Box 1">
          <a:extLst>
            <a:ext uri="{FF2B5EF4-FFF2-40B4-BE49-F238E27FC236}">
              <a16:creationId xmlns:a16="http://schemas.microsoft.com/office/drawing/2014/main" id="{F4E3B798-2E1D-43E9-90F0-1A71A991A1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3" name="Text Box 1">
          <a:extLst>
            <a:ext uri="{FF2B5EF4-FFF2-40B4-BE49-F238E27FC236}">
              <a16:creationId xmlns:a16="http://schemas.microsoft.com/office/drawing/2014/main" id="{73CACAC1-DDB6-4282-9F43-AF53DCBC1D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4" name="Text Box 1">
          <a:extLst>
            <a:ext uri="{FF2B5EF4-FFF2-40B4-BE49-F238E27FC236}">
              <a16:creationId xmlns:a16="http://schemas.microsoft.com/office/drawing/2014/main" id="{2F468DCE-7C18-4232-AC0B-E8A9A0E175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5" name="Text Box 1">
          <a:extLst>
            <a:ext uri="{FF2B5EF4-FFF2-40B4-BE49-F238E27FC236}">
              <a16:creationId xmlns:a16="http://schemas.microsoft.com/office/drawing/2014/main" id="{71846B23-3A88-4C03-A151-531109C033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6" name="Text Box 1">
          <a:extLst>
            <a:ext uri="{FF2B5EF4-FFF2-40B4-BE49-F238E27FC236}">
              <a16:creationId xmlns:a16="http://schemas.microsoft.com/office/drawing/2014/main" id="{4A2968F7-7578-43E2-BB20-13F9F08E1A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7" name="Text Box 1">
          <a:extLst>
            <a:ext uri="{FF2B5EF4-FFF2-40B4-BE49-F238E27FC236}">
              <a16:creationId xmlns:a16="http://schemas.microsoft.com/office/drawing/2014/main" id="{520E40F0-6F30-45F8-ACA9-BC983B48A3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8" name="Text Box 1">
          <a:extLst>
            <a:ext uri="{FF2B5EF4-FFF2-40B4-BE49-F238E27FC236}">
              <a16:creationId xmlns:a16="http://schemas.microsoft.com/office/drawing/2014/main" id="{C71F3E7B-E2E6-4F8B-827D-26D19A00B3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79" name="Text Box 1">
          <a:extLst>
            <a:ext uri="{FF2B5EF4-FFF2-40B4-BE49-F238E27FC236}">
              <a16:creationId xmlns:a16="http://schemas.microsoft.com/office/drawing/2014/main" id="{57AD227A-1A75-4FCC-8DED-4989196301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0" name="Text Box 1">
          <a:extLst>
            <a:ext uri="{FF2B5EF4-FFF2-40B4-BE49-F238E27FC236}">
              <a16:creationId xmlns:a16="http://schemas.microsoft.com/office/drawing/2014/main" id="{4A52AC7A-D42D-4228-A64E-6D2E4A49AC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1" name="Text Box 1">
          <a:extLst>
            <a:ext uri="{FF2B5EF4-FFF2-40B4-BE49-F238E27FC236}">
              <a16:creationId xmlns:a16="http://schemas.microsoft.com/office/drawing/2014/main" id="{62CA2351-930B-44C7-AC24-554AF000FD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2" name="Text Box 1">
          <a:extLst>
            <a:ext uri="{FF2B5EF4-FFF2-40B4-BE49-F238E27FC236}">
              <a16:creationId xmlns:a16="http://schemas.microsoft.com/office/drawing/2014/main" id="{83BA632A-97F4-4C33-9F65-AFD660525C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3" name="Text Box 1">
          <a:extLst>
            <a:ext uri="{FF2B5EF4-FFF2-40B4-BE49-F238E27FC236}">
              <a16:creationId xmlns:a16="http://schemas.microsoft.com/office/drawing/2014/main" id="{5B7A1DB5-EE97-424A-AC7D-85979C8906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4" name="Text Box 1">
          <a:extLst>
            <a:ext uri="{FF2B5EF4-FFF2-40B4-BE49-F238E27FC236}">
              <a16:creationId xmlns:a16="http://schemas.microsoft.com/office/drawing/2014/main" id="{37BE2C3C-30F5-49D1-90BF-D3B86484B0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5" name="Text Box 1">
          <a:extLst>
            <a:ext uri="{FF2B5EF4-FFF2-40B4-BE49-F238E27FC236}">
              <a16:creationId xmlns:a16="http://schemas.microsoft.com/office/drawing/2014/main" id="{1C9BC5E5-B32E-4CAD-B185-39E55B370D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6" name="Text Box 1">
          <a:extLst>
            <a:ext uri="{FF2B5EF4-FFF2-40B4-BE49-F238E27FC236}">
              <a16:creationId xmlns:a16="http://schemas.microsoft.com/office/drawing/2014/main" id="{19AC83F0-F763-4A2F-83FF-A46FF0CD7B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7" name="Text Box 1">
          <a:extLst>
            <a:ext uri="{FF2B5EF4-FFF2-40B4-BE49-F238E27FC236}">
              <a16:creationId xmlns:a16="http://schemas.microsoft.com/office/drawing/2014/main" id="{6C3E2D8E-4FAB-4EEC-BC80-3A1B173E40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8" name="Text Box 1">
          <a:extLst>
            <a:ext uri="{FF2B5EF4-FFF2-40B4-BE49-F238E27FC236}">
              <a16:creationId xmlns:a16="http://schemas.microsoft.com/office/drawing/2014/main" id="{FCD09DD3-10AA-4115-A908-BA430D8624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89" name="Text Box 1">
          <a:extLst>
            <a:ext uri="{FF2B5EF4-FFF2-40B4-BE49-F238E27FC236}">
              <a16:creationId xmlns:a16="http://schemas.microsoft.com/office/drawing/2014/main" id="{A20DC383-3A6C-4A87-8A6F-3A7BC8F3D0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0" name="Text Box 1">
          <a:extLst>
            <a:ext uri="{FF2B5EF4-FFF2-40B4-BE49-F238E27FC236}">
              <a16:creationId xmlns:a16="http://schemas.microsoft.com/office/drawing/2014/main" id="{05A94929-B17F-4D8D-B133-13A7AC2F8E6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1" name="Text Box 1">
          <a:extLst>
            <a:ext uri="{FF2B5EF4-FFF2-40B4-BE49-F238E27FC236}">
              <a16:creationId xmlns:a16="http://schemas.microsoft.com/office/drawing/2014/main" id="{08821CB4-1633-4CB0-B5ED-94A1B738D3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2" name="Text Box 1">
          <a:extLst>
            <a:ext uri="{FF2B5EF4-FFF2-40B4-BE49-F238E27FC236}">
              <a16:creationId xmlns:a16="http://schemas.microsoft.com/office/drawing/2014/main" id="{6F98BE26-8013-46FA-99C2-DC526ECB1E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3" name="Text Box 1">
          <a:extLst>
            <a:ext uri="{FF2B5EF4-FFF2-40B4-BE49-F238E27FC236}">
              <a16:creationId xmlns:a16="http://schemas.microsoft.com/office/drawing/2014/main" id="{8F3A50EE-50EE-4676-BFC8-ABBBD4FF6F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4" name="Text Box 1">
          <a:extLst>
            <a:ext uri="{FF2B5EF4-FFF2-40B4-BE49-F238E27FC236}">
              <a16:creationId xmlns:a16="http://schemas.microsoft.com/office/drawing/2014/main" id="{180FBA13-7F3F-409F-8793-0E9E856E80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5" name="Text Box 1">
          <a:extLst>
            <a:ext uri="{FF2B5EF4-FFF2-40B4-BE49-F238E27FC236}">
              <a16:creationId xmlns:a16="http://schemas.microsoft.com/office/drawing/2014/main" id="{45B9EB15-0216-4398-A2B5-0AE4B602CE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6" name="Text Box 1">
          <a:extLst>
            <a:ext uri="{FF2B5EF4-FFF2-40B4-BE49-F238E27FC236}">
              <a16:creationId xmlns:a16="http://schemas.microsoft.com/office/drawing/2014/main" id="{85D4E5AE-FE47-4967-82CD-D19C30D04A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7" name="Text Box 1">
          <a:extLst>
            <a:ext uri="{FF2B5EF4-FFF2-40B4-BE49-F238E27FC236}">
              <a16:creationId xmlns:a16="http://schemas.microsoft.com/office/drawing/2014/main" id="{6C81B64A-461B-4E4E-871B-A5DB708CB7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8" name="Text Box 1">
          <a:extLst>
            <a:ext uri="{FF2B5EF4-FFF2-40B4-BE49-F238E27FC236}">
              <a16:creationId xmlns:a16="http://schemas.microsoft.com/office/drawing/2014/main" id="{F3735956-E849-4ED6-B4E3-90C870FB50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199" name="Text Box 1">
          <a:extLst>
            <a:ext uri="{FF2B5EF4-FFF2-40B4-BE49-F238E27FC236}">
              <a16:creationId xmlns:a16="http://schemas.microsoft.com/office/drawing/2014/main" id="{FEA945DE-B281-4583-87C5-2D15104D1A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0" name="Text Box 1">
          <a:extLst>
            <a:ext uri="{FF2B5EF4-FFF2-40B4-BE49-F238E27FC236}">
              <a16:creationId xmlns:a16="http://schemas.microsoft.com/office/drawing/2014/main" id="{42F42B34-C298-4F7E-B615-F891FDAD5A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1" name="Text Box 1">
          <a:extLst>
            <a:ext uri="{FF2B5EF4-FFF2-40B4-BE49-F238E27FC236}">
              <a16:creationId xmlns:a16="http://schemas.microsoft.com/office/drawing/2014/main" id="{6F24D93D-C013-4875-8AD8-5E6EDCA7EB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2" name="Text Box 1">
          <a:extLst>
            <a:ext uri="{FF2B5EF4-FFF2-40B4-BE49-F238E27FC236}">
              <a16:creationId xmlns:a16="http://schemas.microsoft.com/office/drawing/2014/main" id="{E3EBF42E-1819-4AA5-89A1-BF15D0FF8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3" name="Text Box 1">
          <a:extLst>
            <a:ext uri="{FF2B5EF4-FFF2-40B4-BE49-F238E27FC236}">
              <a16:creationId xmlns:a16="http://schemas.microsoft.com/office/drawing/2014/main" id="{8D96BEF3-6DDE-4442-A585-4D7462E7DB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4" name="Text Box 1">
          <a:extLst>
            <a:ext uri="{FF2B5EF4-FFF2-40B4-BE49-F238E27FC236}">
              <a16:creationId xmlns:a16="http://schemas.microsoft.com/office/drawing/2014/main" id="{A1D1F7F4-8827-4F23-9BE4-FE8F162CD6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5" name="Text Box 1">
          <a:extLst>
            <a:ext uri="{FF2B5EF4-FFF2-40B4-BE49-F238E27FC236}">
              <a16:creationId xmlns:a16="http://schemas.microsoft.com/office/drawing/2014/main" id="{25A2C6E4-84A0-4AFF-900D-F523A3555B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6" name="Text Box 1">
          <a:extLst>
            <a:ext uri="{FF2B5EF4-FFF2-40B4-BE49-F238E27FC236}">
              <a16:creationId xmlns:a16="http://schemas.microsoft.com/office/drawing/2014/main" id="{8C75C42D-7F11-481D-B5B3-5D4A3FEC59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7" name="Text Box 1">
          <a:extLst>
            <a:ext uri="{FF2B5EF4-FFF2-40B4-BE49-F238E27FC236}">
              <a16:creationId xmlns:a16="http://schemas.microsoft.com/office/drawing/2014/main" id="{190ACAC4-D2B8-4DBD-99B9-247B17FF08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8" name="Text Box 1">
          <a:extLst>
            <a:ext uri="{FF2B5EF4-FFF2-40B4-BE49-F238E27FC236}">
              <a16:creationId xmlns:a16="http://schemas.microsoft.com/office/drawing/2014/main" id="{3F124713-D493-4034-8467-7DE6A030AE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09" name="Text Box 1">
          <a:extLst>
            <a:ext uri="{FF2B5EF4-FFF2-40B4-BE49-F238E27FC236}">
              <a16:creationId xmlns:a16="http://schemas.microsoft.com/office/drawing/2014/main" id="{6BE4DA6E-7A7E-44C7-A560-10A96913A8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0" name="Text Box 1">
          <a:extLst>
            <a:ext uri="{FF2B5EF4-FFF2-40B4-BE49-F238E27FC236}">
              <a16:creationId xmlns:a16="http://schemas.microsoft.com/office/drawing/2014/main" id="{4DA16175-18A4-47BB-95CC-8345A45FBA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1" name="Text Box 1">
          <a:extLst>
            <a:ext uri="{FF2B5EF4-FFF2-40B4-BE49-F238E27FC236}">
              <a16:creationId xmlns:a16="http://schemas.microsoft.com/office/drawing/2014/main" id="{20E698BF-217B-4310-AD94-D539B73326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2" name="Text Box 1">
          <a:extLst>
            <a:ext uri="{FF2B5EF4-FFF2-40B4-BE49-F238E27FC236}">
              <a16:creationId xmlns:a16="http://schemas.microsoft.com/office/drawing/2014/main" id="{E509CCC7-63DD-4FDE-9977-721E7AD9F6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3" name="Text Box 1">
          <a:extLst>
            <a:ext uri="{FF2B5EF4-FFF2-40B4-BE49-F238E27FC236}">
              <a16:creationId xmlns:a16="http://schemas.microsoft.com/office/drawing/2014/main" id="{1BA3ABFD-7676-429D-BFFE-A901F0431E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4" name="Text Box 1">
          <a:extLst>
            <a:ext uri="{FF2B5EF4-FFF2-40B4-BE49-F238E27FC236}">
              <a16:creationId xmlns:a16="http://schemas.microsoft.com/office/drawing/2014/main" id="{4929BC15-E610-43BF-A63C-F784C96499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5" name="Text Box 1">
          <a:extLst>
            <a:ext uri="{FF2B5EF4-FFF2-40B4-BE49-F238E27FC236}">
              <a16:creationId xmlns:a16="http://schemas.microsoft.com/office/drawing/2014/main" id="{E5C468DB-886E-4AA2-930C-980B2D28E6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6" name="Text Box 1">
          <a:extLst>
            <a:ext uri="{FF2B5EF4-FFF2-40B4-BE49-F238E27FC236}">
              <a16:creationId xmlns:a16="http://schemas.microsoft.com/office/drawing/2014/main" id="{7E6D0D48-FFCF-428A-8AC8-94CAC338E4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7" name="Text Box 1">
          <a:extLst>
            <a:ext uri="{FF2B5EF4-FFF2-40B4-BE49-F238E27FC236}">
              <a16:creationId xmlns:a16="http://schemas.microsoft.com/office/drawing/2014/main" id="{77C73140-48B7-41C1-8907-436C294AF8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8" name="Text Box 1">
          <a:extLst>
            <a:ext uri="{FF2B5EF4-FFF2-40B4-BE49-F238E27FC236}">
              <a16:creationId xmlns:a16="http://schemas.microsoft.com/office/drawing/2014/main" id="{EC784847-B9EA-418D-9616-50F1E6BEB4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19" name="Text Box 1">
          <a:extLst>
            <a:ext uri="{FF2B5EF4-FFF2-40B4-BE49-F238E27FC236}">
              <a16:creationId xmlns:a16="http://schemas.microsoft.com/office/drawing/2014/main" id="{F24B4C55-5BCC-48A5-A252-44D29BC058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0" name="Text Box 1">
          <a:extLst>
            <a:ext uri="{FF2B5EF4-FFF2-40B4-BE49-F238E27FC236}">
              <a16:creationId xmlns:a16="http://schemas.microsoft.com/office/drawing/2014/main" id="{60A2D65B-DFB0-4956-A1A5-F9BDA0021C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1" name="Text Box 1">
          <a:extLst>
            <a:ext uri="{FF2B5EF4-FFF2-40B4-BE49-F238E27FC236}">
              <a16:creationId xmlns:a16="http://schemas.microsoft.com/office/drawing/2014/main" id="{BAE62BC5-EC59-4144-8C30-45611A2EEA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2" name="Text Box 1">
          <a:extLst>
            <a:ext uri="{FF2B5EF4-FFF2-40B4-BE49-F238E27FC236}">
              <a16:creationId xmlns:a16="http://schemas.microsoft.com/office/drawing/2014/main" id="{8FBB710D-922D-4772-8BCC-7A43BDB84C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3" name="Text Box 1">
          <a:extLst>
            <a:ext uri="{FF2B5EF4-FFF2-40B4-BE49-F238E27FC236}">
              <a16:creationId xmlns:a16="http://schemas.microsoft.com/office/drawing/2014/main" id="{D3A98602-9D5D-4370-953A-093F3D990E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4" name="Text Box 1">
          <a:extLst>
            <a:ext uri="{FF2B5EF4-FFF2-40B4-BE49-F238E27FC236}">
              <a16:creationId xmlns:a16="http://schemas.microsoft.com/office/drawing/2014/main" id="{30299D6E-8505-41FB-8D24-91170B27F8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5" name="Text Box 1">
          <a:extLst>
            <a:ext uri="{FF2B5EF4-FFF2-40B4-BE49-F238E27FC236}">
              <a16:creationId xmlns:a16="http://schemas.microsoft.com/office/drawing/2014/main" id="{D6CFDD0B-5513-43FE-BE18-62017638EE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6" name="Text Box 1">
          <a:extLst>
            <a:ext uri="{FF2B5EF4-FFF2-40B4-BE49-F238E27FC236}">
              <a16:creationId xmlns:a16="http://schemas.microsoft.com/office/drawing/2014/main" id="{8411BF84-1726-442C-859A-940CF55126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7" name="Text Box 1">
          <a:extLst>
            <a:ext uri="{FF2B5EF4-FFF2-40B4-BE49-F238E27FC236}">
              <a16:creationId xmlns:a16="http://schemas.microsoft.com/office/drawing/2014/main" id="{5BB2F5F2-344A-4471-A5FB-20B024CE2F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8" name="Text Box 1">
          <a:extLst>
            <a:ext uri="{FF2B5EF4-FFF2-40B4-BE49-F238E27FC236}">
              <a16:creationId xmlns:a16="http://schemas.microsoft.com/office/drawing/2014/main" id="{C0E92ECB-9E13-4B5F-8C9D-6E0661C64B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29" name="Text Box 1">
          <a:extLst>
            <a:ext uri="{FF2B5EF4-FFF2-40B4-BE49-F238E27FC236}">
              <a16:creationId xmlns:a16="http://schemas.microsoft.com/office/drawing/2014/main" id="{588F112D-89D0-4E11-BFAA-3A4C3E26D0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0" name="Text Box 1">
          <a:extLst>
            <a:ext uri="{FF2B5EF4-FFF2-40B4-BE49-F238E27FC236}">
              <a16:creationId xmlns:a16="http://schemas.microsoft.com/office/drawing/2014/main" id="{96C4A2E4-49D6-4C7E-A6C7-59B68BC4FF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1" name="Text Box 1">
          <a:extLst>
            <a:ext uri="{FF2B5EF4-FFF2-40B4-BE49-F238E27FC236}">
              <a16:creationId xmlns:a16="http://schemas.microsoft.com/office/drawing/2014/main" id="{AE7A9A26-BD73-4A86-A1C3-6EDD4EAFBD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2" name="Text Box 1">
          <a:extLst>
            <a:ext uri="{FF2B5EF4-FFF2-40B4-BE49-F238E27FC236}">
              <a16:creationId xmlns:a16="http://schemas.microsoft.com/office/drawing/2014/main" id="{F324CBBE-8A55-4489-9AFA-A4096BC5E7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3" name="Text Box 1">
          <a:extLst>
            <a:ext uri="{FF2B5EF4-FFF2-40B4-BE49-F238E27FC236}">
              <a16:creationId xmlns:a16="http://schemas.microsoft.com/office/drawing/2014/main" id="{8FBC1A7A-1C6B-45B8-ADEC-F6A1AB9733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4" name="Text Box 1">
          <a:extLst>
            <a:ext uri="{FF2B5EF4-FFF2-40B4-BE49-F238E27FC236}">
              <a16:creationId xmlns:a16="http://schemas.microsoft.com/office/drawing/2014/main" id="{F4DC5643-510F-4795-906B-C39ACAFDB7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5" name="Text Box 1">
          <a:extLst>
            <a:ext uri="{FF2B5EF4-FFF2-40B4-BE49-F238E27FC236}">
              <a16:creationId xmlns:a16="http://schemas.microsoft.com/office/drawing/2014/main" id="{F1FA3B17-31AF-49BB-9289-E8C6B33281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6" name="Text Box 1">
          <a:extLst>
            <a:ext uri="{FF2B5EF4-FFF2-40B4-BE49-F238E27FC236}">
              <a16:creationId xmlns:a16="http://schemas.microsoft.com/office/drawing/2014/main" id="{AF107AC0-BD02-4A96-9FBE-64C6349E63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7" name="Text Box 1">
          <a:extLst>
            <a:ext uri="{FF2B5EF4-FFF2-40B4-BE49-F238E27FC236}">
              <a16:creationId xmlns:a16="http://schemas.microsoft.com/office/drawing/2014/main" id="{F35B6AC7-D6B3-4B03-9A8D-D950649685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8" name="Text Box 1">
          <a:extLst>
            <a:ext uri="{FF2B5EF4-FFF2-40B4-BE49-F238E27FC236}">
              <a16:creationId xmlns:a16="http://schemas.microsoft.com/office/drawing/2014/main" id="{C098C740-49EB-4D9D-ACF8-F5981D1EF8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39" name="Text Box 1">
          <a:extLst>
            <a:ext uri="{FF2B5EF4-FFF2-40B4-BE49-F238E27FC236}">
              <a16:creationId xmlns:a16="http://schemas.microsoft.com/office/drawing/2014/main" id="{553452D5-C7B5-4F60-8449-8601F27261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0" name="Text Box 1">
          <a:extLst>
            <a:ext uri="{FF2B5EF4-FFF2-40B4-BE49-F238E27FC236}">
              <a16:creationId xmlns:a16="http://schemas.microsoft.com/office/drawing/2014/main" id="{0D767227-99F5-403D-A2CC-EAB6A379FB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1" name="Text Box 1">
          <a:extLst>
            <a:ext uri="{FF2B5EF4-FFF2-40B4-BE49-F238E27FC236}">
              <a16:creationId xmlns:a16="http://schemas.microsoft.com/office/drawing/2014/main" id="{E8CDA86F-ADD3-407C-B4F1-5A6DC8EE34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2" name="Text Box 1">
          <a:extLst>
            <a:ext uri="{FF2B5EF4-FFF2-40B4-BE49-F238E27FC236}">
              <a16:creationId xmlns:a16="http://schemas.microsoft.com/office/drawing/2014/main" id="{F13F86FE-FFDA-4947-92FC-B5B0BB2C8E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3" name="Text Box 1">
          <a:extLst>
            <a:ext uri="{FF2B5EF4-FFF2-40B4-BE49-F238E27FC236}">
              <a16:creationId xmlns:a16="http://schemas.microsoft.com/office/drawing/2014/main" id="{507DB081-A354-4B5D-8200-D1458BE7F3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4" name="Text Box 1">
          <a:extLst>
            <a:ext uri="{FF2B5EF4-FFF2-40B4-BE49-F238E27FC236}">
              <a16:creationId xmlns:a16="http://schemas.microsoft.com/office/drawing/2014/main" id="{7929B3C7-CA09-4444-B46D-9163E68A22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5" name="Text Box 1">
          <a:extLst>
            <a:ext uri="{FF2B5EF4-FFF2-40B4-BE49-F238E27FC236}">
              <a16:creationId xmlns:a16="http://schemas.microsoft.com/office/drawing/2014/main" id="{0706D799-5945-4265-BE13-51C54BB592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6" name="Text Box 1">
          <a:extLst>
            <a:ext uri="{FF2B5EF4-FFF2-40B4-BE49-F238E27FC236}">
              <a16:creationId xmlns:a16="http://schemas.microsoft.com/office/drawing/2014/main" id="{20AF879C-7EC3-4566-A0A8-2837B8A4BF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7" name="Text Box 1">
          <a:extLst>
            <a:ext uri="{FF2B5EF4-FFF2-40B4-BE49-F238E27FC236}">
              <a16:creationId xmlns:a16="http://schemas.microsoft.com/office/drawing/2014/main" id="{E9719211-4927-4AB7-BD79-838D3AAACE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8" name="Text Box 1">
          <a:extLst>
            <a:ext uri="{FF2B5EF4-FFF2-40B4-BE49-F238E27FC236}">
              <a16:creationId xmlns:a16="http://schemas.microsoft.com/office/drawing/2014/main" id="{F370FD3D-9E3F-4A4D-9FBC-5DBF0AD14E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49" name="Text Box 1">
          <a:extLst>
            <a:ext uri="{FF2B5EF4-FFF2-40B4-BE49-F238E27FC236}">
              <a16:creationId xmlns:a16="http://schemas.microsoft.com/office/drawing/2014/main" id="{A50AE8C9-3F3A-4C8E-8A6C-2A58C95BD3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0" name="Text Box 1">
          <a:extLst>
            <a:ext uri="{FF2B5EF4-FFF2-40B4-BE49-F238E27FC236}">
              <a16:creationId xmlns:a16="http://schemas.microsoft.com/office/drawing/2014/main" id="{34413AB9-3796-4349-843F-C740497A58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1" name="Text Box 1">
          <a:extLst>
            <a:ext uri="{FF2B5EF4-FFF2-40B4-BE49-F238E27FC236}">
              <a16:creationId xmlns:a16="http://schemas.microsoft.com/office/drawing/2014/main" id="{CF53AFFA-1F94-4E1E-B91B-865657F2B3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2" name="Text Box 1">
          <a:extLst>
            <a:ext uri="{FF2B5EF4-FFF2-40B4-BE49-F238E27FC236}">
              <a16:creationId xmlns:a16="http://schemas.microsoft.com/office/drawing/2014/main" id="{6A03873E-1A9D-4FEC-88DF-1ED523F8F3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3" name="Text Box 1">
          <a:extLst>
            <a:ext uri="{FF2B5EF4-FFF2-40B4-BE49-F238E27FC236}">
              <a16:creationId xmlns:a16="http://schemas.microsoft.com/office/drawing/2014/main" id="{F7B0231C-931C-4ED5-86FA-3D0C2CA965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4" name="Text Box 1">
          <a:extLst>
            <a:ext uri="{FF2B5EF4-FFF2-40B4-BE49-F238E27FC236}">
              <a16:creationId xmlns:a16="http://schemas.microsoft.com/office/drawing/2014/main" id="{BC0709B9-E20E-44B9-BCFA-124C0C341F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5" name="Text Box 1">
          <a:extLst>
            <a:ext uri="{FF2B5EF4-FFF2-40B4-BE49-F238E27FC236}">
              <a16:creationId xmlns:a16="http://schemas.microsoft.com/office/drawing/2014/main" id="{E0E54EBE-A011-43BC-A966-C95C2A4366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6" name="Text Box 1">
          <a:extLst>
            <a:ext uri="{FF2B5EF4-FFF2-40B4-BE49-F238E27FC236}">
              <a16:creationId xmlns:a16="http://schemas.microsoft.com/office/drawing/2014/main" id="{B06CCAE2-2488-4FF9-9A0B-33735A4563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7" name="Text Box 1">
          <a:extLst>
            <a:ext uri="{FF2B5EF4-FFF2-40B4-BE49-F238E27FC236}">
              <a16:creationId xmlns:a16="http://schemas.microsoft.com/office/drawing/2014/main" id="{61381A19-D361-4436-B808-57BFC34505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8" name="Text Box 1">
          <a:extLst>
            <a:ext uri="{FF2B5EF4-FFF2-40B4-BE49-F238E27FC236}">
              <a16:creationId xmlns:a16="http://schemas.microsoft.com/office/drawing/2014/main" id="{5ADCF1F8-D598-4E7C-855F-698C0BFFF7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59" name="Text Box 1">
          <a:extLst>
            <a:ext uri="{FF2B5EF4-FFF2-40B4-BE49-F238E27FC236}">
              <a16:creationId xmlns:a16="http://schemas.microsoft.com/office/drawing/2014/main" id="{AF8F1CB7-1F75-445D-850A-9F2D491FE6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0" name="Text Box 1">
          <a:extLst>
            <a:ext uri="{FF2B5EF4-FFF2-40B4-BE49-F238E27FC236}">
              <a16:creationId xmlns:a16="http://schemas.microsoft.com/office/drawing/2014/main" id="{E8878F60-7F31-44DC-8336-A5D3AD48A0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1" name="Text Box 1">
          <a:extLst>
            <a:ext uri="{FF2B5EF4-FFF2-40B4-BE49-F238E27FC236}">
              <a16:creationId xmlns:a16="http://schemas.microsoft.com/office/drawing/2014/main" id="{96E2E722-5F85-4F71-AA83-D11B1E38CE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2" name="Text Box 1">
          <a:extLst>
            <a:ext uri="{FF2B5EF4-FFF2-40B4-BE49-F238E27FC236}">
              <a16:creationId xmlns:a16="http://schemas.microsoft.com/office/drawing/2014/main" id="{E5684D1A-965B-4C9C-ABBF-205EB74A56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3" name="Text Box 1">
          <a:extLst>
            <a:ext uri="{FF2B5EF4-FFF2-40B4-BE49-F238E27FC236}">
              <a16:creationId xmlns:a16="http://schemas.microsoft.com/office/drawing/2014/main" id="{EDCE03CD-D65D-4306-A9EE-292166E852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4" name="Text Box 1">
          <a:extLst>
            <a:ext uri="{FF2B5EF4-FFF2-40B4-BE49-F238E27FC236}">
              <a16:creationId xmlns:a16="http://schemas.microsoft.com/office/drawing/2014/main" id="{6FEC8FF0-60C6-4554-9225-8A7C4809B4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5" name="Text Box 1">
          <a:extLst>
            <a:ext uri="{FF2B5EF4-FFF2-40B4-BE49-F238E27FC236}">
              <a16:creationId xmlns:a16="http://schemas.microsoft.com/office/drawing/2014/main" id="{F9013B5A-64DC-4E84-96AF-4D9431A299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6" name="Text Box 1">
          <a:extLst>
            <a:ext uri="{FF2B5EF4-FFF2-40B4-BE49-F238E27FC236}">
              <a16:creationId xmlns:a16="http://schemas.microsoft.com/office/drawing/2014/main" id="{F333341D-AE2D-4AB7-B195-C7E6A38829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7" name="Text Box 1">
          <a:extLst>
            <a:ext uri="{FF2B5EF4-FFF2-40B4-BE49-F238E27FC236}">
              <a16:creationId xmlns:a16="http://schemas.microsoft.com/office/drawing/2014/main" id="{38373962-255E-4A60-BE93-E86E2E738C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8" name="Text Box 1">
          <a:extLst>
            <a:ext uri="{FF2B5EF4-FFF2-40B4-BE49-F238E27FC236}">
              <a16:creationId xmlns:a16="http://schemas.microsoft.com/office/drawing/2014/main" id="{D9B1E8F5-BC95-4363-88DA-B45492937A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69" name="Text Box 1">
          <a:extLst>
            <a:ext uri="{FF2B5EF4-FFF2-40B4-BE49-F238E27FC236}">
              <a16:creationId xmlns:a16="http://schemas.microsoft.com/office/drawing/2014/main" id="{28C378B5-B02D-4094-B778-CBBAC56494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0" name="Text Box 1">
          <a:extLst>
            <a:ext uri="{FF2B5EF4-FFF2-40B4-BE49-F238E27FC236}">
              <a16:creationId xmlns:a16="http://schemas.microsoft.com/office/drawing/2014/main" id="{93211A6D-F734-4350-B9F8-CF634EAD63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1" name="Text Box 1">
          <a:extLst>
            <a:ext uri="{FF2B5EF4-FFF2-40B4-BE49-F238E27FC236}">
              <a16:creationId xmlns:a16="http://schemas.microsoft.com/office/drawing/2014/main" id="{0930943D-FC73-466C-86BA-F06A40C4E0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2" name="Text Box 1">
          <a:extLst>
            <a:ext uri="{FF2B5EF4-FFF2-40B4-BE49-F238E27FC236}">
              <a16:creationId xmlns:a16="http://schemas.microsoft.com/office/drawing/2014/main" id="{DCFCDD83-CE10-47ED-9041-68C2E6E250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3" name="Text Box 1">
          <a:extLst>
            <a:ext uri="{FF2B5EF4-FFF2-40B4-BE49-F238E27FC236}">
              <a16:creationId xmlns:a16="http://schemas.microsoft.com/office/drawing/2014/main" id="{C50D2377-220D-4BAB-9905-99F3556DEE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4" name="Text Box 1">
          <a:extLst>
            <a:ext uri="{FF2B5EF4-FFF2-40B4-BE49-F238E27FC236}">
              <a16:creationId xmlns:a16="http://schemas.microsoft.com/office/drawing/2014/main" id="{28F872DE-B107-4FE4-9719-29018A8357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5" name="Text Box 1">
          <a:extLst>
            <a:ext uri="{FF2B5EF4-FFF2-40B4-BE49-F238E27FC236}">
              <a16:creationId xmlns:a16="http://schemas.microsoft.com/office/drawing/2014/main" id="{B37C9F40-724C-494B-AB20-9FD5EDB2F8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6" name="Text Box 1">
          <a:extLst>
            <a:ext uri="{FF2B5EF4-FFF2-40B4-BE49-F238E27FC236}">
              <a16:creationId xmlns:a16="http://schemas.microsoft.com/office/drawing/2014/main" id="{3C7B502F-CBFB-45DA-9900-171A217E94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7" name="Text Box 1">
          <a:extLst>
            <a:ext uri="{FF2B5EF4-FFF2-40B4-BE49-F238E27FC236}">
              <a16:creationId xmlns:a16="http://schemas.microsoft.com/office/drawing/2014/main" id="{0E5A6EB2-5F9B-4D79-BFEC-803A10E86F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8" name="Text Box 1">
          <a:extLst>
            <a:ext uri="{FF2B5EF4-FFF2-40B4-BE49-F238E27FC236}">
              <a16:creationId xmlns:a16="http://schemas.microsoft.com/office/drawing/2014/main" id="{9D5BC2F6-D7AC-4F38-851D-38A913DEB7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79" name="Text Box 1">
          <a:extLst>
            <a:ext uri="{FF2B5EF4-FFF2-40B4-BE49-F238E27FC236}">
              <a16:creationId xmlns:a16="http://schemas.microsoft.com/office/drawing/2014/main" id="{BAE336A3-84C8-41AD-9416-5592892574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0" name="Text Box 1">
          <a:extLst>
            <a:ext uri="{FF2B5EF4-FFF2-40B4-BE49-F238E27FC236}">
              <a16:creationId xmlns:a16="http://schemas.microsoft.com/office/drawing/2014/main" id="{04E9C820-2329-4F0E-93F0-BF4B265398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1" name="Text Box 1">
          <a:extLst>
            <a:ext uri="{FF2B5EF4-FFF2-40B4-BE49-F238E27FC236}">
              <a16:creationId xmlns:a16="http://schemas.microsoft.com/office/drawing/2014/main" id="{43E86595-CFFE-4DC5-9EA0-3EA9CB8BB4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2" name="Text Box 1">
          <a:extLst>
            <a:ext uri="{FF2B5EF4-FFF2-40B4-BE49-F238E27FC236}">
              <a16:creationId xmlns:a16="http://schemas.microsoft.com/office/drawing/2014/main" id="{30AA162E-018C-4549-B071-2B81C8D4E4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3" name="Text Box 1">
          <a:extLst>
            <a:ext uri="{FF2B5EF4-FFF2-40B4-BE49-F238E27FC236}">
              <a16:creationId xmlns:a16="http://schemas.microsoft.com/office/drawing/2014/main" id="{6AD3416C-98AF-4812-855B-015CF03528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4" name="Text Box 1">
          <a:extLst>
            <a:ext uri="{FF2B5EF4-FFF2-40B4-BE49-F238E27FC236}">
              <a16:creationId xmlns:a16="http://schemas.microsoft.com/office/drawing/2014/main" id="{5CF98107-F190-4AD5-AFAA-9032DD8A56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5" name="Text Box 1">
          <a:extLst>
            <a:ext uri="{FF2B5EF4-FFF2-40B4-BE49-F238E27FC236}">
              <a16:creationId xmlns:a16="http://schemas.microsoft.com/office/drawing/2014/main" id="{1C84887D-8801-40E4-8E24-C58E4B2E27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6" name="Text Box 1">
          <a:extLst>
            <a:ext uri="{FF2B5EF4-FFF2-40B4-BE49-F238E27FC236}">
              <a16:creationId xmlns:a16="http://schemas.microsoft.com/office/drawing/2014/main" id="{5171E39A-8127-4E84-AE18-1EF375176C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7" name="Text Box 1">
          <a:extLst>
            <a:ext uri="{FF2B5EF4-FFF2-40B4-BE49-F238E27FC236}">
              <a16:creationId xmlns:a16="http://schemas.microsoft.com/office/drawing/2014/main" id="{3F421769-59A8-415C-88B5-DC81FAC7B6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8" name="Text Box 1">
          <a:extLst>
            <a:ext uri="{FF2B5EF4-FFF2-40B4-BE49-F238E27FC236}">
              <a16:creationId xmlns:a16="http://schemas.microsoft.com/office/drawing/2014/main" id="{F92DA9AC-84FC-4409-82F6-714623C82A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89" name="Text Box 1">
          <a:extLst>
            <a:ext uri="{FF2B5EF4-FFF2-40B4-BE49-F238E27FC236}">
              <a16:creationId xmlns:a16="http://schemas.microsoft.com/office/drawing/2014/main" id="{EDDE9EC4-D14B-4A0D-BC0C-30CFD63B8A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0" name="Text Box 1">
          <a:extLst>
            <a:ext uri="{FF2B5EF4-FFF2-40B4-BE49-F238E27FC236}">
              <a16:creationId xmlns:a16="http://schemas.microsoft.com/office/drawing/2014/main" id="{7F6C416D-3C59-4E78-990F-2DF0F251CA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1" name="Text Box 1">
          <a:extLst>
            <a:ext uri="{FF2B5EF4-FFF2-40B4-BE49-F238E27FC236}">
              <a16:creationId xmlns:a16="http://schemas.microsoft.com/office/drawing/2014/main" id="{F575FFB2-ED61-4DDD-AF1F-CF5E23863B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2" name="Text Box 1">
          <a:extLst>
            <a:ext uri="{FF2B5EF4-FFF2-40B4-BE49-F238E27FC236}">
              <a16:creationId xmlns:a16="http://schemas.microsoft.com/office/drawing/2014/main" id="{8C6447A3-AA4B-46A1-9D76-3F9AF02C27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3" name="Text Box 1">
          <a:extLst>
            <a:ext uri="{FF2B5EF4-FFF2-40B4-BE49-F238E27FC236}">
              <a16:creationId xmlns:a16="http://schemas.microsoft.com/office/drawing/2014/main" id="{AA17C77C-110D-436E-BABA-483039D3CB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4" name="Text Box 1">
          <a:extLst>
            <a:ext uri="{FF2B5EF4-FFF2-40B4-BE49-F238E27FC236}">
              <a16:creationId xmlns:a16="http://schemas.microsoft.com/office/drawing/2014/main" id="{FA6A12FA-1F4E-4FF3-AFB5-DEB869D485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5" name="Text Box 1">
          <a:extLst>
            <a:ext uri="{FF2B5EF4-FFF2-40B4-BE49-F238E27FC236}">
              <a16:creationId xmlns:a16="http://schemas.microsoft.com/office/drawing/2014/main" id="{10759ED9-BACA-4212-AF29-8C8E7228E6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6" name="Text Box 1">
          <a:extLst>
            <a:ext uri="{FF2B5EF4-FFF2-40B4-BE49-F238E27FC236}">
              <a16:creationId xmlns:a16="http://schemas.microsoft.com/office/drawing/2014/main" id="{937A2848-89EF-4D24-9206-1E68EA741C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7" name="Text Box 1">
          <a:extLst>
            <a:ext uri="{FF2B5EF4-FFF2-40B4-BE49-F238E27FC236}">
              <a16:creationId xmlns:a16="http://schemas.microsoft.com/office/drawing/2014/main" id="{B218466A-391C-4FBB-A068-168F5102ED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8" name="Text Box 1">
          <a:extLst>
            <a:ext uri="{FF2B5EF4-FFF2-40B4-BE49-F238E27FC236}">
              <a16:creationId xmlns:a16="http://schemas.microsoft.com/office/drawing/2014/main" id="{A131FC09-259A-46A8-A85A-B97993C18F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299" name="Text Box 1">
          <a:extLst>
            <a:ext uri="{FF2B5EF4-FFF2-40B4-BE49-F238E27FC236}">
              <a16:creationId xmlns:a16="http://schemas.microsoft.com/office/drawing/2014/main" id="{BEBE3BE6-3012-4D6B-952D-159025A306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0" name="Text Box 1">
          <a:extLst>
            <a:ext uri="{FF2B5EF4-FFF2-40B4-BE49-F238E27FC236}">
              <a16:creationId xmlns:a16="http://schemas.microsoft.com/office/drawing/2014/main" id="{9EA41B44-7943-4116-B4E5-E592F34D08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1" name="Text Box 1">
          <a:extLst>
            <a:ext uri="{FF2B5EF4-FFF2-40B4-BE49-F238E27FC236}">
              <a16:creationId xmlns:a16="http://schemas.microsoft.com/office/drawing/2014/main" id="{E7186CA3-9595-4A3B-9DFA-97B4D3C88D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2" name="Text Box 1">
          <a:extLst>
            <a:ext uri="{FF2B5EF4-FFF2-40B4-BE49-F238E27FC236}">
              <a16:creationId xmlns:a16="http://schemas.microsoft.com/office/drawing/2014/main" id="{256D51DC-8E9B-4974-883A-E11A5CBB41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3" name="Text Box 1">
          <a:extLst>
            <a:ext uri="{FF2B5EF4-FFF2-40B4-BE49-F238E27FC236}">
              <a16:creationId xmlns:a16="http://schemas.microsoft.com/office/drawing/2014/main" id="{0A5BBEA3-7766-442B-9002-3DF34BC132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4" name="Text Box 1">
          <a:extLst>
            <a:ext uri="{FF2B5EF4-FFF2-40B4-BE49-F238E27FC236}">
              <a16:creationId xmlns:a16="http://schemas.microsoft.com/office/drawing/2014/main" id="{8F098363-514D-43B6-9426-023007327C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5" name="Text Box 1">
          <a:extLst>
            <a:ext uri="{FF2B5EF4-FFF2-40B4-BE49-F238E27FC236}">
              <a16:creationId xmlns:a16="http://schemas.microsoft.com/office/drawing/2014/main" id="{76C0C152-2A89-475A-9660-0B00929675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6" name="Text Box 1">
          <a:extLst>
            <a:ext uri="{FF2B5EF4-FFF2-40B4-BE49-F238E27FC236}">
              <a16:creationId xmlns:a16="http://schemas.microsoft.com/office/drawing/2014/main" id="{32EBCE3B-9665-4DD1-9683-22166618A4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7" name="Text Box 1">
          <a:extLst>
            <a:ext uri="{FF2B5EF4-FFF2-40B4-BE49-F238E27FC236}">
              <a16:creationId xmlns:a16="http://schemas.microsoft.com/office/drawing/2014/main" id="{924498D1-0986-4B44-93E3-239F111657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8" name="Text Box 1">
          <a:extLst>
            <a:ext uri="{FF2B5EF4-FFF2-40B4-BE49-F238E27FC236}">
              <a16:creationId xmlns:a16="http://schemas.microsoft.com/office/drawing/2014/main" id="{A9C80202-DF60-46C2-A9D2-2395FDBFFD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09" name="Text Box 1">
          <a:extLst>
            <a:ext uri="{FF2B5EF4-FFF2-40B4-BE49-F238E27FC236}">
              <a16:creationId xmlns:a16="http://schemas.microsoft.com/office/drawing/2014/main" id="{6B440953-A712-4D0A-BCD2-30FB8F240F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0" name="Text Box 1">
          <a:extLst>
            <a:ext uri="{FF2B5EF4-FFF2-40B4-BE49-F238E27FC236}">
              <a16:creationId xmlns:a16="http://schemas.microsoft.com/office/drawing/2014/main" id="{99DE64B3-DF3C-4ECA-A888-DC5C18A2EA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1" name="Text Box 1">
          <a:extLst>
            <a:ext uri="{FF2B5EF4-FFF2-40B4-BE49-F238E27FC236}">
              <a16:creationId xmlns:a16="http://schemas.microsoft.com/office/drawing/2014/main" id="{0C3D8550-9A6E-40D1-9BFD-DBDEA80193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2" name="Text Box 1">
          <a:extLst>
            <a:ext uri="{FF2B5EF4-FFF2-40B4-BE49-F238E27FC236}">
              <a16:creationId xmlns:a16="http://schemas.microsoft.com/office/drawing/2014/main" id="{98FDBC76-4792-41FE-B587-7CD888EB52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3" name="Text Box 1">
          <a:extLst>
            <a:ext uri="{FF2B5EF4-FFF2-40B4-BE49-F238E27FC236}">
              <a16:creationId xmlns:a16="http://schemas.microsoft.com/office/drawing/2014/main" id="{1EFDBF67-169E-4D1A-898D-D0F1591CB8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4" name="Text Box 1">
          <a:extLst>
            <a:ext uri="{FF2B5EF4-FFF2-40B4-BE49-F238E27FC236}">
              <a16:creationId xmlns:a16="http://schemas.microsoft.com/office/drawing/2014/main" id="{6B08A58C-47E7-4EB1-9CB1-C1BBD33128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5" name="Text Box 1">
          <a:extLst>
            <a:ext uri="{FF2B5EF4-FFF2-40B4-BE49-F238E27FC236}">
              <a16:creationId xmlns:a16="http://schemas.microsoft.com/office/drawing/2014/main" id="{71CA9C00-D841-4072-BFD7-831EA84945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6" name="Text Box 1">
          <a:extLst>
            <a:ext uri="{FF2B5EF4-FFF2-40B4-BE49-F238E27FC236}">
              <a16:creationId xmlns:a16="http://schemas.microsoft.com/office/drawing/2014/main" id="{31B1A046-F8A7-40F6-A334-11F6B0ECB5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7" name="Text Box 1">
          <a:extLst>
            <a:ext uri="{FF2B5EF4-FFF2-40B4-BE49-F238E27FC236}">
              <a16:creationId xmlns:a16="http://schemas.microsoft.com/office/drawing/2014/main" id="{9550EEF7-1044-45AA-B0DE-C3919D8CA8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8" name="Text Box 1">
          <a:extLst>
            <a:ext uri="{FF2B5EF4-FFF2-40B4-BE49-F238E27FC236}">
              <a16:creationId xmlns:a16="http://schemas.microsoft.com/office/drawing/2014/main" id="{8B918785-35CD-48C5-8759-418D111004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19" name="Text Box 1">
          <a:extLst>
            <a:ext uri="{FF2B5EF4-FFF2-40B4-BE49-F238E27FC236}">
              <a16:creationId xmlns:a16="http://schemas.microsoft.com/office/drawing/2014/main" id="{393E4123-F0C5-4DC2-917C-CA13A58891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0" name="Text Box 1">
          <a:extLst>
            <a:ext uri="{FF2B5EF4-FFF2-40B4-BE49-F238E27FC236}">
              <a16:creationId xmlns:a16="http://schemas.microsoft.com/office/drawing/2014/main" id="{9665E0B2-62B4-4132-8A12-626B858C7A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1" name="Text Box 1">
          <a:extLst>
            <a:ext uri="{FF2B5EF4-FFF2-40B4-BE49-F238E27FC236}">
              <a16:creationId xmlns:a16="http://schemas.microsoft.com/office/drawing/2014/main" id="{C107DD40-F416-4441-B460-B0EA4741C0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2" name="Text Box 1">
          <a:extLst>
            <a:ext uri="{FF2B5EF4-FFF2-40B4-BE49-F238E27FC236}">
              <a16:creationId xmlns:a16="http://schemas.microsoft.com/office/drawing/2014/main" id="{49CD0DDC-8617-4D05-9355-D31E1E0215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3" name="Text Box 1">
          <a:extLst>
            <a:ext uri="{FF2B5EF4-FFF2-40B4-BE49-F238E27FC236}">
              <a16:creationId xmlns:a16="http://schemas.microsoft.com/office/drawing/2014/main" id="{4736327F-8F34-49E3-B737-743F8D324A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4" name="Text Box 1">
          <a:extLst>
            <a:ext uri="{FF2B5EF4-FFF2-40B4-BE49-F238E27FC236}">
              <a16:creationId xmlns:a16="http://schemas.microsoft.com/office/drawing/2014/main" id="{B3CDA506-3E6C-4A75-8531-41DFCF4269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5" name="Text Box 1">
          <a:extLst>
            <a:ext uri="{FF2B5EF4-FFF2-40B4-BE49-F238E27FC236}">
              <a16:creationId xmlns:a16="http://schemas.microsoft.com/office/drawing/2014/main" id="{A9B1CE49-FFCF-41A8-90D8-E190559694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6" name="Text Box 1">
          <a:extLst>
            <a:ext uri="{FF2B5EF4-FFF2-40B4-BE49-F238E27FC236}">
              <a16:creationId xmlns:a16="http://schemas.microsoft.com/office/drawing/2014/main" id="{F993E097-0663-4F66-9179-20372FA1D4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7" name="Text Box 1">
          <a:extLst>
            <a:ext uri="{FF2B5EF4-FFF2-40B4-BE49-F238E27FC236}">
              <a16:creationId xmlns:a16="http://schemas.microsoft.com/office/drawing/2014/main" id="{F2FC84E9-E61F-4D04-BA05-94A27FFA2A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8" name="Text Box 1">
          <a:extLst>
            <a:ext uri="{FF2B5EF4-FFF2-40B4-BE49-F238E27FC236}">
              <a16:creationId xmlns:a16="http://schemas.microsoft.com/office/drawing/2014/main" id="{2176BCC5-AAFC-401A-89AE-1F03534B71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29" name="Text Box 1">
          <a:extLst>
            <a:ext uri="{FF2B5EF4-FFF2-40B4-BE49-F238E27FC236}">
              <a16:creationId xmlns:a16="http://schemas.microsoft.com/office/drawing/2014/main" id="{B4641D08-3681-48BA-830A-F996A2B3FA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0" name="Text Box 1">
          <a:extLst>
            <a:ext uri="{FF2B5EF4-FFF2-40B4-BE49-F238E27FC236}">
              <a16:creationId xmlns:a16="http://schemas.microsoft.com/office/drawing/2014/main" id="{FF4972D5-22DB-4BF7-977C-96D17F5A0F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1" name="Text Box 1">
          <a:extLst>
            <a:ext uri="{FF2B5EF4-FFF2-40B4-BE49-F238E27FC236}">
              <a16:creationId xmlns:a16="http://schemas.microsoft.com/office/drawing/2014/main" id="{4F098E42-4848-44CC-A43E-ECEA60C654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2" name="Text Box 1">
          <a:extLst>
            <a:ext uri="{FF2B5EF4-FFF2-40B4-BE49-F238E27FC236}">
              <a16:creationId xmlns:a16="http://schemas.microsoft.com/office/drawing/2014/main" id="{4C6C4A68-05B0-456B-BD59-B9737BF4A9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3" name="Text Box 1">
          <a:extLst>
            <a:ext uri="{FF2B5EF4-FFF2-40B4-BE49-F238E27FC236}">
              <a16:creationId xmlns:a16="http://schemas.microsoft.com/office/drawing/2014/main" id="{B63D672F-3A38-4DEB-9CBD-72BD4B1BF0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4" name="Text Box 1">
          <a:extLst>
            <a:ext uri="{FF2B5EF4-FFF2-40B4-BE49-F238E27FC236}">
              <a16:creationId xmlns:a16="http://schemas.microsoft.com/office/drawing/2014/main" id="{859D3D2B-B69E-42CE-B4DF-A412BBD33F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5" name="Text Box 1">
          <a:extLst>
            <a:ext uri="{FF2B5EF4-FFF2-40B4-BE49-F238E27FC236}">
              <a16:creationId xmlns:a16="http://schemas.microsoft.com/office/drawing/2014/main" id="{80E483FB-79B3-4013-AE61-18657CC5A1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6" name="Text Box 1">
          <a:extLst>
            <a:ext uri="{FF2B5EF4-FFF2-40B4-BE49-F238E27FC236}">
              <a16:creationId xmlns:a16="http://schemas.microsoft.com/office/drawing/2014/main" id="{D37BC9EE-6364-41FB-BB8F-5F9B6DEB27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7" name="Text Box 1">
          <a:extLst>
            <a:ext uri="{FF2B5EF4-FFF2-40B4-BE49-F238E27FC236}">
              <a16:creationId xmlns:a16="http://schemas.microsoft.com/office/drawing/2014/main" id="{BA94470B-BF58-4F8F-8CDA-C77924007E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8" name="Text Box 1">
          <a:extLst>
            <a:ext uri="{FF2B5EF4-FFF2-40B4-BE49-F238E27FC236}">
              <a16:creationId xmlns:a16="http://schemas.microsoft.com/office/drawing/2014/main" id="{3A6E659E-D123-4A09-8BF7-A0A4D9F724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39" name="Text Box 1">
          <a:extLst>
            <a:ext uri="{FF2B5EF4-FFF2-40B4-BE49-F238E27FC236}">
              <a16:creationId xmlns:a16="http://schemas.microsoft.com/office/drawing/2014/main" id="{4353383C-140B-4B43-AB92-81A1B1114D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0" name="Text Box 1">
          <a:extLst>
            <a:ext uri="{FF2B5EF4-FFF2-40B4-BE49-F238E27FC236}">
              <a16:creationId xmlns:a16="http://schemas.microsoft.com/office/drawing/2014/main" id="{DA2F84CD-A37F-46A1-A227-6A74881EEA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1" name="Text Box 1">
          <a:extLst>
            <a:ext uri="{FF2B5EF4-FFF2-40B4-BE49-F238E27FC236}">
              <a16:creationId xmlns:a16="http://schemas.microsoft.com/office/drawing/2014/main" id="{5E88F0B4-097F-4247-8651-21AD645930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2" name="Text Box 1">
          <a:extLst>
            <a:ext uri="{FF2B5EF4-FFF2-40B4-BE49-F238E27FC236}">
              <a16:creationId xmlns:a16="http://schemas.microsoft.com/office/drawing/2014/main" id="{2B9BE15C-8FE2-4AFA-8AA1-0371D2B15A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3" name="Text Box 1">
          <a:extLst>
            <a:ext uri="{FF2B5EF4-FFF2-40B4-BE49-F238E27FC236}">
              <a16:creationId xmlns:a16="http://schemas.microsoft.com/office/drawing/2014/main" id="{1E51E4AD-2D99-4520-A81D-5FEC09860D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4" name="Text Box 1">
          <a:extLst>
            <a:ext uri="{FF2B5EF4-FFF2-40B4-BE49-F238E27FC236}">
              <a16:creationId xmlns:a16="http://schemas.microsoft.com/office/drawing/2014/main" id="{3C1CD4E2-2D58-4B26-97DA-635B0B9C1C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5" name="Text Box 1">
          <a:extLst>
            <a:ext uri="{FF2B5EF4-FFF2-40B4-BE49-F238E27FC236}">
              <a16:creationId xmlns:a16="http://schemas.microsoft.com/office/drawing/2014/main" id="{34E1E2A6-6A32-42F2-8619-CEB2D5BB12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6" name="Text Box 1">
          <a:extLst>
            <a:ext uri="{FF2B5EF4-FFF2-40B4-BE49-F238E27FC236}">
              <a16:creationId xmlns:a16="http://schemas.microsoft.com/office/drawing/2014/main" id="{A6BB48FB-8922-4141-85B5-FF4AB322F1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347" name="Text Box 1">
          <a:extLst>
            <a:ext uri="{FF2B5EF4-FFF2-40B4-BE49-F238E27FC236}">
              <a16:creationId xmlns:a16="http://schemas.microsoft.com/office/drawing/2014/main" id="{59C2B6F5-DA55-4EFB-ACB3-2081E93EE11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8" name="Text Box 1">
          <a:extLst>
            <a:ext uri="{FF2B5EF4-FFF2-40B4-BE49-F238E27FC236}">
              <a16:creationId xmlns:a16="http://schemas.microsoft.com/office/drawing/2014/main" id="{91E37275-D560-429B-9DE0-83EB3CF375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49" name="Text Box 1">
          <a:extLst>
            <a:ext uri="{FF2B5EF4-FFF2-40B4-BE49-F238E27FC236}">
              <a16:creationId xmlns:a16="http://schemas.microsoft.com/office/drawing/2014/main" id="{19C9ABD3-0531-4340-9063-4EF96B660A2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0" name="Text Box 1">
          <a:extLst>
            <a:ext uri="{FF2B5EF4-FFF2-40B4-BE49-F238E27FC236}">
              <a16:creationId xmlns:a16="http://schemas.microsoft.com/office/drawing/2014/main" id="{7F4F0287-E5CB-4E4E-B54C-3E1578C0FF4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1" name="Text Box 1">
          <a:extLst>
            <a:ext uri="{FF2B5EF4-FFF2-40B4-BE49-F238E27FC236}">
              <a16:creationId xmlns:a16="http://schemas.microsoft.com/office/drawing/2014/main" id="{D37C3C7B-67BB-44AB-8B32-78C9E8AF23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2" name="Text Box 1">
          <a:extLst>
            <a:ext uri="{FF2B5EF4-FFF2-40B4-BE49-F238E27FC236}">
              <a16:creationId xmlns:a16="http://schemas.microsoft.com/office/drawing/2014/main" id="{3FDA7B7A-FAE8-4F57-859B-AB6F9EFB742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3" name="Text Box 1">
          <a:extLst>
            <a:ext uri="{FF2B5EF4-FFF2-40B4-BE49-F238E27FC236}">
              <a16:creationId xmlns:a16="http://schemas.microsoft.com/office/drawing/2014/main" id="{0149C510-DD12-4632-AC97-6130769D809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4" name="Text Box 1">
          <a:extLst>
            <a:ext uri="{FF2B5EF4-FFF2-40B4-BE49-F238E27FC236}">
              <a16:creationId xmlns:a16="http://schemas.microsoft.com/office/drawing/2014/main" id="{C5A6E14B-F046-48F3-B095-9F7E36BBB3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5" name="Text Box 1">
          <a:extLst>
            <a:ext uri="{FF2B5EF4-FFF2-40B4-BE49-F238E27FC236}">
              <a16:creationId xmlns:a16="http://schemas.microsoft.com/office/drawing/2014/main" id="{14E107A0-FF57-462E-8723-A88B3D339AB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6" name="Text Box 1">
          <a:extLst>
            <a:ext uri="{FF2B5EF4-FFF2-40B4-BE49-F238E27FC236}">
              <a16:creationId xmlns:a16="http://schemas.microsoft.com/office/drawing/2014/main" id="{2C681593-1962-4A5A-96EF-C467CA1AFA2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7" name="Text Box 1">
          <a:extLst>
            <a:ext uri="{FF2B5EF4-FFF2-40B4-BE49-F238E27FC236}">
              <a16:creationId xmlns:a16="http://schemas.microsoft.com/office/drawing/2014/main" id="{8BD6AA27-731C-4832-A7DD-12CB57DCDB3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8" name="Text Box 1">
          <a:extLst>
            <a:ext uri="{FF2B5EF4-FFF2-40B4-BE49-F238E27FC236}">
              <a16:creationId xmlns:a16="http://schemas.microsoft.com/office/drawing/2014/main" id="{0E9C48F1-29EE-4FD5-A617-F873EB63E27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59" name="Text Box 1">
          <a:extLst>
            <a:ext uri="{FF2B5EF4-FFF2-40B4-BE49-F238E27FC236}">
              <a16:creationId xmlns:a16="http://schemas.microsoft.com/office/drawing/2014/main" id="{978AC849-4EFB-4AA0-AABE-2A1A50146D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0" name="Text Box 1">
          <a:extLst>
            <a:ext uri="{FF2B5EF4-FFF2-40B4-BE49-F238E27FC236}">
              <a16:creationId xmlns:a16="http://schemas.microsoft.com/office/drawing/2014/main" id="{B39318EE-1A54-473A-9E3B-E9CF9C3282D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1" name="Text Box 1">
          <a:extLst>
            <a:ext uri="{FF2B5EF4-FFF2-40B4-BE49-F238E27FC236}">
              <a16:creationId xmlns:a16="http://schemas.microsoft.com/office/drawing/2014/main" id="{13BB65C9-2C6D-4D24-87CC-ACBF8691DC1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2" name="Text Box 1">
          <a:extLst>
            <a:ext uri="{FF2B5EF4-FFF2-40B4-BE49-F238E27FC236}">
              <a16:creationId xmlns:a16="http://schemas.microsoft.com/office/drawing/2014/main" id="{F7E3B9F6-CB7A-4907-8B04-2A9CD496D7D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3" name="Text Box 1">
          <a:extLst>
            <a:ext uri="{FF2B5EF4-FFF2-40B4-BE49-F238E27FC236}">
              <a16:creationId xmlns:a16="http://schemas.microsoft.com/office/drawing/2014/main" id="{FA535F60-9166-42D1-B701-92F8231A38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4" name="Text Box 1">
          <a:extLst>
            <a:ext uri="{FF2B5EF4-FFF2-40B4-BE49-F238E27FC236}">
              <a16:creationId xmlns:a16="http://schemas.microsoft.com/office/drawing/2014/main" id="{C1BDC5C9-CCDB-42B1-A31D-F53E736A3F7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5" name="Text Box 1">
          <a:extLst>
            <a:ext uri="{FF2B5EF4-FFF2-40B4-BE49-F238E27FC236}">
              <a16:creationId xmlns:a16="http://schemas.microsoft.com/office/drawing/2014/main" id="{BFC0E976-5230-4474-9203-A6D7F44C1FC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6" name="Text Box 1">
          <a:extLst>
            <a:ext uri="{FF2B5EF4-FFF2-40B4-BE49-F238E27FC236}">
              <a16:creationId xmlns:a16="http://schemas.microsoft.com/office/drawing/2014/main" id="{ADD3B3BD-13ED-4191-8EEC-4B00B78D4D4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7" name="Text Box 1">
          <a:extLst>
            <a:ext uri="{FF2B5EF4-FFF2-40B4-BE49-F238E27FC236}">
              <a16:creationId xmlns:a16="http://schemas.microsoft.com/office/drawing/2014/main" id="{67946031-EA9C-4FC8-B1E4-44C9A9190CD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8" name="Text Box 1">
          <a:extLst>
            <a:ext uri="{FF2B5EF4-FFF2-40B4-BE49-F238E27FC236}">
              <a16:creationId xmlns:a16="http://schemas.microsoft.com/office/drawing/2014/main" id="{2AA9C423-4CB0-491E-AE26-B0DF66D6E0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69" name="Text Box 1">
          <a:extLst>
            <a:ext uri="{FF2B5EF4-FFF2-40B4-BE49-F238E27FC236}">
              <a16:creationId xmlns:a16="http://schemas.microsoft.com/office/drawing/2014/main" id="{766D34A3-22A7-410F-96F8-04D89258DC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0" name="Text Box 1">
          <a:extLst>
            <a:ext uri="{FF2B5EF4-FFF2-40B4-BE49-F238E27FC236}">
              <a16:creationId xmlns:a16="http://schemas.microsoft.com/office/drawing/2014/main" id="{CB099712-4F5E-4BED-80AE-CB96E0426C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1" name="Text Box 1">
          <a:extLst>
            <a:ext uri="{FF2B5EF4-FFF2-40B4-BE49-F238E27FC236}">
              <a16:creationId xmlns:a16="http://schemas.microsoft.com/office/drawing/2014/main" id="{CF7DE4D6-0198-4357-863B-B944A68D9AB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2" name="Text Box 1">
          <a:extLst>
            <a:ext uri="{FF2B5EF4-FFF2-40B4-BE49-F238E27FC236}">
              <a16:creationId xmlns:a16="http://schemas.microsoft.com/office/drawing/2014/main" id="{01175422-2303-4326-8AE9-94333DF6792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3" name="Text Box 1">
          <a:extLst>
            <a:ext uri="{FF2B5EF4-FFF2-40B4-BE49-F238E27FC236}">
              <a16:creationId xmlns:a16="http://schemas.microsoft.com/office/drawing/2014/main" id="{F6AF22F3-46D5-459F-95A0-3DD283A2E61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4" name="Text Box 1">
          <a:extLst>
            <a:ext uri="{FF2B5EF4-FFF2-40B4-BE49-F238E27FC236}">
              <a16:creationId xmlns:a16="http://schemas.microsoft.com/office/drawing/2014/main" id="{E33634DF-78F2-4C8A-93C3-ADCC7546F04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5" name="Text Box 1">
          <a:extLst>
            <a:ext uri="{FF2B5EF4-FFF2-40B4-BE49-F238E27FC236}">
              <a16:creationId xmlns:a16="http://schemas.microsoft.com/office/drawing/2014/main" id="{2D82F242-05CF-408E-9CB7-BE98BACEF5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6" name="Text Box 1">
          <a:extLst>
            <a:ext uri="{FF2B5EF4-FFF2-40B4-BE49-F238E27FC236}">
              <a16:creationId xmlns:a16="http://schemas.microsoft.com/office/drawing/2014/main" id="{059A553F-BF7C-4BA8-B0DA-FA0930A53E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7" name="Text Box 1">
          <a:extLst>
            <a:ext uri="{FF2B5EF4-FFF2-40B4-BE49-F238E27FC236}">
              <a16:creationId xmlns:a16="http://schemas.microsoft.com/office/drawing/2014/main" id="{6654B657-6DC7-4290-B26F-196DC93EEB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8" name="Text Box 1">
          <a:extLst>
            <a:ext uri="{FF2B5EF4-FFF2-40B4-BE49-F238E27FC236}">
              <a16:creationId xmlns:a16="http://schemas.microsoft.com/office/drawing/2014/main" id="{5E37F143-DF19-4A7F-A3A1-887FB73BB11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79" name="Text Box 1">
          <a:extLst>
            <a:ext uri="{FF2B5EF4-FFF2-40B4-BE49-F238E27FC236}">
              <a16:creationId xmlns:a16="http://schemas.microsoft.com/office/drawing/2014/main" id="{72897D38-6CC3-4EC2-8148-9782ABFE5A0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0" name="Text Box 1">
          <a:extLst>
            <a:ext uri="{FF2B5EF4-FFF2-40B4-BE49-F238E27FC236}">
              <a16:creationId xmlns:a16="http://schemas.microsoft.com/office/drawing/2014/main" id="{1DB7EEE2-1A2C-49BB-9795-F4F9FA3DE4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1" name="Text Box 1">
          <a:extLst>
            <a:ext uri="{FF2B5EF4-FFF2-40B4-BE49-F238E27FC236}">
              <a16:creationId xmlns:a16="http://schemas.microsoft.com/office/drawing/2014/main" id="{66EC614A-ECE7-4C20-828F-5E27DB72F2D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2" name="Text Box 1">
          <a:extLst>
            <a:ext uri="{FF2B5EF4-FFF2-40B4-BE49-F238E27FC236}">
              <a16:creationId xmlns:a16="http://schemas.microsoft.com/office/drawing/2014/main" id="{4EDF6DD0-EAD5-4BD5-BA26-815B590A6F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3" name="Text Box 1">
          <a:extLst>
            <a:ext uri="{FF2B5EF4-FFF2-40B4-BE49-F238E27FC236}">
              <a16:creationId xmlns:a16="http://schemas.microsoft.com/office/drawing/2014/main" id="{3E58BCC8-88BF-40D6-B94E-F00EE29DAE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4" name="Text Box 1">
          <a:extLst>
            <a:ext uri="{FF2B5EF4-FFF2-40B4-BE49-F238E27FC236}">
              <a16:creationId xmlns:a16="http://schemas.microsoft.com/office/drawing/2014/main" id="{BCE74825-B06D-4CED-98AF-C0FEA65F54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5" name="Text Box 1">
          <a:extLst>
            <a:ext uri="{FF2B5EF4-FFF2-40B4-BE49-F238E27FC236}">
              <a16:creationId xmlns:a16="http://schemas.microsoft.com/office/drawing/2014/main" id="{2CED9CAB-B62E-47EB-AA3C-0E92FD2D3B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6" name="Text Box 1">
          <a:extLst>
            <a:ext uri="{FF2B5EF4-FFF2-40B4-BE49-F238E27FC236}">
              <a16:creationId xmlns:a16="http://schemas.microsoft.com/office/drawing/2014/main" id="{A14B19F7-71BE-40A5-A94C-FA5EF7AFC7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7" name="Text Box 1">
          <a:extLst>
            <a:ext uri="{FF2B5EF4-FFF2-40B4-BE49-F238E27FC236}">
              <a16:creationId xmlns:a16="http://schemas.microsoft.com/office/drawing/2014/main" id="{F905AE4C-19CA-4D1F-A7F1-C1BB5E2DB68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8" name="Text Box 1">
          <a:extLst>
            <a:ext uri="{FF2B5EF4-FFF2-40B4-BE49-F238E27FC236}">
              <a16:creationId xmlns:a16="http://schemas.microsoft.com/office/drawing/2014/main" id="{A66465CB-083C-490C-8B7C-CB7405CFA1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89" name="Text Box 1">
          <a:extLst>
            <a:ext uri="{FF2B5EF4-FFF2-40B4-BE49-F238E27FC236}">
              <a16:creationId xmlns:a16="http://schemas.microsoft.com/office/drawing/2014/main" id="{0095F304-94BE-4BF9-8CAD-7B3B3CE7C0D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0" name="Text Box 1">
          <a:extLst>
            <a:ext uri="{FF2B5EF4-FFF2-40B4-BE49-F238E27FC236}">
              <a16:creationId xmlns:a16="http://schemas.microsoft.com/office/drawing/2014/main" id="{920FBDEC-16D6-4BD2-98EE-10E8357217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1" name="Text Box 1">
          <a:extLst>
            <a:ext uri="{FF2B5EF4-FFF2-40B4-BE49-F238E27FC236}">
              <a16:creationId xmlns:a16="http://schemas.microsoft.com/office/drawing/2014/main" id="{A5EA1B53-3508-43C2-A1A9-075800FBAE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2" name="Text Box 1">
          <a:extLst>
            <a:ext uri="{FF2B5EF4-FFF2-40B4-BE49-F238E27FC236}">
              <a16:creationId xmlns:a16="http://schemas.microsoft.com/office/drawing/2014/main" id="{06B6739F-7E3E-4810-BDC3-2603A18818D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3" name="Text Box 1">
          <a:extLst>
            <a:ext uri="{FF2B5EF4-FFF2-40B4-BE49-F238E27FC236}">
              <a16:creationId xmlns:a16="http://schemas.microsoft.com/office/drawing/2014/main" id="{62A87351-3EDB-4E60-B000-8E25BDDBF5B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4" name="Text Box 1">
          <a:extLst>
            <a:ext uri="{FF2B5EF4-FFF2-40B4-BE49-F238E27FC236}">
              <a16:creationId xmlns:a16="http://schemas.microsoft.com/office/drawing/2014/main" id="{2B83F4BD-2249-47BA-8BA5-D41C3AF2A0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5" name="Text Box 1">
          <a:extLst>
            <a:ext uri="{FF2B5EF4-FFF2-40B4-BE49-F238E27FC236}">
              <a16:creationId xmlns:a16="http://schemas.microsoft.com/office/drawing/2014/main" id="{E7C2DA90-962D-4F5F-A441-C1164361DF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6" name="Text Box 1">
          <a:extLst>
            <a:ext uri="{FF2B5EF4-FFF2-40B4-BE49-F238E27FC236}">
              <a16:creationId xmlns:a16="http://schemas.microsoft.com/office/drawing/2014/main" id="{8F591DA8-2BEF-4AC0-913A-08458307CCF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7" name="Text Box 1">
          <a:extLst>
            <a:ext uri="{FF2B5EF4-FFF2-40B4-BE49-F238E27FC236}">
              <a16:creationId xmlns:a16="http://schemas.microsoft.com/office/drawing/2014/main" id="{66AD70A4-CB5B-4557-BCB3-D4EA686BE8E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8" name="Text Box 1">
          <a:extLst>
            <a:ext uri="{FF2B5EF4-FFF2-40B4-BE49-F238E27FC236}">
              <a16:creationId xmlns:a16="http://schemas.microsoft.com/office/drawing/2014/main" id="{5CFDFDA6-B33A-4134-9CF6-55C385B3201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399" name="Text Box 1">
          <a:extLst>
            <a:ext uri="{FF2B5EF4-FFF2-40B4-BE49-F238E27FC236}">
              <a16:creationId xmlns:a16="http://schemas.microsoft.com/office/drawing/2014/main" id="{F7FBCE07-08D9-474E-AAC5-FAC30453BC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0" name="Text Box 1">
          <a:extLst>
            <a:ext uri="{FF2B5EF4-FFF2-40B4-BE49-F238E27FC236}">
              <a16:creationId xmlns:a16="http://schemas.microsoft.com/office/drawing/2014/main" id="{A0EC3AFA-17F1-46D5-871A-04825307587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1" name="Text Box 1">
          <a:extLst>
            <a:ext uri="{FF2B5EF4-FFF2-40B4-BE49-F238E27FC236}">
              <a16:creationId xmlns:a16="http://schemas.microsoft.com/office/drawing/2014/main" id="{69A27692-5BF4-4D3E-A12D-0D74533F941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2" name="Text Box 1">
          <a:extLst>
            <a:ext uri="{FF2B5EF4-FFF2-40B4-BE49-F238E27FC236}">
              <a16:creationId xmlns:a16="http://schemas.microsoft.com/office/drawing/2014/main" id="{50C79213-82F2-497D-8050-57F1E6F705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3" name="Text Box 1">
          <a:extLst>
            <a:ext uri="{FF2B5EF4-FFF2-40B4-BE49-F238E27FC236}">
              <a16:creationId xmlns:a16="http://schemas.microsoft.com/office/drawing/2014/main" id="{4A9D3A9D-229D-48D6-BE58-5348BAE07A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4" name="Text Box 1">
          <a:extLst>
            <a:ext uri="{FF2B5EF4-FFF2-40B4-BE49-F238E27FC236}">
              <a16:creationId xmlns:a16="http://schemas.microsoft.com/office/drawing/2014/main" id="{470489EC-D540-42A4-85AD-19FC7BE17C2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5" name="Text Box 1">
          <a:extLst>
            <a:ext uri="{FF2B5EF4-FFF2-40B4-BE49-F238E27FC236}">
              <a16:creationId xmlns:a16="http://schemas.microsoft.com/office/drawing/2014/main" id="{89191388-E359-4C13-8200-2184C0E889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6" name="Text Box 1">
          <a:extLst>
            <a:ext uri="{FF2B5EF4-FFF2-40B4-BE49-F238E27FC236}">
              <a16:creationId xmlns:a16="http://schemas.microsoft.com/office/drawing/2014/main" id="{3C84F425-5493-4F32-A213-810246CFA16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7" name="Text Box 1">
          <a:extLst>
            <a:ext uri="{FF2B5EF4-FFF2-40B4-BE49-F238E27FC236}">
              <a16:creationId xmlns:a16="http://schemas.microsoft.com/office/drawing/2014/main" id="{DEFD9084-7583-4C0C-9080-F417529BF5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8" name="Text Box 1">
          <a:extLst>
            <a:ext uri="{FF2B5EF4-FFF2-40B4-BE49-F238E27FC236}">
              <a16:creationId xmlns:a16="http://schemas.microsoft.com/office/drawing/2014/main" id="{0824B939-5785-45EA-A641-0C2AE51181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09" name="Text Box 1">
          <a:extLst>
            <a:ext uri="{FF2B5EF4-FFF2-40B4-BE49-F238E27FC236}">
              <a16:creationId xmlns:a16="http://schemas.microsoft.com/office/drawing/2014/main" id="{09A4F5EC-36FF-4826-BE97-4B1B77E6139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0" name="Text Box 1">
          <a:extLst>
            <a:ext uri="{FF2B5EF4-FFF2-40B4-BE49-F238E27FC236}">
              <a16:creationId xmlns:a16="http://schemas.microsoft.com/office/drawing/2014/main" id="{79CA170C-F68D-4FBD-9565-1468ED738DB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1" name="Text Box 1">
          <a:extLst>
            <a:ext uri="{FF2B5EF4-FFF2-40B4-BE49-F238E27FC236}">
              <a16:creationId xmlns:a16="http://schemas.microsoft.com/office/drawing/2014/main" id="{11E1B71C-C86D-4537-A7A3-68D3A05BEE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2" name="Text Box 1">
          <a:extLst>
            <a:ext uri="{FF2B5EF4-FFF2-40B4-BE49-F238E27FC236}">
              <a16:creationId xmlns:a16="http://schemas.microsoft.com/office/drawing/2014/main" id="{7DE68D73-0A66-48F2-84C3-66131A84D5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3" name="Text Box 1">
          <a:extLst>
            <a:ext uri="{FF2B5EF4-FFF2-40B4-BE49-F238E27FC236}">
              <a16:creationId xmlns:a16="http://schemas.microsoft.com/office/drawing/2014/main" id="{E52508C3-36D6-45E0-AB9A-9F1344901F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4" name="Text Box 1">
          <a:extLst>
            <a:ext uri="{FF2B5EF4-FFF2-40B4-BE49-F238E27FC236}">
              <a16:creationId xmlns:a16="http://schemas.microsoft.com/office/drawing/2014/main" id="{E82D86EF-9736-41F7-804F-D1EA6F05F99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5" name="Text Box 1">
          <a:extLst>
            <a:ext uri="{FF2B5EF4-FFF2-40B4-BE49-F238E27FC236}">
              <a16:creationId xmlns:a16="http://schemas.microsoft.com/office/drawing/2014/main" id="{553C3582-0948-46FA-8C99-0B6F78DA8D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6" name="Text Box 1">
          <a:extLst>
            <a:ext uri="{FF2B5EF4-FFF2-40B4-BE49-F238E27FC236}">
              <a16:creationId xmlns:a16="http://schemas.microsoft.com/office/drawing/2014/main" id="{84611A95-21BA-45A3-84F2-A4D1E893934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7" name="Text Box 1">
          <a:extLst>
            <a:ext uri="{FF2B5EF4-FFF2-40B4-BE49-F238E27FC236}">
              <a16:creationId xmlns:a16="http://schemas.microsoft.com/office/drawing/2014/main" id="{40354656-B7A7-4C72-A85D-F1DD638D96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8" name="Text Box 1">
          <a:extLst>
            <a:ext uri="{FF2B5EF4-FFF2-40B4-BE49-F238E27FC236}">
              <a16:creationId xmlns:a16="http://schemas.microsoft.com/office/drawing/2014/main" id="{A5827FC9-6FDA-4018-873F-12C56174B6A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19" name="Text Box 1">
          <a:extLst>
            <a:ext uri="{FF2B5EF4-FFF2-40B4-BE49-F238E27FC236}">
              <a16:creationId xmlns:a16="http://schemas.microsoft.com/office/drawing/2014/main" id="{0AC1389F-DD06-4044-96C7-74EF6836146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0" name="Text Box 1">
          <a:extLst>
            <a:ext uri="{FF2B5EF4-FFF2-40B4-BE49-F238E27FC236}">
              <a16:creationId xmlns:a16="http://schemas.microsoft.com/office/drawing/2014/main" id="{13716925-5710-4CAB-8DA1-99C45A58B4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1" name="Text Box 1">
          <a:extLst>
            <a:ext uri="{FF2B5EF4-FFF2-40B4-BE49-F238E27FC236}">
              <a16:creationId xmlns:a16="http://schemas.microsoft.com/office/drawing/2014/main" id="{CE61CED6-56EB-4B8A-903A-AE05A14DE6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22" name="Text Box 1">
          <a:extLst>
            <a:ext uri="{FF2B5EF4-FFF2-40B4-BE49-F238E27FC236}">
              <a16:creationId xmlns:a16="http://schemas.microsoft.com/office/drawing/2014/main" id="{CCB5E6A7-6622-41A3-AD16-2FB249C832B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3" name="Text Box 1">
          <a:extLst>
            <a:ext uri="{FF2B5EF4-FFF2-40B4-BE49-F238E27FC236}">
              <a16:creationId xmlns:a16="http://schemas.microsoft.com/office/drawing/2014/main" id="{50FC962A-9DE6-423C-97FE-B7E7B416D39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24" name="Text Box 1">
          <a:extLst>
            <a:ext uri="{FF2B5EF4-FFF2-40B4-BE49-F238E27FC236}">
              <a16:creationId xmlns:a16="http://schemas.microsoft.com/office/drawing/2014/main" id="{8F78F519-9984-4521-BE69-5C17916955C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5" name="Text Box 1">
          <a:extLst>
            <a:ext uri="{FF2B5EF4-FFF2-40B4-BE49-F238E27FC236}">
              <a16:creationId xmlns:a16="http://schemas.microsoft.com/office/drawing/2014/main" id="{B80B214B-0BD2-4BE8-A5C9-C784970406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6" name="Text Box 1">
          <a:extLst>
            <a:ext uri="{FF2B5EF4-FFF2-40B4-BE49-F238E27FC236}">
              <a16:creationId xmlns:a16="http://schemas.microsoft.com/office/drawing/2014/main" id="{AFCD2173-90A7-4774-A3F6-440DB39A81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7" name="Text Box 1">
          <a:extLst>
            <a:ext uri="{FF2B5EF4-FFF2-40B4-BE49-F238E27FC236}">
              <a16:creationId xmlns:a16="http://schemas.microsoft.com/office/drawing/2014/main" id="{A2BAB126-8D57-4A98-AD41-4D59A4AEFB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8" name="Text Box 1">
          <a:extLst>
            <a:ext uri="{FF2B5EF4-FFF2-40B4-BE49-F238E27FC236}">
              <a16:creationId xmlns:a16="http://schemas.microsoft.com/office/drawing/2014/main" id="{EACC5BD0-3A6E-4DD5-A66A-15FBC0A1C2A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29" name="Text Box 1">
          <a:extLst>
            <a:ext uri="{FF2B5EF4-FFF2-40B4-BE49-F238E27FC236}">
              <a16:creationId xmlns:a16="http://schemas.microsoft.com/office/drawing/2014/main" id="{1D1A8358-6D78-4488-9A61-DC810433B17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30" name="Text Box 1">
          <a:extLst>
            <a:ext uri="{FF2B5EF4-FFF2-40B4-BE49-F238E27FC236}">
              <a16:creationId xmlns:a16="http://schemas.microsoft.com/office/drawing/2014/main" id="{D054D987-10F9-44C6-9437-F1FAF2CBEAF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431" name="Text Box 1">
          <a:extLst>
            <a:ext uri="{FF2B5EF4-FFF2-40B4-BE49-F238E27FC236}">
              <a16:creationId xmlns:a16="http://schemas.microsoft.com/office/drawing/2014/main" id="{0CB1C013-4F0C-494B-8BB7-ED662662A82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2" name="Text Box 1">
          <a:extLst>
            <a:ext uri="{FF2B5EF4-FFF2-40B4-BE49-F238E27FC236}">
              <a16:creationId xmlns:a16="http://schemas.microsoft.com/office/drawing/2014/main" id="{933772C4-6550-4A48-9DE2-6A4B5AA59EF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3" name="Text Box 1">
          <a:extLst>
            <a:ext uri="{FF2B5EF4-FFF2-40B4-BE49-F238E27FC236}">
              <a16:creationId xmlns:a16="http://schemas.microsoft.com/office/drawing/2014/main" id="{649A1C19-9424-43E6-ADA6-663D60FF865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4" name="Text Box 1">
          <a:extLst>
            <a:ext uri="{FF2B5EF4-FFF2-40B4-BE49-F238E27FC236}">
              <a16:creationId xmlns:a16="http://schemas.microsoft.com/office/drawing/2014/main" id="{DC620C96-F780-40C8-87EA-29722218C5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5" name="Text Box 1">
          <a:extLst>
            <a:ext uri="{FF2B5EF4-FFF2-40B4-BE49-F238E27FC236}">
              <a16:creationId xmlns:a16="http://schemas.microsoft.com/office/drawing/2014/main" id="{784ED03B-9DF3-43FA-A0D6-DE377A5066A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6" name="Text Box 1">
          <a:extLst>
            <a:ext uri="{FF2B5EF4-FFF2-40B4-BE49-F238E27FC236}">
              <a16:creationId xmlns:a16="http://schemas.microsoft.com/office/drawing/2014/main" id="{1D8B7DEF-9034-4A1D-B24E-93B15BD9A8B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7" name="Text Box 1">
          <a:extLst>
            <a:ext uri="{FF2B5EF4-FFF2-40B4-BE49-F238E27FC236}">
              <a16:creationId xmlns:a16="http://schemas.microsoft.com/office/drawing/2014/main" id="{65819026-9048-455E-B23E-5A16994CC5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8" name="Text Box 1">
          <a:extLst>
            <a:ext uri="{FF2B5EF4-FFF2-40B4-BE49-F238E27FC236}">
              <a16:creationId xmlns:a16="http://schemas.microsoft.com/office/drawing/2014/main" id="{C2D20D0F-7BBA-4B46-89F8-447A8EDC674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39" name="Text Box 1">
          <a:extLst>
            <a:ext uri="{FF2B5EF4-FFF2-40B4-BE49-F238E27FC236}">
              <a16:creationId xmlns:a16="http://schemas.microsoft.com/office/drawing/2014/main" id="{EDA3BC47-E883-4968-9CCD-7143CCE0A0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0" name="Text Box 1">
          <a:extLst>
            <a:ext uri="{FF2B5EF4-FFF2-40B4-BE49-F238E27FC236}">
              <a16:creationId xmlns:a16="http://schemas.microsoft.com/office/drawing/2014/main" id="{2D80AF72-9980-4CE9-AFC6-35676679A61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1" name="Text Box 1">
          <a:extLst>
            <a:ext uri="{FF2B5EF4-FFF2-40B4-BE49-F238E27FC236}">
              <a16:creationId xmlns:a16="http://schemas.microsoft.com/office/drawing/2014/main" id="{0DEFF0D0-017A-482E-8124-3DC6953969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2" name="Text Box 1">
          <a:extLst>
            <a:ext uri="{FF2B5EF4-FFF2-40B4-BE49-F238E27FC236}">
              <a16:creationId xmlns:a16="http://schemas.microsoft.com/office/drawing/2014/main" id="{32B26E26-5C8D-42CA-B840-EDC1F529B20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3" name="Text Box 1">
          <a:extLst>
            <a:ext uri="{FF2B5EF4-FFF2-40B4-BE49-F238E27FC236}">
              <a16:creationId xmlns:a16="http://schemas.microsoft.com/office/drawing/2014/main" id="{30F6BF03-32AC-421C-A516-9CC9C6DF36E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4" name="Text Box 1">
          <a:extLst>
            <a:ext uri="{FF2B5EF4-FFF2-40B4-BE49-F238E27FC236}">
              <a16:creationId xmlns:a16="http://schemas.microsoft.com/office/drawing/2014/main" id="{639AF4AC-614E-47D6-9F72-7549FB4D397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5" name="Text Box 1">
          <a:extLst>
            <a:ext uri="{FF2B5EF4-FFF2-40B4-BE49-F238E27FC236}">
              <a16:creationId xmlns:a16="http://schemas.microsoft.com/office/drawing/2014/main" id="{537B4F43-EF18-4277-AB89-B1880D560E8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6" name="Text Box 1">
          <a:extLst>
            <a:ext uri="{FF2B5EF4-FFF2-40B4-BE49-F238E27FC236}">
              <a16:creationId xmlns:a16="http://schemas.microsoft.com/office/drawing/2014/main" id="{00DE9A57-E418-4D3B-9B5E-FA283EA14BC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7" name="Text Box 1">
          <a:extLst>
            <a:ext uri="{FF2B5EF4-FFF2-40B4-BE49-F238E27FC236}">
              <a16:creationId xmlns:a16="http://schemas.microsoft.com/office/drawing/2014/main" id="{1084B8D7-C6D1-4815-B3AA-8FB96B2D711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8" name="Text Box 1">
          <a:extLst>
            <a:ext uri="{FF2B5EF4-FFF2-40B4-BE49-F238E27FC236}">
              <a16:creationId xmlns:a16="http://schemas.microsoft.com/office/drawing/2014/main" id="{E4180AFB-F275-4EAC-8103-2EB712FB303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49" name="Text Box 1">
          <a:extLst>
            <a:ext uri="{FF2B5EF4-FFF2-40B4-BE49-F238E27FC236}">
              <a16:creationId xmlns:a16="http://schemas.microsoft.com/office/drawing/2014/main" id="{0698E73E-EEEB-46E3-BC47-B7574090B49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0" name="Text Box 1">
          <a:extLst>
            <a:ext uri="{FF2B5EF4-FFF2-40B4-BE49-F238E27FC236}">
              <a16:creationId xmlns:a16="http://schemas.microsoft.com/office/drawing/2014/main" id="{47AD7A33-C67B-4ACF-9EBA-5669F4E96F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1" name="Text Box 1">
          <a:extLst>
            <a:ext uri="{FF2B5EF4-FFF2-40B4-BE49-F238E27FC236}">
              <a16:creationId xmlns:a16="http://schemas.microsoft.com/office/drawing/2014/main" id="{2CBA571B-1BE9-4252-8D59-0322946A540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2" name="Text Box 1">
          <a:extLst>
            <a:ext uri="{FF2B5EF4-FFF2-40B4-BE49-F238E27FC236}">
              <a16:creationId xmlns:a16="http://schemas.microsoft.com/office/drawing/2014/main" id="{A07EBC99-884F-4846-A58C-B0B87D29B5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3" name="Text Box 1">
          <a:extLst>
            <a:ext uri="{FF2B5EF4-FFF2-40B4-BE49-F238E27FC236}">
              <a16:creationId xmlns:a16="http://schemas.microsoft.com/office/drawing/2014/main" id="{C12C3E4E-A902-4E21-A450-A1E70735C73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4" name="Text Box 1">
          <a:extLst>
            <a:ext uri="{FF2B5EF4-FFF2-40B4-BE49-F238E27FC236}">
              <a16:creationId xmlns:a16="http://schemas.microsoft.com/office/drawing/2014/main" id="{E7200953-F341-4C05-8758-E39FD1E4E63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5" name="Text Box 1">
          <a:extLst>
            <a:ext uri="{FF2B5EF4-FFF2-40B4-BE49-F238E27FC236}">
              <a16:creationId xmlns:a16="http://schemas.microsoft.com/office/drawing/2014/main" id="{4855D5CF-724B-4463-A464-50777DC0655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6" name="Text Box 1">
          <a:extLst>
            <a:ext uri="{FF2B5EF4-FFF2-40B4-BE49-F238E27FC236}">
              <a16:creationId xmlns:a16="http://schemas.microsoft.com/office/drawing/2014/main" id="{1CC480DD-D436-449F-8E7E-8AEE3066EE7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7" name="Text Box 1">
          <a:extLst>
            <a:ext uri="{FF2B5EF4-FFF2-40B4-BE49-F238E27FC236}">
              <a16:creationId xmlns:a16="http://schemas.microsoft.com/office/drawing/2014/main" id="{3AE5B7A9-CF29-478D-97CD-76C00E916F2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8" name="Text Box 1">
          <a:extLst>
            <a:ext uri="{FF2B5EF4-FFF2-40B4-BE49-F238E27FC236}">
              <a16:creationId xmlns:a16="http://schemas.microsoft.com/office/drawing/2014/main" id="{55FA6A5D-4E1A-4A64-9F38-248FBAA7E39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59" name="Text Box 1">
          <a:extLst>
            <a:ext uri="{FF2B5EF4-FFF2-40B4-BE49-F238E27FC236}">
              <a16:creationId xmlns:a16="http://schemas.microsoft.com/office/drawing/2014/main" id="{7AF35B48-F34C-46B7-9F53-B93E87F091E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0" name="Text Box 1">
          <a:extLst>
            <a:ext uri="{FF2B5EF4-FFF2-40B4-BE49-F238E27FC236}">
              <a16:creationId xmlns:a16="http://schemas.microsoft.com/office/drawing/2014/main" id="{C3EE701A-F99D-4627-B98B-8FCAA29971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1" name="Text Box 1">
          <a:extLst>
            <a:ext uri="{FF2B5EF4-FFF2-40B4-BE49-F238E27FC236}">
              <a16:creationId xmlns:a16="http://schemas.microsoft.com/office/drawing/2014/main" id="{AAD87AE4-5909-40F5-A320-4BEF9D466A1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2" name="Text Box 1">
          <a:extLst>
            <a:ext uri="{FF2B5EF4-FFF2-40B4-BE49-F238E27FC236}">
              <a16:creationId xmlns:a16="http://schemas.microsoft.com/office/drawing/2014/main" id="{E4F944D3-3ADE-466F-9465-1BECCCA7745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3" name="Text Box 1">
          <a:extLst>
            <a:ext uri="{FF2B5EF4-FFF2-40B4-BE49-F238E27FC236}">
              <a16:creationId xmlns:a16="http://schemas.microsoft.com/office/drawing/2014/main" id="{20F0CCFE-B4F7-4C2C-B6EE-B7A0340A539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4" name="Text Box 1">
          <a:extLst>
            <a:ext uri="{FF2B5EF4-FFF2-40B4-BE49-F238E27FC236}">
              <a16:creationId xmlns:a16="http://schemas.microsoft.com/office/drawing/2014/main" id="{41B5FB15-E874-4063-AB8A-E7BFAC52F2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5" name="Text Box 1">
          <a:extLst>
            <a:ext uri="{FF2B5EF4-FFF2-40B4-BE49-F238E27FC236}">
              <a16:creationId xmlns:a16="http://schemas.microsoft.com/office/drawing/2014/main" id="{726F2CBE-0B68-4C76-B05A-4A435512DC2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6" name="Text Box 1">
          <a:extLst>
            <a:ext uri="{FF2B5EF4-FFF2-40B4-BE49-F238E27FC236}">
              <a16:creationId xmlns:a16="http://schemas.microsoft.com/office/drawing/2014/main" id="{0A557FE7-3E52-45DD-BB39-F9662DCA01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7" name="Text Box 1">
          <a:extLst>
            <a:ext uri="{FF2B5EF4-FFF2-40B4-BE49-F238E27FC236}">
              <a16:creationId xmlns:a16="http://schemas.microsoft.com/office/drawing/2014/main" id="{6D431EE8-535F-423A-B1FE-A53AF5391C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8" name="Text Box 1">
          <a:extLst>
            <a:ext uri="{FF2B5EF4-FFF2-40B4-BE49-F238E27FC236}">
              <a16:creationId xmlns:a16="http://schemas.microsoft.com/office/drawing/2014/main" id="{52E15726-A792-4D22-829E-AA6E9A8B2F0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69" name="Text Box 1">
          <a:extLst>
            <a:ext uri="{FF2B5EF4-FFF2-40B4-BE49-F238E27FC236}">
              <a16:creationId xmlns:a16="http://schemas.microsoft.com/office/drawing/2014/main" id="{DF600E17-B988-4527-AA52-C78AB68E7C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0" name="Text Box 1">
          <a:extLst>
            <a:ext uri="{FF2B5EF4-FFF2-40B4-BE49-F238E27FC236}">
              <a16:creationId xmlns:a16="http://schemas.microsoft.com/office/drawing/2014/main" id="{F243F473-75D6-4663-A2E3-8018F68DA1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1" name="Text Box 1">
          <a:extLst>
            <a:ext uri="{FF2B5EF4-FFF2-40B4-BE49-F238E27FC236}">
              <a16:creationId xmlns:a16="http://schemas.microsoft.com/office/drawing/2014/main" id="{1FA768A6-42B2-4EAF-A081-09BAF2D818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2" name="Text Box 1">
          <a:extLst>
            <a:ext uri="{FF2B5EF4-FFF2-40B4-BE49-F238E27FC236}">
              <a16:creationId xmlns:a16="http://schemas.microsoft.com/office/drawing/2014/main" id="{705BE5FD-61EA-4398-8573-3698C88C8C2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3" name="Text Box 1">
          <a:extLst>
            <a:ext uri="{FF2B5EF4-FFF2-40B4-BE49-F238E27FC236}">
              <a16:creationId xmlns:a16="http://schemas.microsoft.com/office/drawing/2014/main" id="{336B7075-FD1B-48A6-81F1-D1D05049646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4" name="Text Box 1">
          <a:extLst>
            <a:ext uri="{FF2B5EF4-FFF2-40B4-BE49-F238E27FC236}">
              <a16:creationId xmlns:a16="http://schemas.microsoft.com/office/drawing/2014/main" id="{1B5BC342-E6C8-4462-9092-C95D8E8B454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5" name="Text Box 1">
          <a:extLst>
            <a:ext uri="{FF2B5EF4-FFF2-40B4-BE49-F238E27FC236}">
              <a16:creationId xmlns:a16="http://schemas.microsoft.com/office/drawing/2014/main" id="{BFAA1453-9CFD-4307-BE6A-BE494A43838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6" name="Text Box 1">
          <a:extLst>
            <a:ext uri="{FF2B5EF4-FFF2-40B4-BE49-F238E27FC236}">
              <a16:creationId xmlns:a16="http://schemas.microsoft.com/office/drawing/2014/main" id="{0D9F5307-3035-49C2-A9B4-C33C09D21A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7" name="Text Box 1">
          <a:extLst>
            <a:ext uri="{FF2B5EF4-FFF2-40B4-BE49-F238E27FC236}">
              <a16:creationId xmlns:a16="http://schemas.microsoft.com/office/drawing/2014/main" id="{F965A078-D907-44BF-9B6D-0CDED79C252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8" name="Text Box 1">
          <a:extLst>
            <a:ext uri="{FF2B5EF4-FFF2-40B4-BE49-F238E27FC236}">
              <a16:creationId xmlns:a16="http://schemas.microsoft.com/office/drawing/2014/main" id="{AFCBD943-A393-4D81-998B-610F83E0118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79" name="Text Box 1">
          <a:extLst>
            <a:ext uri="{FF2B5EF4-FFF2-40B4-BE49-F238E27FC236}">
              <a16:creationId xmlns:a16="http://schemas.microsoft.com/office/drawing/2014/main" id="{CACCF438-6540-452D-A531-C0A3C45B710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0" name="Text Box 1">
          <a:extLst>
            <a:ext uri="{FF2B5EF4-FFF2-40B4-BE49-F238E27FC236}">
              <a16:creationId xmlns:a16="http://schemas.microsoft.com/office/drawing/2014/main" id="{68D18235-EBE6-401E-B641-9FC0C7E1125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1" name="Text Box 1">
          <a:extLst>
            <a:ext uri="{FF2B5EF4-FFF2-40B4-BE49-F238E27FC236}">
              <a16:creationId xmlns:a16="http://schemas.microsoft.com/office/drawing/2014/main" id="{960E1F03-056E-4947-8B1B-E3EE3220A2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2" name="Text Box 1">
          <a:extLst>
            <a:ext uri="{FF2B5EF4-FFF2-40B4-BE49-F238E27FC236}">
              <a16:creationId xmlns:a16="http://schemas.microsoft.com/office/drawing/2014/main" id="{3E2C5EE6-9D07-4CFD-B1B5-ED05AEE4C4D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3" name="Text Box 1">
          <a:extLst>
            <a:ext uri="{FF2B5EF4-FFF2-40B4-BE49-F238E27FC236}">
              <a16:creationId xmlns:a16="http://schemas.microsoft.com/office/drawing/2014/main" id="{C75ECFFB-51C3-4E4A-855A-52DD101FB52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4" name="Text Box 1">
          <a:extLst>
            <a:ext uri="{FF2B5EF4-FFF2-40B4-BE49-F238E27FC236}">
              <a16:creationId xmlns:a16="http://schemas.microsoft.com/office/drawing/2014/main" id="{46535E39-A79B-4213-AAAD-F54CC0BD3BD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5" name="Text Box 1">
          <a:extLst>
            <a:ext uri="{FF2B5EF4-FFF2-40B4-BE49-F238E27FC236}">
              <a16:creationId xmlns:a16="http://schemas.microsoft.com/office/drawing/2014/main" id="{CD903241-27B8-40B0-83B4-6A00EFFAA17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6" name="Text Box 1">
          <a:extLst>
            <a:ext uri="{FF2B5EF4-FFF2-40B4-BE49-F238E27FC236}">
              <a16:creationId xmlns:a16="http://schemas.microsoft.com/office/drawing/2014/main" id="{BB1E2C37-7542-48F4-8731-D2DDEA5AD3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7" name="Text Box 1">
          <a:extLst>
            <a:ext uri="{FF2B5EF4-FFF2-40B4-BE49-F238E27FC236}">
              <a16:creationId xmlns:a16="http://schemas.microsoft.com/office/drawing/2014/main" id="{CA8EF6AF-0DB3-4A38-9E65-5FCB2845C50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8" name="Text Box 1">
          <a:extLst>
            <a:ext uri="{FF2B5EF4-FFF2-40B4-BE49-F238E27FC236}">
              <a16:creationId xmlns:a16="http://schemas.microsoft.com/office/drawing/2014/main" id="{F33F9DD9-D8EB-4E51-9AB2-101C2783EA3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89" name="Text Box 1">
          <a:extLst>
            <a:ext uri="{FF2B5EF4-FFF2-40B4-BE49-F238E27FC236}">
              <a16:creationId xmlns:a16="http://schemas.microsoft.com/office/drawing/2014/main" id="{D72454A6-C4CB-48AD-A813-F27CE8CAED6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0" name="Text Box 1">
          <a:extLst>
            <a:ext uri="{FF2B5EF4-FFF2-40B4-BE49-F238E27FC236}">
              <a16:creationId xmlns:a16="http://schemas.microsoft.com/office/drawing/2014/main" id="{8B280E51-9012-4DAC-88FD-2748682CF8F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1" name="Text Box 1">
          <a:extLst>
            <a:ext uri="{FF2B5EF4-FFF2-40B4-BE49-F238E27FC236}">
              <a16:creationId xmlns:a16="http://schemas.microsoft.com/office/drawing/2014/main" id="{C4F7C52D-2404-4B60-9142-53D29B8FB93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2" name="Text Box 1">
          <a:extLst>
            <a:ext uri="{FF2B5EF4-FFF2-40B4-BE49-F238E27FC236}">
              <a16:creationId xmlns:a16="http://schemas.microsoft.com/office/drawing/2014/main" id="{8666B295-DCAE-4CD8-99F3-6290EC63A4B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3" name="Text Box 1">
          <a:extLst>
            <a:ext uri="{FF2B5EF4-FFF2-40B4-BE49-F238E27FC236}">
              <a16:creationId xmlns:a16="http://schemas.microsoft.com/office/drawing/2014/main" id="{882D97B4-119D-4F7E-904D-E083B0D6483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4" name="Text Box 1">
          <a:extLst>
            <a:ext uri="{FF2B5EF4-FFF2-40B4-BE49-F238E27FC236}">
              <a16:creationId xmlns:a16="http://schemas.microsoft.com/office/drawing/2014/main" id="{1E5FBB3B-30EA-4C27-836D-7406E9AF73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5" name="Text Box 1">
          <a:extLst>
            <a:ext uri="{FF2B5EF4-FFF2-40B4-BE49-F238E27FC236}">
              <a16:creationId xmlns:a16="http://schemas.microsoft.com/office/drawing/2014/main" id="{77D34B5C-0859-42B7-9E39-69EA155B33C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6" name="Text Box 1">
          <a:extLst>
            <a:ext uri="{FF2B5EF4-FFF2-40B4-BE49-F238E27FC236}">
              <a16:creationId xmlns:a16="http://schemas.microsoft.com/office/drawing/2014/main" id="{68B85254-B94D-4A81-AFDD-7722FE75099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7" name="Text Box 1">
          <a:extLst>
            <a:ext uri="{FF2B5EF4-FFF2-40B4-BE49-F238E27FC236}">
              <a16:creationId xmlns:a16="http://schemas.microsoft.com/office/drawing/2014/main" id="{661A2FDA-E38A-4B0E-8874-DAF6B89A59D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8" name="Text Box 1">
          <a:extLst>
            <a:ext uri="{FF2B5EF4-FFF2-40B4-BE49-F238E27FC236}">
              <a16:creationId xmlns:a16="http://schemas.microsoft.com/office/drawing/2014/main" id="{3384B5CC-CC1F-4C5A-BB2F-9C034AF9E85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499" name="Text Box 1">
          <a:extLst>
            <a:ext uri="{FF2B5EF4-FFF2-40B4-BE49-F238E27FC236}">
              <a16:creationId xmlns:a16="http://schemas.microsoft.com/office/drawing/2014/main" id="{7CE17583-CD77-4137-8582-7FCA1F8B893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0" name="Text Box 1">
          <a:extLst>
            <a:ext uri="{FF2B5EF4-FFF2-40B4-BE49-F238E27FC236}">
              <a16:creationId xmlns:a16="http://schemas.microsoft.com/office/drawing/2014/main" id="{A510ABE0-A110-47AD-8F8D-9F7CEACC1D1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1" name="Text Box 1">
          <a:extLst>
            <a:ext uri="{FF2B5EF4-FFF2-40B4-BE49-F238E27FC236}">
              <a16:creationId xmlns:a16="http://schemas.microsoft.com/office/drawing/2014/main" id="{B4E70991-6B60-4EDA-8A7C-F9826695CF7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2" name="Text Box 1">
          <a:extLst>
            <a:ext uri="{FF2B5EF4-FFF2-40B4-BE49-F238E27FC236}">
              <a16:creationId xmlns:a16="http://schemas.microsoft.com/office/drawing/2014/main" id="{78488D0A-A1B4-4AAC-A95D-F3D8F6B759E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3" name="Text Box 1">
          <a:extLst>
            <a:ext uri="{FF2B5EF4-FFF2-40B4-BE49-F238E27FC236}">
              <a16:creationId xmlns:a16="http://schemas.microsoft.com/office/drawing/2014/main" id="{BF28A947-965D-4257-A14C-A0281B691A4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4" name="Text Box 1">
          <a:extLst>
            <a:ext uri="{FF2B5EF4-FFF2-40B4-BE49-F238E27FC236}">
              <a16:creationId xmlns:a16="http://schemas.microsoft.com/office/drawing/2014/main" id="{545038B0-2AAA-4001-BD2B-0EF0026D747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5" name="Text Box 1">
          <a:extLst>
            <a:ext uri="{FF2B5EF4-FFF2-40B4-BE49-F238E27FC236}">
              <a16:creationId xmlns:a16="http://schemas.microsoft.com/office/drawing/2014/main" id="{40332E78-D2E7-4FF3-8CFB-71B66FA05A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6" name="Text Box 1">
          <a:extLst>
            <a:ext uri="{FF2B5EF4-FFF2-40B4-BE49-F238E27FC236}">
              <a16:creationId xmlns:a16="http://schemas.microsoft.com/office/drawing/2014/main" id="{E8287275-6B5E-45BB-860E-3259A565470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7" name="Text Box 1">
          <a:extLst>
            <a:ext uri="{FF2B5EF4-FFF2-40B4-BE49-F238E27FC236}">
              <a16:creationId xmlns:a16="http://schemas.microsoft.com/office/drawing/2014/main" id="{2AF88FAE-82C1-4508-82A3-0EE6CCA7C7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8" name="Text Box 1">
          <a:extLst>
            <a:ext uri="{FF2B5EF4-FFF2-40B4-BE49-F238E27FC236}">
              <a16:creationId xmlns:a16="http://schemas.microsoft.com/office/drawing/2014/main" id="{0ADE50F9-A9CE-4963-B7CD-4C41F2E728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09" name="Text Box 1">
          <a:extLst>
            <a:ext uri="{FF2B5EF4-FFF2-40B4-BE49-F238E27FC236}">
              <a16:creationId xmlns:a16="http://schemas.microsoft.com/office/drawing/2014/main" id="{C09A9C2B-F284-40E9-844B-C4F49EAEB3B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0" name="Text Box 1">
          <a:extLst>
            <a:ext uri="{FF2B5EF4-FFF2-40B4-BE49-F238E27FC236}">
              <a16:creationId xmlns:a16="http://schemas.microsoft.com/office/drawing/2014/main" id="{8D383FCB-3D75-4DED-AE19-11CAAFD4010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1" name="Text Box 1">
          <a:extLst>
            <a:ext uri="{FF2B5EF4-FFF2-40B4-BE49-F238E27FC236}">
              <a16:creationId xmlns:a16="http://schemas.microsoft.com/office/drawing/2014/main" id="{7CA877F8-B1E0-4852-BF1F-1BD59A5E072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2" name="Text Box 1">
          <a:extLst>
            <a:ext uri="{FF2B5EF4-FFF2-40B4-BE49-F238E27FC236}">
              <a16:creationId xmlns:a16="http://schemas.microsoft.com/office/drawing/2014/main" id="{C7D68277-AB22-4114-9DE4-7AD7DCC818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3" name="Text Box 1">
          <a:extLst>
            <a:ext uri="{FF2B5EF4-FFF2-40B4-BE49-F238E27FC236}">
              <a16:creationId xmlns:a16="http://schemas.microsoft.com/office/drawing/2014/main" id="{B84053DE-AF36-412E-AC45-74859706FF5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4" name="Text Box 1">
          <a:extLst>
            <a:ext uri="{FF2B5EF4-FFF2-40B4-BE49-F238E27FC236}">
              <a16:creationId xmlns:a16="http://schemas.microsoft.com/office/drawing/2014/main" id="{E497204B-C046-4A32-8B14-144B6A01A1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5" name="Text Box 1">
          <a:extLst>
            <a:ext uri="{FF2B5EF4-FFF2-40B4-BE49-F238E27FC236}">
              <a16:creationId xmlns:a16="http://schemas.microsoft.com/office/drawing/2014/main" id="{AE093490-0778-4E5C-ACE5-EBBF98480F4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6" name="Text Box 1">
          <a:extLst>
            <a:ext uri="{FF2B5EF4-FFF2-40B4-BE49-F238E27FC236}">
              <a16:creationId xmlns:a16="http://schemas.microsoft.com/office/drawing/2014/main" id="{14BA7BCC-143E-4F93-9719-29036A486D9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7" name="Text Box 1">
          <a:extLst>
            <a:ext uri="{FF2B5EF4-FFF2-40B4-BE49-F238E27FC236}">
              <a16:creationId xmlns:a16="http://schemas.microsoft.com/office/drawing/2014/main" id="{229E0DF6-8A6D-470D-A7C9-9631CF74609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8" name="Text Box 1">
          <a:extLst>
            <a:ext uri="{FF2B5EF4-FFF2-40B4-BE49-F238E27FC236}">
              <a16:creationId xmlns:a16="http://schemas.microsoft.com/office/drawing/2014/main" id="{50FF4F99-0A96-4F18-9DF2-7535D3EAB53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19" name="Text Box 1">
          <a:extLst>
            <a:ext uri="{FF2B5EF4-FFF2-40B4-BE49-F238E27FC236}">
              <a16:creationId xmlns:a16="http://schemas.microsoft.com/office/drawing/2014/main" id="{B305A45C-A286-40F9-9A63-8B910E52124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0" name="Text Box 1">
          <a:extLst>
            <a:ext uri="{FF2B5EF4-FFF2-40B4-BE49-F238E27FC236}">
              <a16:creationId xmlns:a16="http://schemas.microsoft.com/office/drawing/2014/main" id="{3452363B-E5DE-49D3-99C3-932C9320703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1" name="Text Box 1">
          <a:extLst>
            <a:ext uri="{FF2B5EF4-FFF2-40B4-BE49-F238E27FC236}">
              <a16:creationId xmlns:a16="http://schemas.microsoft.com/office/drawing/2014/main" id="{9ECE2354-BFE2-4787-A56E-89581A04C32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2" name="Text Box 1">
          <a:extLst>
            <a:ext uri="{FF2B5EF4-FFF2-40B4-BE49-F238E27FC236}">
              <a16:creationId xmlns:a16="http://schemas.microsoft.com/office/drawing/2014/main" id="{D8C901FD-CCD4-4049-B308-0234DBD9401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3" name="Text Box 1">
          <a:extLst>
            <a:ext uri="{FF2B5EF4-FFF2-40B4-BE49-F238E27FC236}">
              <a16:creationId xmlns:a16="http://schemas.microsoft.com/office/drawing/2014/main" id="{34507828-8F1F-4AD6-B62A-2FF124F787C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4" name="Text Box 1">
          <a:extLst>
            <a:ext uri="{FF2B5EF4-FFF2-40B4-BE49-F238E27FC236}">
              <a16:creationId xmlns:a16="http://schemas.microsoft.com/office/drawing/2014/main" id="{94F3F556-612F-4CFB-BB99-6A93F1A785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5" name="Text Box 1">
          <a:extLst>
            <a:ext uri="{FF2B5EF4-FFF2-40B4-BE49-F238E27FC236}">
              <a16:creationId xmlns:a16="http://schemas.microsoft.com/office/drawing/2014/main" id="{D704822F-4A46-4A29-9E4B-F457C5C9B6F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6" name="Text Box 1">
          <a:extLst>
            <a:ext uri="{FF2B5EF4-FFF2-40B4-BE49-F238E27FC236}">
              <a16:creationId xmlns:a16="http://schemas.microsoft.com/office/drawing/2014/main" id="{70D1B239-6027-4177-861F-F14309D7BC7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7" name="Text Box 1">
          <a:extLst>
            <a:ext uri="{FF2B5EF4-FFF2-40B4-BE49-F238E27FC236}">
              <a16:creationId xmlns:a16="http://schemas.microsoft.com/office/drawing/2014/main" id="{2E45C6DE-3AEF-4B74-BE99-F044EE1BFEE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8" name="Text Box 1">
          <a:extLst>
            <a:ext uri="{FF2B5EF4-FFF2-40B4-BE49-F238E27FC236}">
              <a16:creationId xmlns:a16="http://schemas.microsoft.com/office/drawing/2014/main" id="{CB20C5D5-4DCA-4D21-905F-08AC701EEF7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29" name="Text Box 1">
          <a:extLst>
            <a:ext uri="{FF2B5EF4-FFF2-40B4-BE49-F238E27FC236}">
              <a16:creationId xmlns:a16="http://schemas.microsoft.com/office/drawing/2014/main" id="{6038ECFB-FF39-4EB6-8F7E-743DD118834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0" name="Text Box 1">
          <a:extLst>
            <a:ext uri="{FF2B5EF4-FFF2-40B4-BE49-F238E27FC236}">
              <a16:creationId xmlns:a16="http://schemas.microsoft.com/office/drawing/2014/main" id="{0F4967CF-F271-4A36-8629-0C76793D7AE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1" name="Text Box 1">
          <a:extLst>
            <a:ext uri="{FF2B5EF4-FFF2-40B4-BE49-F238E27FC236}">
              <a16:creationId xmlns:a16="http://schemas.microsoft.com/office/drawing/2014/main" id="{B846AC7E-E867-43DD-837F-8FBFDCAD2E1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2" name="Text Box 1">
          <a:extLst>
            <a:ext uri="{FF2B5EF4-FFF2-40B4-BE49-F238E27FC236}">
              <a16:creationId xmlns:a16="http://schemas.microsoft.com/office/drawing/2014/main" id="{E2F5A8FE-11E7-4F28-B888-3CEE1DC4841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3" name="Text Box 1">
          <a:extLst>
            <a:ext uri="{FF2B5EF4-FFF2-40B4-BE49-F238E27FC236}">
              <a16:creationId xmlns:a16="http://schemas.microsoft.com/office/drawing/2014/main" id="{76A45C26-85EE-40B7-B4CB-0CB39356704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4" name="Text Box 1">
          <a:extLst>
            <a:ext uri="{FF2B5EF4-FFF2-40B4-BE49-F238E27FC236}">
              <a16:creationId xmlns:a16="http://schemas.microsoft.com/office/drawing/2014/main" id="{87B32B4B-D5B1-4C3D-82E3-7D4E7EC1ED6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5" name="Text Box 1">
          <a:extLst>
            <a:ext uri="{FF2B5EF4-FFF2-40B4-BE49-F238E27FC236}">
              <a16:creationId xmlns:a16="http://schemas.microsoft.com/office/drawing/2014/main" id="{41B9CCE5-9DDD-456B-8159-0F9F986F30F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6" name="Text Box 1">
          <a:extLst>
            <a:ext uri="{FF2B5EF4-FFF2-40B4-BE49-F238E27FC236}">
              <a16:creationId xmlns:a16="http://schemas.microsoft.com/office/drawing/2014/main" id="{4F1A7B49-A6F4-4BC3-BAB7-D067A3EE9A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7" name="Text Box 1">
          <a:extLst>
            <a:ext uri="{FF2B5EF4-FFF2-40B4-BE49-F238E27FC236}">
              <a16:creationId xmlns:a16="http://schemas.microsoft.com/office/drawing/2014/main" id="{BCCADE56-0C1B-48D4-9E32-BFDAF77CEE5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8" name="Text Box 1">
          <a:extLst>
            <a:ext uri="{FF2B5EF4-FFF2-40B4-BE49-F238E27FC236}">
              <a16:creationId xmlns:a16="http://schemas.microsoft.com/office/drawing/2014/main" id="{C0D6380A-ED05-4B92-A769-0E19B3951C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39" name="Text Box 1">
          <a:extLst>
            <a:ext uri="{FF2B5EF4-FFF2-40B4-BE49-F238E27FC236}">
              <a16:creationId xmlns:a16="http://schemas.microsoft.com/office/drawing/2014/main" id="{88265F4E-4483-42B8-B94E-C8E30B846C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0" name="Text Box 1">
          <a:extLst>
            <a:ext uri="{FF2B5EF4-FFF2-40B4-BE49-F238E27FC236}">
              <a16:creationId xmlns:a16="http://schemas.microsoft.com/office/drawing/2014/main" id="{B2C47123-16B4-4F12-99F7-56DEC9578AE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1" name="Text Box 1">
          <a:extLst>
            <a:ext uri="{FF2B5EF4-FFF2-40B4-BE49-F238E27FC236}">
              <a16:creationId xmlns:a16="http://schemas.microsoft.com/office/drawing/2014/main" id="{D41D4725-E46E-4EE5-B0DA-EBC6831ADE7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2" name="Text Box 1">
          <a:extLst>
            <a:ext uri="{FF2B5EF4-FFF2-40B4-BE49-F238E27FC236}">
              <a16:creationId xmlns:a16="http://schemas.microsoft.com/office/drawing/2014/main" id="{29802399-0B89-473B-B8C0-E6E7A53C5A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3" name="Text Box 1">
          <a:extLst>
            <a:ext uri="{FF2B5EF4-FFF2-40B4-BE49-F238E27FC236}">
              <a16:creationId xmlns:a16="http://schemas.microsoft.com/office/drawing/2014/main" id="{F925E45A-94DB-4D7B-A66E-94472CAC8D2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4" name="Text Box 1">
          <a:extLst>
            <a:ext uri="{FF2B5EF4-FFF2-40B4-BE49-F238E27FC236}">
              <a16:creationId xmlns:a16="http://schemas.microsoft.com/office/drawing/2014/main" id="{3693AC39-751F-40F7-9260-68E6DCC4C41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5" name="Text Box 1">
          <a:extLst>
            <a:ext uri="{FF2B5EF4-FFF2-40B4-BE49-F238E27FC236}">
              <a16:creationId xmlns:a16="http://schemas.microsoft.com/office/drawing/2014/main" id="{ADDB5074-5814-41D1-9383-B8C18D1E73A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6" name="Text Box 1">
          <a:extLst>
            <a:ext uri="{FF2B5EF4-FFF2-40B4-BE49-F238E27FC236}">
              <a16:creationId xmlns:a16="http://schemas.microsoft.com/office/drawing/2014/main" id="{65E68B5C-A40B-45EA-B4F6-21DEEB4E2AD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7" name="Text Box 1">
          <a:extLst>
            <a:ext uri="{FF2B5EF4-FFF2-40B4-BE49-F238E27FC236}">
              <a16:creationId xmlns:a16="http://schemas.microsoft.com/office/drawing/2014/main" id="{8E0FD242-4725-41BA-8B27-9D9570070DA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8" name="Text Box 1">
          <a:extLst>
            <a:ext uri="{FF2B5EF4-FFF2-40B4-BE49-F238E27FC236}">
              <a16:creationId xmlns:a16="http://schemas.microsoft.com/office/drawing/2014/main" id="{6CF9139B-380D-49FA-9119-88C14EE35D1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49" name="Text Box 1">
          <a:extLst>
            <a:ext uri="{FF2B5EF4-FFF2-40B4-BE49-F238E27FC236}">
              <a16:creationId xmlns:a16="http://schemas.microsoft.com/office/drawing/2014/main" id="{F4D0870E-4CEC-43FC-BB91-239F7794986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0" name="Text Box 1">
          <a:extLst>
            <a:ext uri="{FF2B5EF4-FFF2-40B4-BE49-F238E27FC236}">
              <a16:creationId xmlns:a16="http://schemas.microsoft.com/office/drawing/2014/main" id="{FC618ECE-706F-45FD-BC01-082B9B082E0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1" name="Text Box 1">
          <a:extLst>
            <a:ext uri="{FF2B5EF4-FFF2-40B4-BE49-F238E27FC236}">
              <a16:creationId xmlns:a16="http://schemas.microsoft.com/office/drawing/2014/main" id="{7C188AD5-942E-4468-A631-42A8964448A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2" name="Text Box 1">
          <a:extLst>
            <a:ext uri="{FF2B5EF4-FFF2-40B4-BE49-F238E27FC236}">
              <a16:creationId xmlns:a16="http://schemas.microsoft.com/office/drawing/2014/main" id="{B03B9773-6B91-4D14-A425-A46A85517AD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3" name="Text Box 1">
          <a:extLst>
            <a:ext uri="{FF2B5EF4-FFF2-40B4-BE49-F238E27FC236}">
              <a16:creationId xmlns:a16="http://schemas.microsoft.com/office/drawing/2014/main" id="{5BC19B3D-9993-4279-B36F-433A8186B3D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4" name="Text Box 1">
          <a:extLst>
            <a:ext uri="{FF2B5EF4-FFF2-40B4-BE49-F238E27FC236}">
              <a16:creationId xmlns:a16="http://schemas.microsoft.com/office/drawing/2014/main" id="{9524856B-0FCE-4074-8B5D-23CD96618B0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5" name="Text Box 1">
          <a:extLst>
            <a:ext uri="{FF2B5EF4-FFF2-40B4-BE49-F238E27FC236}">
              <a16:creationId xmlns:a16="http://schemas.microsoft.com/office/drawing/2014/main" id="{32B0C9A3-0AC9-4A53-9B92-1845016228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6" name="Text Box 1">
          <a:extLst>
            <a:ext uri="{FF2B5EF4-FFF2-40B4-BE49-F238E27FC236}">
              <a16:creationId xmlns:a16="http://schemas.microsoft.com/office/drawing/2014/main" id="{202F44F4-1119-42A4-B58B-C352E5FF7F2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7" name="Text Box 1">
          <a:extLst>
            <a:ext uri="{FF2B5EF4-FFF2-40B4-BE49-F238E27FC236}">
              <a16:creationId xmlns:a16="http://schemas.microsoft.com/office/drawing/2014/main" id="{D0CCF868-46F5-4E6F-AE79-2F704315CD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8" name="Text Box 1">
          <a:extLst>
            <a:ext uri="{FF2B5EF4-FFF2-40B4-BE49-F238E27FC236}">
              <a16:creationId xmlns:a16="http://schemas.microsoft.com/office/drawing/2014/main" id="{BA38FAB6-19D9-4587-BEA0-CB51E765EA1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59" name="Text Box 1">
          <a:extLst>
            <a:ext uri="{FF2B5EF4-FFF2-40B4-BE49-F238E27FC236}">
              <a16:creationId xmlns:a16="http://schemas.microsoft.com/office/drawing/2014/main" id="{CDF76EF3-16E1-4292-B6DF-87F7AF63B45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0" name="Text Box 1">
          <a:extLst>
            <a:ext uri="{FF2B5EF4-FFF2-40B4-BE49-F238E27FC236}">
              <a16:creationId xmlns:a16="http://schemas.microsoft.com/office/drawing/2014/main" id="{051FD144-8B33-4807-8534-E86939F4731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1" name="Text Box 1">
          <a:extLst>
            <a:ext uri="{FF2B5EF4-FFF2-40B4-BE49-F238E27FC236}">
              <a16:creationId xmlns:a16="http://schemas.microsoft.com/office/drawing/2014/main" id="{FB8673AD-299D-479B-A159-5F19250B0E1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62" name="Text Box 1">
          <a:extLst>
            <a:ext uri="{FF2B5EF4-FFF2-40B4-BE49-F238E27FC236}">
              <a16:creationId xmlns:a16="http://schemas.microsoft.com/office/drawing/2014/main" id="{3F6167AA-53DB-420E-B61B-E2330E3830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3" name="Text Box 1">
          <a:extLst>
            <a:ext uri="{FF2B5EF4-FFF2-40B4-BE49-F238E27FC236}">
              <a16:creationId xmlns:a16="http://schemas.microsoft.com/office/drawing/2014/main" id="{EDF64608-6B6B-4EBF-B7CC-2AE22CE7049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64" name="Text Box 1">
          <a:extLst>
            <a:ext uri="{FF2B5EF4-FFF2-40B4-BE49-F238E27FC236}">
              <a16:creationId xmlns:a16="http://schemas.microsoft.com/office/drawing/2014/main" id="{AABF8F14-949A-4E49-AEF7-AC91177F92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5" name="Text Box 1">
          <a:extLst>
            <a:ext uri="{FF2B5EF4-FFF2-40B4-BE49-F238E27FC236}">
              <a16:creationId xmlns:a16="http://schemas.microsoft.com/office/drawing/2014/main" id="{1AE05EAB-4199-4D57-BE94-1FEF3CC3F24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6" name="Text Box 1">
          <a:extLst>
            <a:ext uri="{FF2B5EF4-FFF2-40B4-BE49-F238E27FC236}">
              <a16:creationId xmlns:a16="http://schemas.microsoft.com/office/drawing/2014/main" id="{1878883D-9C45-4616-A76E-B1FAA1F21C0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7" name="Text Box 1">
          <a:extLst>
            <a:ext uri="{FF2B5EF4-FFF2-40B4-BE49-F238E27FC236}">
              <a16:creationId xmlns:a16="http://schemas.microsoft.com/office/drawing/2014/main" id="{129F49FD-46BE-4BD0-8B6F-FC7AB626335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8" name="Text Box 1">
          <a:extLst>
            <a:ext uri="{FF2B5EF4-FFF2-40B4-BE49-F238E27FC236}">
              <a16:creationId xmlns:a16="http://schemas.microsoft.com/office/drawing/2014/main" id="{06124BC1-C22D-4F42-BDDF-5121DC3D8D6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69" name="Text Box 1">
          <a:extLst>
            <a:ext uri="{FF2B5EF4-FFF2-40B4-BE49-F238E27FC236}">
              <a16:creationId xmlns:a16="http://schemas.microsoft.com/office/drawing/2014/main" id="{0CEAA6CE-7BF0-4A52-9965-84A1AE7C2DF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70" name="Text Box 1">
          <a:extLst>
            <a:ext uri="{FF2B5EF4-FFF2-40B4-BE49-F238E27FC236}">
              <a16:creationId xmlns:a16="http://schemas.microsoft.com/office/drawing/2014/main" id="{ECB9C53A-BFF9-4297-8D0F-DB184B4A5D7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0</xdr:rowOff>
    </xdr:from>
    <xdr:ext cx="76200" cy="200025"/>
    <xdr:sp macro="" textlink="">
      <xdr:nvSpPr>
        <xdr:cNvPr id="17571" name="Text Box 1">
          <a:extLst>
            <a:ext uri="{FF2B5EF4-FFF2-40B4-BE49-F238E27FC236}">
              <a16:creationId xmlns:a16="http://schemas.microsoft.com/office/drawing/2014/main" id="{8C63C0CB-5099-422A-86D7-D3F864F53BE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2" name="Text Box 1">
          <a:extLst>
            <a:ext uri="{FF2B5EF4-FFF2-40B4-BE49-F238E27FC236}">
              <a16:creationId xmlns:a16="http://schemas.microsoft.com/office/drawing/2014/main" id="{2584CA27-9001-4AFC-952C-FFC6ECFDAB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3" name="Text Box 1">
          <a:extLst>
            <a:ext uri="{FF2B5EF4-FFF2-40B4-BE49-F238E27FC236}">
              <a16:creationId xmlns:a16="http://schemas.microsoft.com/office/drawing/2014/main" id="{FC97ADD2-F732-47FD-B3C9-DF73AF1643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4" name="Text Box 1">
          <a:extLst>
            <a:ext uri="{FF2B5EF4-FFF2-40B4-BE49-F238E27FC236}">
              <a16:creationId xmlns:a16="http://schemas.microsoft.com/office/drawing/2014/main" id="{8D6C94F0-9DC0-4D00-B342-EA8294D4A5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5" name="Text Box 1">
          <a:extLst>
            <a:ext uri="{FF2B5EF4-FFF2-40B4-BE49-F238E27FC236}">
              <a16:creationId xmlns:a16="http://schemas.microsoft.com/office/drawing/2014/main" id="{FF7E6B98-AF14-45EB-8D38-A531FD382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6" name="Text Box 1">
          <a:extLst>
            <a:ext uri="{FF2B5EF4-FFF2-40B4-BE49-F238E27FC236}">
              <a16:creationId xmlns:a16="http://schemas.microsoft.com/office/drawing/2014/main" id="{A483890D-7C80-46CC-9AB3-97D1014610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7" name="Text Box 1">
          <a:extLst>
            <a:ext uri="{FF2B5EF4-FFF2-40B4-BE49-F238E27FC236}">
              <a16:creationId xmlns:a16="http://schemas.microsoft.com/office/drawing/2014/main" id="{EE55C5F8-EC24-4CBE-ADBB-E8D8E85D30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8" name="Text Box 1">
          <a:extLst>
            <a:ext uri="{FF2B5EF4-FFF2-40B4-BE49-F238E27FC236}">
              <a16:creationId xmlns:a16="http://schemas.microsoft.com/office/drawing/2014/main" id="{ED425DB8-EE4C-4DE7-A533-0FA0CB74F3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79" name="Text Box 1">
          <a:extLst>
            <a:ext uri="{FF2B5EF4-FFF2-40B4-BE49-F238E27FC236}">
              <a16:creationId xmlns:a16="http://schemas.microsoft.com/office/drawing/2014/main" id="{67AFB0EF-F552-4E0C-BBE4-30173AF784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0" name="Text Box 1">
          <a:extLst>
            <a:ext uri="{FF2B5EF4-FFF2-40B4-BE49-F238E27FC236}">
              <a16:creationId xmlns:a16="http://schemas.microsoft.com/office/drawing/2014/main" id="{C9FC96D4-E19C-4250-91C2-57A88E80B9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1" name="Text Box 1">
          <a:extLst>
            <a:ext uri="{FF2B5EF4-FFF2-40B4-BE49-F238E27FC236}">
              <a16:creationId xmlns:a16="http://schemas.microsoft.com/office/drawing/2014/main" id="{E942E799-B479-4192-A052-92DF914C0C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2" name="Text Box 1">
          <a:extLst>
            <a:ext uri="{FF2B5EF4-FFF2-40B4-BE49-F238E27FC236}">
              <a16:creationId xmlns:a16="http://schemas.microsoft.com/office/drawing/2014/main" id="{2D8138A1-6B36-4C43-AC21-7EF261AFD4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3" name="Text Box 1">
          <a:extLst>
            <a:ext uri="{FF2B5EF4-FFF2-40B4-BE49-F238E27FC236}">
              <a16:creationId xmlns:a16="http://schemas.microsoft.com/office/drawing/2014/main" id="{84D25024-6387-44FA-A105-4A5AB74CE7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4" name="Text Box 1">
          <a:extLst>
            <a:ext uri="{FF2B5EF4-FFF2-40B4-BE49-F238E27FC236}">
              <a16:creationId xmlns:a16="http://schemas.microsoft.com/office/drawing/2014/main" id="{EFFB7A61-3536-46DF-AD51-FAB926FF99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5" name="Text Box 1">
          <a:extLst>
            <a:ext uri="{FF2B5EF4-FFF2-40B4-BE49-F238E27FC236}">
              <a16:creationId xmlns:a16="http://schemas.microsoft.com/office/drawing/2014/main" id="{55A28F40-2DA9-4947-B9C3-9378917F6C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6" name="Text Box 1">
          <a:extLst>
            <a:ext uri="{FF2B5EF4-FFF2-40B4-BE49-F238E27FC236}">
              <a16:creationId xmlns:a16="http://schemas.microsoft.com/office/drawing/2014/main" id="{1B6504D3-2619-40C6-8142-837BA37529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7" name="Text Box 1">
          <a:extLst>
            <a:ext uri="{FF2B5EF4-FFF2-40B4-BE49-F238E27FC236}">
              <a16:creationId xmlns:a16="http://schemas.microsoft.com/office/drawing/2014/main" id="{4486DBD9-693D-4484-859D-266046A868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8" name="Text Box 1">
          <a:extLst>
            <a:ext uri="{FF2B5EF4-FFF2-40B4-BE49-F238E27FC236}">
              <a16:creationId xmlns:a16="http://schemas.microsoft.com/office/drawing/2014/main" id="{AC8FA03E-2197-4FA9-86C2-E9E46665D1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89" name="Text Box 1">
          <a:extLst>
            <a:ext uri="{FF2B5EF4-FFF2-40B4-BE49-F238E27FC236}">
              <a16:creationId xmlns:a16="http://schemas.microsoft.com/office/drawing/2014/main" id="{24FEAA91-6FD3-4E19-ACF2-1683C06FCB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0" name="Text Box 1">
          <a:extLst>
            <a:ext uri="{FF2B5EF4-FFF2-40B4-BE49-F238E27FC236}">
              <a16:creationId xmlns:a16="http://schemas.microsoft.com/office/drawing/2014/main" id="{CF183EB5-3823-419C-8EEA-EB7660B86F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1" name="Text Box 1">
          <a:extLst>
            <a:ext uri="{FF2B5EF4-FFF2-40B4-BE49-F238E27FC236}">
              <a16:creationId xmlns:a16="http://schemas.microsoft.com/office/drawing/2014/main" id="{9C6CF994-D4C8-4FB0-B4C5-BD7FC3CA13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2" name="Text Box 1">
          <a:extLst>
            <a:ext uri="{FF2B5EF4-FFF2-40B4-BE49-F238E27FC236}">
              <a16:creationId xmlns:a16="http://schemas.microsoft.com/office/drawing/2014/main" id="{29DA303A-28FC-47F3-A6F5-850C5E347B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3" name="Text Box 1">
          <a:extLst>
            <a:ext uri="{FF2B5EF4-FFF2-40B4-BE49-F238E27FC236}">
              <a16:creationId xmlns:a16="http://schemas.microsoft.com/office/drawing/2014/main" id="{041F68E6-9BD3-4694-B9F1-15666487F4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4" name="Text Box 1">
          <a:extLst>
            <a:ext uri="{FF2B5EF4-FFF2-40B4-BE49-F238E27FC236}">
              <a16:creationId xmlns:a16="http://schemas.microsoft.com/office/drawing/2014/main" id="{0730E363-7188-4C3A-99B6-FF58E3B593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5" name="Text Box 1">
          <a:extLst>
            <a:ext uri="{FF2B5EF4-FFF2-40B4-BE49-F238E27FC236}">
              <a16:creationId xmlns:a16="http://schemas.microsoft.com/office/drawing/2014/main" id="{4C3B31AC-33DE-4AA7-836F-90AFD1B5B8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6" name="Text Box 1">
          <a:extLst>
            <a:ext uri="{FF2B5EF4-FFF2-40B4-BE49-F238E27FC236}">
              <a16:creationId xmlns:a16="http://schemas.microsoft.com/office/drawing/2014/main" id="{11AA4B1F-71D9-41FD-A3E0-943CB595C4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7" name="Text Box 1">
          <a:extLst>
            <a:ext uri="{FF2B5EF4-FFF2-40B4-BE49-F238E27FC236}">
              <a16:creationId xmlns:a16="http://schemas.microsoft.com/office/drawing/2014/main" id="{EB55B96C-666F-49D4-BFC1-29F2B44CF1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8" name="Text Box 1">
          <a:extLst>
            <a:ext uri="{FF2B5EF4-FFF2-40B4-BE49-F238E27FC236}">
              <a16:creationId xmlns:a16="http://schemas.microsoft.com/office/drawing/2014/main" id="{CB0760A3-0A9C-4043-A7EE-518DF80F2C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599" name="Text Box 1">
          <a:extLst>
            <a:ext uri="{FF2B5EF4-FFF2-40B4-BE49-F238E27FC236}">
              <a16:creationId xmlns:a16="http://schemas.microsoft.com/office/drawing/2014/main" id="{4373C678-7C3B-4E56-A29D-5F447DECD8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0" name="Text Box 1">
          <a:extLst>
            <a:ext uri="{FF2B5EF4-FFF2-40B4-BE49-F238E27FC236}">
              <a16:creationId xmlns:a16="http://schemas.microsoft.com/office/drawing/2014/main" id="{6B7F8746-0AEF-4030-A600-399B5AA744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1" name="Text Box 1">
          <a:extLst>
            <a:ext uri="{FF2B5EF4-FFF2-40B4-BE49-F238E27FC236}">
              <a16:creationId xmlns:a16="http://schemas.microsoft.com/office/drawing/2014/main" id="{74C78ACD-B142-44E0-9E72-D8B264A737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2" name="Text Box 1">
          <a:extLst>
            <a:ext uri="{FF2B5EF4-FFF2-40B4-BE49-F238E27FC236}">
              <a16:creationId xmlns:a16="http://schemas.microsoft.com/office/drawing/2014/main" id="{831E0C20-D9BA-4CD9-9BC9-6AAAF3D3F8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3" name="Text Box 1">
          <a:extLst>
            <a:ext uri="{FF2B5EF4-FFF2-40B4-BE49-F238E27FC236}">
              <a16:creationId xmlns:a16="http://schemas.microsoft.com/office/drawing/2014/main" id="{E8CADE43-D929-47E0-8458-E3FCD5A1A0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4" name="Text Box 1">
          <a:extLst>
            <a:ext uri="{FF2B5EF4-FFF2-40B4-BE49-F238E27FC236}">
              <a16:creationId xmlns:a16="http://schemas.microsoft.com/office/drawing/2014/main" id="{5C5391E8-5113-4FF7-AC05-010D1C9284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5" name="Text Box 1">
          <a:extLst>
            <a:ext uri="{FF2B5EF4-FFF2-40B4-BE49-F238E27FC236}">
              <a16:creationId xmlns:a16="http://schemas.microsoft.com/office/drawing/2014/main" id="{7BA8CF76-5DD2-4069-8B9E-9AD19DA38B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6" name="Text Box 1">
          <a:extLst>
            <a:ext uri="{FF2B5EF4-FFF2-40B4-BE49-F238E27FC236}">
              <a16:creationId xmlns:a16="http://schemas.microsoft.com/office/drawing/2014/main" id="{87446A84-0786-43DE-AC44-B5DB6E5A81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7" name="Text Box 1">
          <a:extLst>
            <a:ext uri="{FF2B5EF4-FFF2-40B4-BE49-F238E27FC236}">
              <a16:creationId xmlns:a16="http://schemas.microsoft.com/office/drawing/2014/main" id="{3E67F158-0AF3-4634-B666-D8D947CEDA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8" name="Text Box 1">
          <a:extLst>
            <a:ext uri="{FF2B5EF4-FFF2-40B4-BE49-F238E27FC236}">
              <a16:creationId xmlns:a16="http://schemas.microsoft.com/office/drawing/2014/main" id="{52CD3939-448C-4986-AD01-EFEB23C79F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09" name="Text Box 1">
          <a:extLst>
            <a:ext uri="{FF2B5EF4-FFF2-40B4-BE49-F238E27FC236}">
              <a16:creationId xmlns:a16="http://schemas.microsoft.com/office/drawing/2014/main" id="{C9836E22-3411-44A6-B1F0-D28FC1ACC3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0" name="Text Box 1">
          <a:extLst>
            <a:ext uri="{FF2B5EF4-FFF2-40B4-BE49-F238E27FC236}">
              <a16:creationId xmlns:a16="http://schemas.microsoft.com/office/drawing/2014/main" id="{ADBB41A5-02B0-4E97-A53F-F2F2C9F883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1" name="Text Box 1">
          <a:extLst>
            <a:ext uri="{FF2B5EF4-FFF2-40B4-BE49-F238E27FC236}">
              <a16:creationId xmlns:a16="http://schemas.microsoft.com/office/drawing/2014/main" id="{C08C24F3-16C5-4501-B21B-E1A4E394C9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2" name="Text Box 1">
          <a:extLst>
            <a:ext uri="{FF2B5EF4-FFF2-40B4-BE49-F238E27FC236}">
              <a16:creationId xmlns:a16="http://schemas.microsoft.com/office/drawing/2014/main" id="{99C45460-D55D-4E1D-A05D-BADDCB16AB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3" name="Text Box 1">
          <a:extLst>
            <a:ext uri="{FF2B5EF4-FFF2-40B4-BE49-F238E27FC236}">
              <a16:creationId xmlns:a16="http://schemas.microsoft.com/office/drawing/2014/main" id="{D942AF5D-0FA3-4D87-B056-40432D2AAC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4" name="Text Box 1">
          <a:extLst>
            <a:ext uri="{FF2B5EF4-FFF2-40B4-BE49-F238E27FC236}">
              <a16:creationId xmlns:a16="http://schemas.microsoft.com/office/drawing/2014/main" id="{9201E59F-B5C2-42AC-8F2E-E6942FB0CE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5" name="Text Box 1">
          <a:extLst>
            <a:ext uri="{FF2B5EF4-FFF2-40B4-BE49-F238E27FC236}">
              <a16:creationId xmlns:a16="http://schemas.microsoft.com/office/drawing/2014/main" id="{442B45D1-6C85-4C02-A7D1-F27D5CDFCD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6" name="Text Box 1">
          <a:extLst>
            <a:ext uri="{FF2B5EF4-FFF2-40B4-BE49-F238E27FC236}">
              <a16:creationId xmlns:a16="http://schemas.microsoft.com/office/drawing/2014/main" id="{3DBCE488-E973-4A53-8982-07AE51C99B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7" name="Text Box 1">
          <a:extLst>
            <a:ext uri="{FF2B5EF4-FFF2-40B4-BE49-F238E27FC236}">
              <a16:creationId xmlns:a16="http://schemas.microsoft.com/office/drawing/2014/main" id="{70C53452-D768-482F-AFD3-C0D2D7C2BB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8" name="Text Box 1">
          <a:extLst>
            <a:ext uri="{FF2B5EF4-FFF2-40B4-BE49-F238E27FC236}">
              <a16:creationId xmlns:a16="http://schemas.microsoft.com/office/drawing/2014/main" id="{B4A2EC38-23A8-4314-89C7-DAE9DCF5C0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19" name="Text Box 1">
          <a:extLst>
            <a:ext uri="{FF2B5EF4-FFF2-40B4-BE49-F238E27FC236}">
              <a16:creationId xmlns:a16="http://schemas.microsoft.com/office/drawing/2014/main" id="{466939B6-CECC-4CD5-A9EE-9484899611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0" name="Text Box 1">
          <a:extLst>
            <a:ext uri="{FF2B5EF4-FFF2-40B4-BE49-F238E27FC236}">
              <a16:creationId xmlns:a16="http://schemas.microsoft.com/office/drawing/2014/main" id="{E7C77999-206E-48CE-ABD8-78F9E20295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1" name="Text Box 1">
          <a:extLst>
            <a:ext uri="{FF2B5EF4-FFF2-40B4-BE49-F238E27FC236}">
              <a16:creationId xmlns:a16="http://schemas.microsoft.com/office/drawing/2014/main" id="{C121D27C-9186-4054-8626-49F47112FA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2" name="Text Box 1">
          <a:extLst>
            <a:ext uri="{FF2B5EF4-FFF2-40B4-BE49-F238E27FC236}">
              <a16:creationId xmlns:a16="http://schemas.microsoft.com/office/drawing/2014/main" id="{64DE0BDA-5AB6-4B21-AEE7-6E9711BB5F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3" name="Text Box 1">
          <a:extLst>
            <a:ext uri="{FF2B5EF4-FFF2-40B4-BE49-F238E27FC236}">
              <a16:creationId xmlns:a16="http://schemas.microsoft.com/office/drawing/2014/main" id="{0F1DCA4D-E16A-4BD7-8DDE-AFE7F20FA2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4" name="Text Box 1">
          <a:extLst>
            <a:ext uri="{FF2B5EF4-FFF2-40B4-BE49-F238E27FC236}">
              <a16:creationId xmlns:a16="http://schemas.microsoft.com/office/drawing/2014/main" id="{4DC39FC2-767E-420C-8349-D3747DAFF9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5" name="Text Box 1">
          <a:extLst>
            <a:ext uri="{FF2B5EF4-FFF2-40B4-BE49-F238E27FC236}">
              <a16:creationId xmlns:a16="http://schemas.microsoft.com/office/drawing/2014/main" id="{A8E3B86F-793F-42E6-BA59-041E10BE55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6" name="Text Box 1">
          <a:extLst>
            <a:ext uri="{FF2B5EF4-FFF2-40B4-BE49-F238E27FC236}">
              <a16:creationId xmlns:a16="http://schemas.microsoft.com/office/drawing/2014/main" id="{DADB6BBF-1FA9-4EB5-9685-5C81E5CDE6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7" name="Text Box 1">
          <a:extLst>
            <a:ext uri="{FF2B5EF4-FFF2-40B4-BE49-F238E27FC236}">
              <a16:creationId xmlns:a16="http://schemas.microsoft.com/office/drawing/2014/main" id="{2A221A5B-7A3F-4C16-8406-308E207228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8" name="Text Box 1">
          <a:extLst>
            <a:ext uri="{FF2B5EF4-FFF2-40B4-BE49-F238E27FC236}">
              <a16:creationId xmlns:a16="http://schemas.microsoft.com/office/drawing/2014/main" id="{2C9C514E-548C-41C9-8FA0-CF1058BE71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29" name="Text Box 1">
          <a:extLst>
            <a:ext uri="{FF2B5EF4-FFF2-40B4-BE49-F238E27FC236}">
              <a16:creationId xmlns:a16="http://schemas.microsoft.com/office/drawing/2014/main" id="{41242065-C5C9-4547-8C79-C3099ED037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0" name="Text Box 1">
          <a:extLst>
            <a:ext uri="{FF2B5EF4-FFF2-40B4-BE49-F238E27FC236}">
              <a16:creationId xmlns:a16="http://schemas.microsoft.com/office/drawing/2014/main" id="{48935F8F-6042-4104-9F51-347D4D212E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1" name="Text Box 1">
          <a:extLst>
            <a:ext uri="{FF2B5EF4-FFF2-40B4-BE49-F238E27FC236}">
              <a16:creationId xmlns:a16="http://schemas.microsoft.com/office/drawing/2014/main" id="{216B97C5-D453-4300-9C38-D0200D39F9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2" name="Text Box 1">
          <a:extLst>
            <a:ext uri="{FF2B5EF4-FFF2-40B4-BE49-F238E27FC236}">
              <a16:creationId xmlns:a16="http://schemas.microsoft.com/office/drawing/2014/main" id="{3E45AD52-AB0A-4E06-B028-2BE6EC88FD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3" name="Text Box 1">
          <a:extLst>
            <a:ext uri="{FF2B5EF4-FFF2-40B4-BE49-F238E27FC236}">
              <a16:creationId xmlns:a16="http://schemas.microsoft.com/office/drawing/2014/main" id="{48982229-CE0D-4213-BE0B-0336887E16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4" name="Text Box 1">
          <a:extLst>
            <a:ext uri="{FF2B5EF4-FFF2-40B4-BE49-F238E27FC236}">
              <a16:creationId xmlns:a16="http://schemas.microsoft.com/office/drawing/2014/main" id="{AEBC40BD-83E0-45A2-9AFA-FE8592B265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5" name="Text Box 1">
          <a:extLst>
            <a:ext uri="{FF2B5EF4-FFF2-40B4-BE49-F238E27FC236}">
              <a16:creationId xmlns:a16="http://schemas.microsoft.com/office/drawing/2014/main" id="{349B4705-9F05-47CD-B328-D647C7A223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6" name="Text Box 1">
          <a:extLst>
            <a:ext uri="{FF2B5EF4-FFF2-40B4-BE49-F238E27FC236}">
              <a16:creationId xmlns:a16="http://schemas.microsoft.com/office/drawing/2014/main" id="{2BCE254D-1E09-4430-A45E-55E9F8DE62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7" name="Text Box 1">
          <a:extLst>
            <a:ext uri="{FF2B5EF4-FFF2-40B4-BE49-F238E27FC236}">
              <a16:creationId xmlns:a16="http://schemas.microsoft.com/office/drawing/2014/main" id="{3B4020F6-A970-43F5-8825-F2A73EF770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8" name="Text Box 1">
          <a:extLst>
            <a:ext uri="{FF2B5EF4-FFF2-40B4-BE49-F238E27FC236}">
              <a16:creationId xmlns:a16="http://schemas.microsoft.com/office/drawing/2014/main" id="{B28A6716-B1D4-4D63-9EEB-DB607F9E42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39" name="Text Box 1">
          <a:extLst>
            <a:ext uri="{FF2B5EF4-FFF2-40B4-BE49-F238E27FC236}">
              <a16:creationId xmlns:a16="http://schemas.microsoft.com/office/drawing/2014/main" id="{BCC5DB81-4EEE-4646-A8D0-40CA188C3C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0" name="Text Box 1">
          <a:extLst>
            <a:ext uri="{FF2B5EF4-FFF2-40B4-BE49-F238E27FC236}">
              <a16:creationId xmlns:a16="http://schemas.microsoft.com/office/drawing/2014/main" id="{53635705-7F0F-46E6-B863-8C86E6733B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1" name="Text Box 1">
          <a:extLst>
            <a:ext uri="{FF2B5EF4-FFF2-40B4-BE49-F238E27FC236}">
              <a16:creationId xmlns:a16="http://schemas.microsoft.com/office/drawing/2014/main" id="{3890B248-4B74-456E-B8A4-4901CE111B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2" name="Text Box 1">
          <a:extLst>
            <a:ext uri="{FF2B5EF4-FFF2-40B4-BE49-F238E27FC236}">
              <a16:creationId xmlns:a16="http://schemas.microsoft.com/office/drawing/2014/main" id="{C75708E0-51C1-4B16-A388-D386E7A304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3" name="Text Box 1">
          <a:extLst>
            <a:ext uri="{FF2B5EF4-FFF2-40B4-BE49-F238E27FC236}">
              <a16:creationId xmlns:a16="http://schemas.microsoft.com/office/drawing/2014/main" id="{A14DE119-0D52-4054-A8DE-86A2546571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4" name="Text Box 1">
          <a:extLst>
            <a:ext uri="{FF2B5EF4-FFF2-40B4-BE49-F238E27FC236}">
              <a16:creationId xmlns:a16="http://schemas.microsoft.com/office/drawing/2014/main" id="{97C1130A-7605-4F0C-8746-664862C175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5" name="Text Box 1">
          <a:extLst>
            <a:ext uri="{FF2B5EF4-FFF2-40B4-BE49-F238E27FC236}">
              <a16:creationId xmlns:a16="http://schemas.microsoft.com/office/drawing/2014/main" id="{01FC7E56-B3EA-4BF6-A27A-892B119532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6" name="Text Box 1">
          <a:extLst>
            <a:ext uri="{FF2B5EF4-FFF2-40B4-BE49-F238E27FC236}">
              <a16:creationId xmlns:a16="http://schemas.microsoft.com/office/drawing/2014/main" id="{E30AD9EF-FF42-4F19-B7DD-AC956FA659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7" name="Text Box 1">
          <a:extLst>
            <a:ext uri="{FF2B5EF4-FFF2-40B4-BE49-F238E27FC236}">
              <a16:creationId xmlns:a16="http://schemas.microsoft.com/office/drawing/2014/main" id="{B04BECD5-5AD1-4B30-9600-A2A7E8FEF7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8" name="Text Box 1">
          <a:extLst>
            <a:ext uri="{FF2B5EF4-FFF2-40B4-BE49-F238E27FC236}">
              <a16:creationId xmlns:a16="http://schemas.microsoft.com/office/drawing/2014/main" id="{B28E7B95-DC8E-42B8-8C6B-112798719C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49" name="Text Box 1">
          <a:extLst>
            <a:ext uri="{FF2B5EF4-FFF2-40B4-BE49-F238E27FC236}">
              <a16:creationId xmlns:a16="http://schemas.microsoft.com/office/drawing/2014/main" id="{ED83B0E9-E3D6-47E8-B105-32C317F7D3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50" name="Text Box 1">
          <a:extLst>
            <a:ext uri="{FF2B5EF4-FFF2-40B4-BE49-F238E27FC236}">
              <a16:creationId xmlns:a16="http://schemas.microsoft.com/office/drawing/2014/main" id="{28672727-34B8-4A46-9380-94CCD1EA96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651" name="Text Box 1">
          <a:extLst>
            <a:ext uri="{FF2B5EF4-FFF2-40B4-BE49-F238E27FC236}">
              <a16:creationId xmlns:a16="http://schemas.microsoft.com/office/drawing/2014/main" id="{DC8D5BEC-5B84-460D-B6A3-7E69E17085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2" name="Text Box 1">
          <a:extLst>
            <a:ext uri="{FF2B5EF4-FFF2-40B4-BE49-F238E27FC236}">
              <a16:creationId xmlns:a16="http://schemas.microsoft.com/office/drawing/2014/main" id="{8A731E2E-3CB1-4781-B0D7-FF7B2D0BC6E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3" name="Text Box 1">
          <a:extLst>
            <a:ext uri="{FF2B5EF4-FFF2-40B4-BE49-F238E27FC236}">
              <a16:creationId xmlns:a16="http://schemas.microsoft.com/office/drawing/2014/main" id="{95BE22C5-B82E-437F-B23E-DF15570D13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4" name="Text Box 1">
          <a:extLst>
            <a:ext uri="{FF2B5EF4-FFF2-40B4-BE49-F238E27FC236}">
              <a16:creationId xmlns:a16="http://schemas.microsoft.com/office/drawing/2014/main" id="{1F420BE4-A7F8-4502-B0DF-56B385A97FA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5" name="Text Box 1">
          <a:extLst>
            <a:ext uri="{FF2B5EF4-FFF2-40B4-BE49-F238E27FC236}">
              <a16:creationId xmlns:a16="http://schemas.microsoft.com/office/drawing/2014/main" id="{EC6834AA-E6A1-42B9-ACA6-DCF02CE1072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6" name="Text Box 1">
          <a:extLst>
            <a:ext uri="{FF2B5EF4-FFF2-40B4-BE49-F238E27FC236}">
              <a16:creationId xmlns:a16="http://schemas.microsoft.com/office/drawing/2014/main" id="{1887C789-C47A-48E4-9CB3-84DAC321E17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7" name="Text Box 1">
          <a:extLst>
            <a:ext uri="{FF2B5EF4-FFF2-40B4-BE49-F238E27FC236}">
              <a16:creationId xmlns:a16="http://schemas.microsoft.com/office/drawing/2014/main" id="{AD12CB72-7283-47CF-B3C9-346384246E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8" name="Text Box 1">
          <a:extLst>
            <a:ext uri="{FF2B5EF4-FFF2-40B4-BE49-F238E27FC236}">
              <a16:creationId xmlns:a16="http://schemas.microsoft.com/office/drawing/2014/main" id="{E7FAF106-596A-4D40-BEB6-018B5BA88F5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59" name="Text Box 1">
          <a:extLst>
            <a:ext uri="{FF2B5EF4-FFF2-40B4-BE49-F238E27FC236}">
              <a16:creationId xmlns:a16="http://schemas.microsoft.com/office/drawing/2014/main" id="{E83A0B3F-1C62-4F11-9812-C9984023E1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0" name="Text Box 1">
          <a:extLst>
            <a:ext uri="{FF2B5EF4-FFF2-40B4-BE49-F238E27FC236}">
              <a16:creationId xmlns:a16="http://schemas.microsoft.com/office/drawing/2014/main" id="{38D705C7-CD9F-4DE0-8AD4-7AD5446A672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1" name="Text Box 1">
          <a:extLst>
            <a:ext uri="{FF2B5EF4-FFF2-40B4-BE49-F238E27FC236}">
              <a16:creationId xmlns:a16="http://schemas.microsoft.com/office/drawing/2014/main" id="{F2E9775C-3A70-4AD1-916F-406E6ED6B8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2" name="Text Box 1">
          <a:extLst>
            <a:ext uri="{FF2B5EF4-FFF2-40B4-BE49-F238E27FC236}">
              <a16:creationId xmlns:a16="http://schemas.microsoft.com/office/drawing/2014/main" id="{D01FE4CD-E838-4536-A4B4-9675768648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3" name="Text Box 1">
          <a:extLst>
            <a:ext uri="{FF2B5EF4-FFF2-40B4-BE49-F238E27FC236}">
              <a16:creationId xmlns:a16="http://schemas.microsoft.com/office/drawing/2014/main" id="{C1D08DC3-4C6C-4538-B1DC-9B01D8D941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4" name="Text Box 1">
          <a:extLst>
            <a:ext uri="{FF2B5EF4-FFF2-40B4-BE49-F238E27FC236}">
              <a16:creationId xmlns:a16="http://schemas.microsoft.com/office/drawing/2014/main" id="{978520EA-1993-478F-BED8-244097E1F8C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5" name="Text Box 1">
          <a:extLst>
            <a:ext uri="{FF2B5EF4-FFF2-40B4-BE49-F238E27FC236}">
              <a16:creationId xmlns:a16="http://schemas.microsoft.com/office/drawing/2014/main" id="{8F524A7A-9B3C-4D45-983A-6859034DC0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6" name="Text Box 1">
          <a:extLst>
            <a:ext uri="{FF2B5EF4-FFF2-40B4-BE49-F238E27FC236}">
              <a16:creationId xmlns:a16="http://schemas.microsoft.com/office/drawing/2014/main" id="{B839B3AC-9BB8-4A0F-9EB0-E442B47060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7" name="Text Box 1">
          <a:extLst>
            <a:ext uri="{FF2B5EF4-FFF2-40B4-BE49-F238E27FC236}">
              <a16:creationId xmlns:a16="http://schemas.microsoft.com/office/drawing/2014/main" id="{71C7891E-72D0-410A-963C-3DBCCDE99AF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8" name="Text Box 1">
          <a:extLst>
            <a:ext uri="{FF2B5EF4-FFF2-40B4-BE49-F238E27FC236}">
              <a16:creationId xmlns:a16="http://schemas.microsoft.com/office/drawing/2014/main" id="{ED69374F-5C5C-4A08-8632-4C3FB9A7D80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69" name="Text Box 1">
          <a:extLst>
            <a:ext uri="{FF2B5EF4-FFF2-40B4-BE49-F238E27FC236}">
              <a16:creationId xmlns:a16="http://schemas.microsoft.com/office/drawing/2014/main" id="{CF84A80E-2BE8-44BF-8BD8-BB3EBCB5378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0" name="Text Box 1">
          <a:extLst>
            <a:ext uri="{FF2B5EF4-FFF2-40B4-BE49-F238E27FC236}">
              <a16:creationId xmlns:a16="http://schemas.microsoft.com/office/drawing/2014/main" id="{F5600DB0-49D6-42C8-BDB6-E5C50947167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1" name="Text Box 1">
          <a:extLst>
            <a:ext uri="{FF2B5EF4-FFF2-40B4-BE49-F238E27FC236}">
              <a16:creationId xmlns:a16="http://schemas.microsoft.com/office/drawing/2014/main" id="{D0A49C09-EE24-43E6-B60B-EE8E015DD5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2" name="Text Box 1">
          <a:extLst>
            <a:ext uri="{FF2B5EF4-FFF2-40B4-BE49-F238E27FC236}">
              <a16:creationId xmlns:a16="http://schemas.microsoft.com/office/drawing/2014/main" id="{4145695D-FBA1-43FB-9173-A3FE27471C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3" name="Text Box 1">
          <a:extLst>
            <a:ext uri="{FF2B5EF4-FFF2-40B4-BE49-F238E27FC236}">
              <a16:creationId xmlns:a16="http://schemas.microsoft.com/office/drawing/2014/main" id="{7AF165AC-E854-42A7-A8E2-ED2619DF4AC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4" name="Text Box 1">
          <a:extLst>
            <a:ext uri="{FF2B5EF4-FFF2-40B4-BE49-F238E27FC236}">
              <a16:creationId xmlns:a16="http://schemas.microsoft.com/office/drawing/2014/main" id="{9E57B5C8-BCF6-47BF-9B2C-0EDE515E68D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5" name="Text Box 1">
          <a:extLst>
            <a:ext uri="{FF2B5EF4-FFF2-40B4-BE49-F238E27FC236}">
              <a16:creationId xmlns:a16="http://schemas.microsoft.com/office/drawing/2014/main" id="{D4B6D014-5D70-4F26-94EB-1C757D0A2BF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6" name="Text Box 1">
          <a:extLst>
            <a:ext uri="{FF2B5EF4-FFF2-40B4-BE49-F238E27FC236}">
              <a16:creationId xmlns:a16="http://schemas.microsoft.com/office/drawing/2014/main" id="{309460D8-C3C4-458A-8925-F6EFE8DC0B3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7" name="Text Box 1">
          <a:extLst>
            <a:ext uri="{FF2B5EF4-FFF2-40B4-BE49-F238E27FC236}">
              <a16:creationId xmlns:a16="http://schemas.microsoft.com/office/drawing/2014/main" id="{3470DE59-02C6-40A5-A9C9-EB82212BFDF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8" name="Text Box 1">
          <a:extLst>
            <a:ext uri="{FF2B5EF4-FFF2-40B4-BE49-F238E27FC236}">
              <a16:creationId xmlns:a16="http://schemas.microsoft.com/office/drawing/2014/main" id="{5FE4453C-2D7A-40DB-B659-E68A8B7FA38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79" name="Text Box 1">
          <a:extLst>
            <a:ext uri="{FF2B5EF4-FFF2-40B4-BE49-F238E27FC236}">
              <a16:creationId xmlns:a16="http://schemas.microsoft.com/office/drawing/2014/main" id="{19716035-59C2-4ED8-BB16-98852A9709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0" name="Text Box 1">
          <a:extLst>
            <a:ext uri="{FF2B5EF4-FFF2-40B4-BE49-F238E27FC236}">
              <a16:creationId xmlns:a16="http://schemas.microsoft.com/office/drawing/2014/main" id="{1DDB1FDB-2D55-4FC3-8117-D4CAAD5C14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1" name="Text Box 1">
          <a:extLst>
            <a:ext uri="{FF2B5EF4-FFF2-40B4-BE49-F238E27FC236}">
              <a16:creationId xmlns:a16="http://schemas.microsoft.com/office/drawing/2014/main" id="{00435703-E7A3-4A57-B6D2-579423AED3D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2" name="Text Box 1">
          <a:extLst>
            <a:ext uri="{FF2B5EF4-FFF2-40B4-BE49-F238E27FC236}">
              <a16:creationId xmlns:a16="http://schemas.microsoft.com/office/drawing/2014/main" id="{421E4C51-158C-4955-AC39-BE1A153FCB7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3" name="Text Box 1">
          <a:extLst>
            <a:ext uri="{FF2B5EF4-FFF2-40B4-BE49-F238E27FC236}">
              <a16:creationId xmlns:a16="http://schemas.microsoft.com/office/drawing/2014/main" id="{11195EED-7199-446C-9B54-C17EEB6345B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4" name="Text Box 1">
          <a:extLst>
            <a:ext uri="{FF2B5EF4-FFF2-40B4-BE49-F238E27FC236}">
              <a16:creationId xmlns:a16="http://schemas.microsoft.com/office/drawing/2014/main" id="{16532CC9-48DD-4A37-97A5-FD54FE0EFFB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5" name="Text Box 1">
          <a:extLst>
            <a:ext uri="{FF2B5EF4-FFF2-40B4-BE49-F238E27FC236}">
              <a16:creationId xmlns:a16="http://schemas.microsoft.com/office/drawing/2014/main" id="{2FF0FF53-57E1-49DC-81E3-2DA8BD32ED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6" name="Text Box 1">
          <a:extLst>
            <a:ext uri="{FF2B5EF4-FFF2-40B4-BE49-F238E27FC236}">
              <a16:creationId xmlns:a16="http://schemas.microsoft.com/office/drawing/2014/main" id="{E5204E3E-AB6E-4365-AE11-E9EBB48667E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7" name="Text Box 1">
          <a:extLst>
            <a:ext uri="{FF2B5EF4-FFF2-40B4-BE49-F238E27FC236}">
              <a16:creationId xmlns:a16="http://schemas.microsoft.com/office/drawing/2014/main" id="{FF9CAE16-C89E-4D44-BF00-A5A9D7E4365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8" name="Text Box 1">
          <a:extLst>
            <a:ext uri="{FF2B5EF4-FFF2-40B4-BE49-F238E27FC236}">
              <a16:creationId xmlns:a16="http://schemas.microsoft.com/office/drawing/2014/main" id="{19370E76-E8D6-44E6-9C3D-C6A72F4A801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89" name="Text Box 1">
          <a:extLst>
            <a:ext uri="{FF2B5EF4-FFF2-40B4-BE49-F238E27FC236}">
              <a16:creationId xmlns:a16="http://schemas.microsoft.com/office/drawing/2014/main" id="{6C29D7A6-C33F-4632-8290-754051EBDD1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0" name="Text Box 1">
          <a:extLst>
            <a:ext uri="{FF2B5EF4-FFF2-40B4-BE49-F238E27FC236}">
              <a16:creationId xmlns:a16="http://schemas.microsoft.com/office/drawing/2014/main" id="{70504641-8409-4943-A9EC-9BE9AB59962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1" name="Text Box 1">
          <a:extLst>
            <a:ext uri="{FF2B5EF4-FFF2-40B4-BE49-F238E27FC236}">
              <a16:creationId xmlns:a16="http://schemas.microsoft.com/office/drawing/2014/main" id="{3A6F9CE9-69AF-411E-BCDE-41E582E731D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2" name="Text Box 1">
          <a:extLst>
            <a:ext uri="{FF2B5EF4-FFF2-40B4-BE49-F238E27FC236}">
              <a16:creationId xmlns:a16="http://schemas.microsoft.com/office/drawing/2014/main" id="{6A3B87AA-4B24-48AA-A0EF-6176F2BE61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3" name="Text Box 1">
          <a:extLst>
            <a:ext uri="{FF2B5EF4-FFF2-40B4-BE49-F238E27FC236}">
              <a16:creationId xmlns:a16="http://schemas.microsoft.com/office/drawing/2014/main" id="{62181B10-6341-4F59-A519-156164E2E5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4" name="Text Box 1">
          <a:extLst>
            <a:ext uri="{FF2B5EF4-FFF2-40B4-BE49-F238E27FC236}">
              <a16:creationId xmlns:a16="http://schemas.microsoft.com/office/drawing/2014/main" id="{89DB654E-331B-49A5-9BF7-B25B75A003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5" name="Text Box 1">
          <a:extLst>
            <a:ext uri="{FF2B5EF4-FFF2-40B4-BE49-F238E27FC236}">
              <a16:creationId xmlns:a16="http://schemas.microsoft.com/office/drawing/2014/main" id="{004EC185-065E-492E-BCB3-2B482B9715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6" name="Text Box 1">
          <a:extLst>
            <a:ext uri="{FF2B5EF4-FFF2-40B4-BE49-F238E27FC236}">
              <a16:creationId xmlns:a16="http://schemas.microsoft.com/office/drawing/2014/main" id="{90C8CE3B-0680-44BC-97BF-94A628C958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7" name="Text Box 1">
          <a:extLst>
            <a:ext uri="{FF2B5EF4-FFF2-40B4-BE49-F238E27FC236}">
              <a16:creationId xmlns:a16="http://schemas.microsoft.com/office/drawing/2014/main" id="{1BA2CD83-148C-4EDF-863B-A18DFE2C2CD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8" name="Text Box 1">
          <a:extLst>
            <a:ext uri="{FF2B5EF4-FFF2-40B4-BE49-F238E27FC236}">
              <a16:creationId xmlns:a16="http://schemas.microsoft.com/office/drawing/2014/main" id="{AD788CD6-1363-4793-B2CD-74DDE753FD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699" name="Text Box 1">
          <a:extLst>
            <a:ext uri="{FF2B5EF4-FFF2-40B4-BE49-F238E27FC236}">
              <a16:creationId xmlns:a16="http://schemas.microsoft.com/office/drawing/2014/main" id="{F484C7AC-FE1F-4576-A44F-0F812BC1EA5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0" name="Text Box 1">
          <a:extLst>
            <a:ext uri="{FF2B5EF4-FFF2-40B4-BE49-F238E27FC236}">
              <a16:creationId xmlns:a16="http://schemas.microsoft.com/office/drawing/2014/main" id="{CAA02DA3-89B3-48FD-9A28-3A2DFB43DE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1" name="Text Box 1">
          <a:extLst>
            <a:ext uri="{FF2B5EF4-FFF2-40B4-BE49-F238E27FC236}">
              <a16:creationId xmlns:a16="http://schemas.microsoft.com/office/drawing/2014/main" id="{DB1C0B54-8ACF-47FA-94AD-81C86D060C1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2" name="Text Box 1">
          <a:extLst>
            <a:ext uri="{FF2B5EF4-FFF2-40B4-BE49-F238E27FC236}">
              <a16:creationId xmlns:a16="http://schemas.microsoft.com/office/drawing/2014/main" id="{9A2B16AD-D1CD-44F3-B7E6-ED3D451B435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3" name="Text Box 1">
          <a:extLst>
            <a:ext uri="{FF2B5EF4-FFF2-40B4-BE49-F238E27FC236}">
              <a16:creationId xmlns:a16="http://schemas.microsoft.com/office/drawing/2014/main" id="{E0DD28A7-461F-4F12-9B98-4F1836DC28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4" name="Text Box 1">
          <a:extLst>
            <a:ext uri="{FF2B5EF4-FFF2-40B4-BE49-F238E27FC236}">
              <a16:creationId xmlns:a16="http://schemas.microsoft.com/office/drawing/2014/main" id="{A218355E-8830-45ED-B9D1-96A3E078B5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5" name="Text Box 1">
          <a:extLst>
            <a:ext uri="{FF2B5EF4-FFF2-40B4-BE49-F238E27FC236}">
              <a16:creationId xmlns:a16="http://schemas.microsoft.com/office/drawing/2014/main" id="{BC468ACF-B179-4E20-AF19-17E0EDB115D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6" name="Text Box 1">
          <a:extLst>
            <a:ext uri="{FF2B5EF4-FFF2-40B4-BE49-F238E27FC236}">
              <a16:creationId xmlns:a16="http://schemas.microsoft.com/office/drawing/2014/main" id="{2947C3F2-6EF5-478E-B21C-F2C30C027D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7" name="Text Box 1">
          <a:extLst>
            <a:ext uri="{FF2B5EF4-FFF2-40B4-BE49-F238E27FC236}">
              <a16:creationId xmlns:a16="http://schemas.microsoft.com/office/drawing/2014/main" id="{CD6FCD13-CA50-45CB-B96D-4AD844B3C18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8" name="Text Box 1">
          <a:extLst>
            <a:ext uri="{FF2B5EF4-FFF2-40B4-BE49-F238E27FC236}">
              <a16:creationId xmlns:a16="http://schemas.microsoft.com/office/drawing/2014/main" id="{D5041D3E-74BD-4E23-9B83-5B5D5FE8D7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09" name="Text Box 1">
          <a:extLst>
            <a:ext uri="{FF2B5EF4-FFF2-40B4-BE49-F238E27FC236}">
              <a16:creationId xmlns:a16="http://schemas.microsoft.com/office/drawing/2014/main" id="{9487D802-D24B-40D2-9987-E81B392D5F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0" name="Text Box 1">
          <a:extLst>
            <a:ext uri="{FF2B5EF4-FFF2-40B4-BE49-F238E27FC236}">
              <a16:creationId xmlns:a16="http://schemas.microsoft.com/office/drawing/2014/main" id="{8EC9A8D3-C901-4B95-9E06-D82C646106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1" name="Text Box 1">
          <a:extLst>
            <a:ext uri="{FF2B5EF4-FFF2-40B4-BE49-F238E27FC236}">
              <a16:creationId xmlns:a16="http://schemas.microsoft.com/office/drawing/2014/main" id="{D65D4B84-B758-4190-BAF5-B208F73D7F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2" name="Text Box 1">
          <a:extLst>
            <a:ext uri="{FF2B5EF4-FFF2-40B4-BE49-F238E27FC236}">
              <a16:creationId xmlns:a16="http://schemas.microsoft.com/office/drawing/2014/main" id="{A7D76CD9-B770-4941-8AFD-30446C74FB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3" name="Text Box 1">
          <a:extLst>
            <a:ext uri="{FF2B5EF4-FFF2-40B4-BE49-F238E27FC236}">
              <a16:creationId xmlns:a16="http://schemas.microsoft.com/office/drawing/2014/main" id="{105EA51E-00E0-4A2D-A88A-3A5C265F0E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4" name="Text Box 1">
          <a:extLst>
            <a:ext uri="{FF2B5EF4-FFF2-40B4-BE49-F238E27FC236}">
              <a16:creationId xmlns:a16="http://schemas.microsoft.com/office/drawing/2014/main" id="{430B65AD-D3CB-4919-A67C-7D9EDBF2319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5" name="Text Box 1">
          <a:extLst>
            <a:ext uri="{FF2B5EF4-FFF2-40B4-BE49-F238E27FC236}">
              <a16:creationId xmlns:a16="http://schemas.microsoft.com/office/drawing/2014/main" id="{72E26487-BAC1-4C6F-BFD3-A072D72567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6" name="Text Box 1">
          <a:extLst>
            <a:ext uri="{FF2B5EF4-FFF2-40B4-BE49-F238E27FC236}">
              <a16:creationId xmlns:a16="http://schemas.microsoft.com/office/drawing/2014/main" id="{6D218FD3-A439-4677-8A8D-99C3E24861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7" name="Text Box 1">
          <a:extLst>
            <a:ext uri="{FF2B5EF4-FFF2-40B4-BE49-F238E27FC236}">
              <a16:creationId xmlns:a16="http://schemas.microsoft.com/office/drawing/2014/main" id="{6FB3EF6C-1B9F-47DB-89FD-8C8300FA883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8" name="Text Box 1">
          <a:extLst>
            <a:ext uri="{FF2B5EF4-FFF2-40B4-BE49-F238E27FC236}">
              <a16:creationId xmlns:a16="http://schemas.microsoft.com/office/drawing/2014/main" id="{1EA4216C-B29E-49E4-8D29-DBB203C6078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19" name="Text Box 1">
          <a:extLst>
            <a:ext uri="{FF2B5EF4-FFF2-40B4-BE49-F238E27FC236}">
              <a16:creationId xmlns:a16="http://schemas.microsoft.com/office/drawing/2014/main" id="{5EBCDC5D-541A-438C-A6A9-62DC6D2314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0" name="Text Box 1">
          <a:extLst>
            <a:ext uri="{FF2B5EF4-FFF2-40B4-BE49-F238E27FC236}">
              <a16:creationId xmlns:a16="http://schemas.microsoft.com/office/drawing/2014/main" id="{D0CE46B7-4BA2-4812-81D2-6E535C46B5F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1" name="Text Box 1">
          <a:extLst>
            <a:ext uri="{FF2B5EF4-FFF2-40B4-BE49-F238E27FC236}">
              <a16:creationId xmlns:a16="http://schemas.microsoft.com/office/drawing/2014/main" id="{F675D2F6-0C19-4A6B-8D16-969C19207D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2" name="Text Box 1">
          <a:extLst>
            <a:ext uri="{FF2B5EF4-FFF2-40B4-BE49-F238E27FC236}">
              <a16:creationId xmlns:a16="http://schemas.microsoft.com/office/drawing/2014/main" id="{B615B09B-6CD6-44EB-ADF3-24EB271B4E4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3" name="Text Box 1">
          <a:extLst>
            <a:ext uri="{FF2B5EF4-FFF2-40B4-BE49-F238E27FC236}">
              <a16:creationId xmlns:a16="http://schemas.microsoft.com/office/drawing/2014/main" id="{0B3285D2-898B-4BE3-B071-AE37AAA017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4" name="Text Box 1">
          <a:extLst>
            <a:ext uri="{FF2B5EF4-FFF2-40B4-BE49-F238E27FC236}">
              <a16:creationId xmlns:a16="http://schemas.microsoft.com/office/drawing/2014/main" id="{842ED1BB-284F-49E0-B368-C8AF97B183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5" name="Text Box 1">
          <a:extLst>
            <a:ext uri="{FF2B5EF4-FFF2-40B4-BE49-F238E27FC236}">
              <a16:creationId xmlns:a16="http://schemas.microsoft.com/office/drawing/2014/main" id="{01C6DDE0-0C69-4DD0-8B5C-3B1F4E04B06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26" name="Text Box 1">
          <a:extLst>
            <a:ext uri="{FF2B5EF4-FFF2-40B4-BE49-F238E27FC236}">
              <a16:creationId xmlns:a16="http://schemas.microsoft.com/office/drawing/2014/main" id="{256D8D19-2CC4-4971-9048-F0E75027B9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7" name="Text Box 1">
          <a:extLst>
            <a:ext uri="{FF2B5EF4-FFF2-40B4-BE49-F238E27FC236}">
              <a16:creationId xmlns:a16="http://schemas.microsoft.com/office/drawing/2014/main" id="{1524AE7E-7D34-4A48-9A75-A0F737FCD2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28" name="Text Box 1">
          <a:extLst>
            <a:ext uri="{FF2B5EF4-FFF2-40B4-BE49-F238E27FC236}">
              <a16:creationId xmlns:a16="http://schemas.microsoft.com/office/drawing/2014/main" id="{A9BB5FFE-415C-40D3-9DCA-2F914036D1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29" name="Text Box 1">
          <a:extLst>
            <a:ext uri="{FF2B5EF4-FFF2-40B4-BE49-F238E27FC236}">
              <a16:creationId xmlns:a16="http://schemas.microsoft.com/office/drawing/2014/main" id="{257B60D4-1F27-4960-A21B-6EC4968DF7A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0" name="Text Box 1">
          <a:extLst>
            <a:ext uri="{FF2B5EF4-FFF2-40B4-BE49-F238E27FC236}">
              <a16:creationId xmlns:a16="http://schemas.microsoft.com/office/drawing/2014/main" id="{6F06D92F-CA8D-4C89-A818-78B602F4A5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1" name="Text Box 1">
          <a:extLst>
            <a:ext uri="{FF2B5EF4-FFF2-40B4-BE49-F238E27FC236}">
              <a16:creationId xmlns:a16="http://schemas.microsoft.com/office/drawing/2014/main" id="{B22CD394-B6AE-4DB1-9D19-FEE02B13BF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2" name="Text Box 1">
          <a:extLst>
            <a:ext uri="{FF2B5EF4-FFF2-40B4-BE49-F238E27FC236}">
              <a16:creationId xmlns:a16="http://schemas.microsoft.com/office/drawing/2014/main" id="{ADA66887-0775-4235-8A1E-BB159A37748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3" name="Text Box 1">
          <a:extLst>
            <a:ext uri="{FF2B5EF4-FFF2-40B4-BE49-F238E27FC236}">
              <a16:creationId xmlns:a16="http://schemas.microsoft.com/office/drawing/2014/main" id="{64469498-B3DF-450D-99EB-AEB87C6FF3B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4" name="Text Box 1">
          <a:extLst>
            <a:ext uri="{FF2B5EF4-FFF2-40B4-BE49-F238E27FC236}">
              <a16:creationId xmlns:a16="http://schemas.microsoft.com/office/drawing/2014/main" id="{40B7E574-FE23-42A6-976B-602C7A0F97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7735" name="Text Box 1">
          <a:extLst>
            <a:ext uri="{FF2B5EF4-FFF2-40B4-BE49-F238E27FC236}">
              <a16:creationId xmlns:a16="http://schemas.microsoft.com/office/drawing/2014/main" id="{F13AB577-A9BB-445F-A716-71AC6A3F7C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36" name="Text Box 1">
          <a:extLst>
            <a:ext uri="{FF2B5EF4-FFF2-40B4-BE49-F238E27FC236}">
              <a16:creationId xmlns:a16="http://schemas.microsoft.com/office/drawing/2014/main" id="{917569C6-DA47-41B9-8464-043E6B482C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37" name="Text Box 1">
          <a:extLst>
            <a:ext uri="{FF2B5EF4-FFF2-40B4-BE49-F238E27FC236}">
              <a16:creationId xmlns:a16="http://schemas.microsoft.com/office/drawing/2014/main" id="{45DD17A5-B848-4FB4-83F6-D94C7295C1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38" name="Text Box 1">
          <a:extLst>
            <a:ext uri="{FF2B5EF4-FFF2-40B4-BE49-F238E27FC236}">
              <a16:creationId xmlns:a16="http://schemas.microsoft.com/office/drawing/2014/main" id="{73D24799-FE5F-4D7E-9E4A-C6CF50DFFA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39" name="Text Box 1">
          <a:extLst>
            <a:ext uri="{FF2B5EF4-FFF2-40B4-BE49-F238E27FC236}">
              <a16:creationId xmlns:a16="http://schemas.microsoft.com/office/drawing/2014/main" id="{7544EEA7-2F96-4BDD-A543-EE3C24F78C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0" name="Text Box 1">
          <a:extLst>
            <a:ext uri="{FF2B5EF4-FFF2-40B4-BE49-F238E27FC236}">
              <a16:creationId xmlns:a16="http://schemas.microsoft.com/office/drawing/2014/main" id="{ACD63707-A12A-40EC-820D-A0FF32744B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1" name="Text Box 1">
          <a:extLst>
            <a:ext uri="{FF2B5EF4-FFF2-40B4-BE49-F238E27FC236}">
              <a16:creationId xmlns:a16="http://schemas.microsoft.com/office/drawing/2014/main" id="{4433B8DE-0631-4EF9-B0F3-4404200653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2" name="Text Box 1">
          <a:extLst>
            <a:ext uri="{FF2B5EF4-FFF2-40B4-BE49-F238E27FC236}">
              <a16:creationId xmlns:a16="http://schemas.microsoft.com/office/drawing/2014/main" id="{8D470DA7-BBCC-4444-9B76-E11BE18D5F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3" name="Text Box 1">
          <a:extLst>
            <a:ext uri="{FF2B5EF4-FFF2-40B4-BE49-F238E27FC236}">
              <a16:creationId xmlns:a16="http://schemas.microsoft.com/office/drawing/2014/main" id="{C9BEB1E5-6303-4715-B40F-51F4F86BE3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4" name="Text Box 1">
          <a:extLst>
            <a:ext uri="{FF2B5EF4-FFF2-40B4-BE49-F238E27FC236}">
              <a16:creationId xmlns:a16="http://schemas.microsoft.com/office/drawing/2014/main" id="{78E74965-53D5-428C-83D1-891A833FD6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5" name="Text Box 1">
          <a:extLst>
            <a:ext uri="{FF2B5EF4-FFF2-40B4-BE49-F238E27FC236}">
              <a16:creationId xmlns:a16="http://schemas.microsoft.com/office/drawing/2014/main" id="{63863BE8-F68D-4826-B10A-06E90B00A7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6" name="Text Box 1">
          <a:extLst>
            <a:ext uri="{FF2B5EF4-FFF2-40B4-BE49-F238E27FC236}">
              <a16:creationId xmlns:a16="http://schemas.microsoft.com/office/drawing/2014/main" id="{D6E66C49-68A3-4559-991F-6C1F2089A8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7" name="Text Box 1">
          <a:extLst>
            <a:ext uri="{FF2B5EF4-FFF2-40B4-BE49-F238E27FC236}">
              <a16:creationId xmlns:a16="http://schemas.microsoft.com/office/drawing/2014/main" id="{7CCB9D8A-F522-4A81-ACE6-457707CF9F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8" name="Text Box 1">
          <a:extLst>
            <a:ext uri="{FF2B5EF4-FFF2-40B4-BE49-F238E27FC236}">
              <a16:creationId xmlns:a16="http://schemas.microsoft.com/office/drawing/2014/main" id="{A6987AE8-6C68-4FD5-B8EB-BEC697F608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49" name="Text Box 1">
          <a:extLst>
            <a:ext uri="{FF2B5EF4-FFF2-40B4-BE49-F238E27FC236}">
              <a16:creationId xmlns:a16="http://schemas.microsoft.com/office/drawing/2014/main" id="{665DAA7E-207B-4F96-90AB-91C5B4CB09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0" name="Text Box 1">
          <a:extLst>
            <a:ext uri="{FF2B5EF4-FFF2-40B4-BE49-F238E27FC236}">
              <a16:creationId xmlns:a16="http://schemas.microsoft.com/office/drawing/2014/main" id="{CFD667BB-BEBC-4F8A-8DC0-D674CB78C9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1" name="Text Box 1">
          <a:extLst>
            <a:ext uri="{FF2B5EF4-FFF2-40B4-BE49-F238E27FC236}">
              <a16:creationId xmlns:a16="http://schemas.microsoft.com/office/drawing/2014/main" id="{A9832216-5DBC-426B-8798-3C0A740824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2" name="Text Box 1">
          <a:extLst>
            <a:ext uri="{FF2B5EF4-FFF2-40B4-BE49-F238E27FC236}">
              <a16:creationId xmlns:a16="http://schemas.microsoft.com/office/drawing/2014/main" id="{0004D3CB-CAB6-46AF-8125-2C95D0E06A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3" name="Text Box 1">
          <a:extLst>
            <a:ext uri="{FF2B5EF4-FFF2-40B4-BE49-F238E27FC236}">
              <a16:creationId xmlns:a16="http://schemas.microsoft.com/office/drawing/2014/main" id="{CE693EED-70BF-480E-A5E8-FB8C896C04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4" name="Text Box 1">
          <a:extLst>
            <a:ext uri="{FF2B5EF4-FFF2-40B4-BE49-F238E27FC236}">
              <a16:creationId xmlns:a16="http://schemas.microsoft.com/office/drawing/2014/main" id="{1B02B3C2-8F2A-40B1-BABD-8F1E503DE3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5" name="Text Box 1">
          <a:extLst>
            <a:ext uri="{FF2B5EF4-FFF2-40B4-BE49-F238E27FC236}">
              <a16:creationId xmlns:a16="http://schemas.microsoft.com/office/drawing/2014/main" id="{6E56CF14-2093-4C04-81BD-5EB41935D9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6" name="Text Box 1">
          <a:extLst>
            <a:ext uri="{FF2B5EF4-FFF2-40B4-BE49-F238E27FC236}">
              <a16:creationId xmlns:a16="http://schemas.microsoft.com/office/drawing/2014/main" id="{02255853-B7D5-47B0-8E87-36E9BBFAFE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7" name="Text Box 1">
          <a:extLst>
            <a:ext uri="{FF2B5EF4-FFF2-40B4-BE49-F238E27FC236}">
              <a16:creationId xmlns:a16="http://schemas.microsoft.com/office/drawing/2014/main" id="{309ECCB6-DC28-4757-9DEF-F034D9C200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8" name="Text Box 1">
          <a:extLst>
            <a:ext uri="{FF2B5EF4-FFF2-40B4-BE49-F238E27FC236}">
              <a16:creationId xmlns:a16="http://schemas.microsoft.com/office/drawing/2014/main" id="{65AC855C-EA44-4D54-8243-378CF5FD32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59" name="Text Box 1">
          <a:extLst>
            <a:ext uri="{FF2B5EF4-FFF2-40B4-BE49-F238E27FC236}">
              <a16:creationId xmlns:a16="http://schemas.microsoft.com/office/drawing/2014/main" id="{C97BF373-179A-4C1F-9426-23A88C0A65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0" name="Text Box 1">
          <a:extLst>
            <a:ext uri="{FF2B5EF4-FFF2-40B4-BE49-F238E27FC236}">
              <a16:creationId xmlns:a16="http://schemas.microsoft.com/office/drawing/2014/main" id="{F03AC5EC-4731-49ED-8DBA-39242FB1E7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1" name="Text Box 1">
          <a:extLst>
            <a:ext uri="{FF2B5EF4-FFF2-40B4-BE49-F238E27FC236}">
              <a16:creationId xmlns:a16="http://schemas.microsoft.com/office/drawing/2014/main" id="{74F2CDE7-50ED-4D8C-9350-36A7AEF29E3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2" name="Text Box 1">
          <a:extLst>
            <a:ext uri="{FF2B5EF4-FFF2-40B4-BE49-F238E27FC236}">
              <a16:creationId xmlns:a16="http://schemas.microsoft.com/office/drawing/2014/main" id="{A6C1F78E-D6E0-4979-BE47-C34AE084A3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3" name="Text Box 1">
          <a:extLst>
            <a:ext uri="{FF2B5EF4-FFF2-40B4-BE49-F238E27FC236}">
              <a16:creationId xmlns:a16="http://schemas.microsoft.com/office/drawing/2014/main" id="{E75C7FAC-3DBE-4B20-97BF-835CD23CFB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4" name="Text Box 1">
          <a:extLst>
            <a:ext uri="{FF2B5EF4-FFF2-40B4-BE49-F238E27FC236}">
              <a16:creationId xmlns:a16="http://schemas.microsoft.com/office/drawing/2014/main" id="{940DE343-0184-4F1F-A118-C218A1E2A0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5" name="Text Box 1">
          <a:extLst>
            <a:ext uri="{FF2B5EF4-FFF2-40B4-BE49-F238E27FC236}">
              <a16:creationId xmlns:a16="http://schemas.microsoft.com/office/drawing/2014/main" id="{A0D23354-C436-41B8-B096-547FC2005A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6" name="Text Box 1">
          <a:extLst>
            <a:ext uri="{FF2B5EF4-FFF2-40B4-BE49-F238E27FC236}">
              <a16:creationId xmlns:a16="http://schemas.microsoft.com/office/drawing/2014/main" id="{EA9FB0DF-CDB6-4D34-9C0C-63E95C6DB5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7" name="Text Box 1">
          <a:extLst>
            <a:ext uri="{FF2B5EF4-FFF2-40B4-BE49-F238E27FC236}">
              <a16:creationId xmlns:a16="http://schemas.microsoft.com/office/drawing/2014/main" id="{91D3CB36-40CA-4866-9BA7-72AB7F2E44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8" name="Text Box 1">
          <a:extLst>
            <a:ext uri="{FF2B5EF4-FFF2-40B4-BE49-F238E27FC236}">
              <a16:creationId xmlns:a16="http://schemas.microsoft.com/office/drawing/2014/main" id="{7BAE4BA7-6F64-4044-BC62-CA9BD00BBE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69" name="Text Box 1">
          <a:extLst>
            <a:ext uri="{FF2B5EF4-FFF2-40B4-BE49-F238E27FC236}">
              <a16:creationId xmlns:a16="http://schemas.microsoft.com/office/drawing/2014/main" id="{704A6DE7-FC23-4116-913D-F82E9798AE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0" name="Text Box 1">
          <a:extLst>
            <a:ext uri="{FF2B5EF4-FFF2-40B4-BE49-F238E27FC236}">
              <a16:creationId xmlns:a16="http://schemas.microsoft.com/office/drawing/2014/main" id="{97E8AA20-277D-4284-B9A4-E4809F876E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1" name="Text Box 1">
          <a:extLst>
            <a:ext uri="{FF2B5EF4-FFF2-40B4-BE49-F238E27FC236}">
              <a16:creationId xmlns:a16="http://schemas.microsoft.com/office/drawing/2014/main" id="{D5E85F88-A420-406B-A86F-9C8FC11B08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2" name="Text Box 1">
          <a:extLst>
            <a:ext uri="{FF2B5EF4-FFF2-40B4-BE49-F238E27FC236}">
              <a16:creationId xmlns:a16="http://schemas.microsoft.com/office/drawing/2014/main" id="{6B7B8FFA-85A1-4996-8D92-68A37EE9EF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3" name="Text Box 1">
          <a:extLst>
            <a:ext uri="{FF2B5EF4-FFF2-40B4-BE49-F238E27FC236}">
              <a16:creationId xmlns:a16="http://schemas.microsoft.com/office/drawing/2014/main" id="{1D2D3BA6-407B-4DDC-94A9-485267F812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4" name="Text Box 1">
          <a:extLst>
            <a:ext uri="{FF2B5EF4-FFF2-40B4-BE49-F238E27FC236}">
              <a16:creationId xmlns:a16="http://schemas.microsoft.com/office/drawing/2014/main" id="{F07BDC3D-85B7-4A88-8FE7-5809A4673F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5" name="Text Box 1">
          <a:extLst>
            <a:ext uri="{FF2B5EF4-FFF2-40B4-BE49-F238E27FC236}">
              <a16:creationId xmlns:a16="http://schemas.microsoft.com/office/drawing/2014/main" id="{A208BFBA-8463-4AAF-94C2-F9D2B18048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6" name="Text Box 1">
          <a:extLst>
            <a:ext uri="{FF2B5EF4-FFF2-40B4-BE49-F238E27FC236}">
              <a16:creationId xmlns:a16="http://schemas.microsoft.com/office/drawing/2014/main" id="{9AAD878F-F3EA-4B2F-885C-C2E108E693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7" name="Text Box 1">
          <a:extLst>
            <a:ext uri="{FF2B5EF4-FFF2-40B4-BE49-F238E27FC236}">
              <a16:creationId xmlns:a16="http://schemas.microsoft.com/office/drawing/2014/main" id="{E75E041B-19DF-4283-AC43-BF87F3688D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8" name="Text Box 1">
          <a:extLst>
            <a:ext uri="{FF2B5EF4-FFF2-40B4-BE49-F238E27FC236}">
              <a16:creationId xmlns:a16="http://schemas.microsoft.com/office/drawing/2014/main" id="{EC4C7AE6-52BE-4B84-98A9-56B09ECF64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79" name="Text Box 1">
          <a:extLst>
            <a:ext uri="{FF2B5EF4-FFF2-40B4-BE49-F238E27FC236}">
              <a16:creationId xmlns:a16="http://schemas.microsoft.com/office/drawing/2014/main" id="{01409DEA-8F97-49E7-9065-CBD9319311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0" name="Text Box 1">
          <a:extLst>
            <a:ext uri="{FF2B5EF4-FFF2-40B4-BE49-F238E27FC236}">
              <a16:creationId xmlns:a16="http://schemas.microsoft.com/office/drawing/2014/main" id="{8361CB05-D481-4510-B0EC-133C29A0A9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1" name="Text Box 1">
          <a:extLst>
            <a:ext uri="{FF2B5EF4-FFF2-40B4-BE49-F238E27FC236}">
              <a16:creationId xmlns:a16="http://schemas.microsoft.com/office/drawing/2014/main" id="{49844CE1-C6EF-415D-98AA-591B6C13D4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2" name="Text Box 1">
          <a:extLst>
            <a:ext uri="{FF2B5EF4-FFF2-40B4-BE49-F238E27FC236}">
              <a16:creationId xmlns:a16="http://schemas.microsoft.com/office/drawing/2014/main" id="{5A09CB30-95A1-4DD3-8530-2D04858573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3" name="Text Box 1">
          <a:extLst>
            <a:ext uri="{FF2B5EF4-FFF2-40B4-BE49-F238E27FC236}">
              <a16:creationId xmlns:a16="http://schemas.microsoft.com/office/drawing/2014/main" id="{B0EDB434-7095-4E08-8CF3-8D37A93930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4" name="Text Box 1">
          <a:extLst>
            <a:ext uri="{FF2B5EF4-FFF2-40B4-BE49-F238E27FC236}">
              <a16:creationId xmlns:a16="http://schemas.microsoft.com/office/drawing/2014/main" id="{60B79709-0611-4738-9DA4-06082C2E00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5" name="Text Box 1">
          <a:extLst>
            <a:ext uri="{FF2B5EF4-FFF2-40B4-BE49-F238E27FC236}">
              <a16:creationId xmlns:a16="http://schemas.microsoft.com/office/drawing/2014/main" id="{472B7A07-85C6-45D7-92CF-FF19C9A61A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6" name="Text Box 1">
          <a:extLst>
            <a:ext uri="{FF2B5EF4-FFF2-40B4-BE49-F238E27FC236}">
              <a16:creationId xmlns:a16="http://schemas.microsoft.com/office/drawing/2014/main" id="{9409410E-F964-4FAB-B353-030E391D71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7" name="Text Box 1">
          <a:extLst>
            <a:ext uri="{FF2B5EF4-FFF2-40B4-BE49-F238E27FC236}">
              <a16:creationId xmlns:a16="http://schemas.microsoft.com/office/drawing/2014/main" id="{53B1E33A-9281-40A7-8D41-C9D6B9B1B6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8" name="Text Box 1">
          <a:extLst>
            <a:ext uri="{FF2B5EF4-FFF2-40B4-BE49-F238E27FC236}">
              <a16:creationId xmlns:a16="http://schemas.microsoft.com/office/drawing/2014/main" id="{C2B525B0-37A1-4AA0-8322-3F915A57C7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89" name="Text Box 1">
          <a:extLst>
            <a:ext uri="{FF2B5EF4-FFF2-40B4-BE49-F238E27FC236}">
              <a16:creationId xmlns:a16="http://schemas.microsoft.com/office/drawing/2014/main" id="{8860DD0E-F3F5-479A-8FA7-C24F61280C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0" name="Text Box 1">
          <a:extLst>
            <a:ext uri="{FF2B5EF4-FFF2-40B4-BE49-F238E27FC236}">
              <a16:creationId xmlns:a16="http://schemas.microsoft.com/office/drawing/2014/main" id="{B38F2224-74E4-4D88-878E-A73F62DF68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1" name="Text Box 1">
          <a:extLst>
            <a:ext uri="{FF2B5EF4-FFF2-40B4-BE49-F238E27FC236}">
              <a16:creationId xmlns:a16="http://schemas.microsoft.com/office/drawing/2014/main" id="{5FA7AEFF-8CB8-43B7-9D50-49A7010010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2" name="Text Box 1">
          <a:extLst>
            <a:ext uri="{FF2B5EF4-FFF2-40B4-BE49-F238E27FC236}">
              <a16:creationId xmlns:a16="http://schemas.microsoft.com/office/drawing/2014/main" id="{F183C343-0CBD-4BAA-A7F5-96F5AE6F10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3" name="Text Box 1">
          <a:extLst>
            <a:ext uri="{FF2B5EF4-FFF2-40B4-BE49-F238E27FC236}">
              <a16:creationId xmlns:a16="http://schemas.microsoft.com/office/drawing/2014/main" id="{BAC971C1-0848-4662-88B2-02421D54DE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4" name="Text Box 1">
          <a:extLst>
            <a:ext uri="{FF2B5EF4-FFF2-40B4-BE49-F238E27FC236}">
              <a16:creationId xmlns:a16="http://schemas.microsoft.com/office/drawing/2014/main" id="{F110AE03-AE17-4DA5-A96E-406C8F5920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5" name="Text Box 1">
          <a:extLst>
            <a:ext uri="{FF2B5EF4-FFF2-40B4-BE49-F238E27FC236}">
              <a16:creationId xmlns:a16="http://schemas.microsoft.com/office/drawing/2014/main" id="{E9987DD5-B05B-40C1-A596-39B4A40F85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6" name="Text Box 1">
          <a:extLst>
            <a:ext uri="{FF2B5EF4-FFF2-40B4-BE49-F238E27FC236}">
              <a16:creationId xmlns:a16="http://schemas.microsoft.com/office/drawing/2014/main" id="{09734D14-B72D-4604-93DE-56F38A0614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7" name="Text Box 1">
          <a:extLst>
            <a:ext uri="{FF2B5EF4-FFF2-40B4-BE49-F238E27FC236}">
              <a16:creationId xmlns:a16="http://schemas.microsoft.com/office/drawing/2014/main" id="{1CDEB3A4-F4B9-4CBD-A6AB-415F56FE23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8" name="Text Box 1">
          <a:extLst>
            <a:ext uri="{FF2B5EF4-FFF2-40B4-BE49-F238E27FC236}">
              <a16:creationId xmlns:a16="http://schemas.microsoft.com/office/drawing/2014/main" id="{5E601A91-86A4-4C6A-8226-492A906D78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799" name="Text Box 1">
          <a:extLst>
            <a:ext uri="{FF2B5EF4-FFF2-40B4-BE49-F238E27FC236}">
              <a16:creationId xmlns:a16="http://schemas.microsoft.com/office/drawing/2014/main" id="{B9F32589-11E0-44B9-9E1E-637CBF3F30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0" name="Text Box 1">
          <a:extLst>
            <a:ext uri="{FF2B5EF4-FFF2-40B4-BE49-F238E27FC236}">
              <a16:creationId xmlns:a16="http://schemas.microsoft.com/office/drawing/2014/main" id="{FA3DDC4D-C6C3-4396-9FD1-343205B9BB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1" name="Text Box 1">
          <a:extLst>
            <a:ext uri="{FF2B5EF4-FFF2-40B4-BE49-F238E27FC236}">
              <a16:creationId xmlns:a16="http://schemas.microsoft.com/office/drawing/2014/main" id="{82AAE3A6-D738-4A17-AE57-087CD36915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2" name="Text Box 1">
          <a:extLst>
            <a:ext uri="{FF2B5EF4-FFF2-40B4-BE49-F238E27FC236}">
              <a16:creationId xmlns:a16="http://schemas.microsoft.com/office/drawing/2014/main" id="{DAC07C25-17BE-4131-B683-51EBB03069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3" name="Text Box 1">
          <a:extLst>
            <a:ext uri="{FF2B5EF4-FFF2-40B4-BE49-F238E27FC236}">
              <a16:creationId xmlns:a16="http://schemas.microsoft.com/office/drawing/2014/main" id="{FAD1F65D-776B-4FF8-8793-3775567E02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4" name="Text Box 1">
          <a:extLst>
            <a:ext uri="{FF2B5EF4-FFF2-40B4-BE49-F238E27FC236}">
              <a16:creationId xmlns:a16="http://schemas.microsoft.com/office/drawing/2014/main" id="{81B20ED7-284B-46E6-BDA8-B054068CC0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5" name="Text Box 1">
          <a:extLst>
            <a:ext uri="{FF2B5EF4-FFF2-40B4-BE49-F238E27FC236}">
              <a16:creationId xmlns:a16="http://schemas.microsoft.com/office/drawing/2014/main" id="{7CB9A4C7-8D11-4F21-ABE3-C31CA61AB5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6" name="Text Box 1">
          <a:extLst>
            <a:ext uri="{FF2B5EF4-FFF2-40B4-BE49-F238E27FC236}">
              <a16:creationId xmlns:a16="http://schemas.microsoft.com/office/drawing/2014/main" id="{ED59F5DF-45D4-43DB-A362-E966D941AA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7" name="Text Box 1">
          <a:extLst>
            <a:ext uri="{FF2B5EF4-FFF2-40B4-BE49-F238E27FC236}">
              <a16:creationId xmlns:a16="http://schemas.microsoft.com/office/drawing/2014/main" id="{CC102EAB-E469-4FDF-8A5C-32E853E0F7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8" name="Text Box 1">
          <a:extLst>
            <a:ext uri="{FF2B5EF4-FFF2-40B4-BE49-F238E27FC236}">
              <a16:creationId xmlns:a16="http://schemas.microsoft.com/office/drawing/2014/main" id="{B2B797C1-0D56-40B6-8390-C5EDA3C601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09" name="Text Box 1">
          <a:extLst>
            <a:ext uri="{FF2B5EF4-FFF2-40B4-BE49-F238E27FC236}">
              <a16:creationId xmlns:a16="http://schemas.microsoft.com/office/drawing/2014/main" id="{434CD5F7-B2CF-4C03-BAA9-0B569A1513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0" name="Text Box 1">
          <a:extLst>
            <a:ext uri="{FF2B5EF4-FFF2-40B4-BE49-F238E27FC236}">
              <a16:creationId xmlns:a16="http://schemas.microsoft.com/office/drawing/2014/main" id="{FA2A20A8-6508-4FE7-BB24-A66826B059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1" name="Text Box 1">
          <a:extLst>
            <a:ext uri="{FF2B5EF4-FFF2-40B4-BE49-F238E27FC236}">
              <a16:creationId xmlns:a16="http://schemas.microsoft.com/office/drawing/2014/main" id="{D1409444-7C59-44C4-ADFE-B96B60EAC1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2" name="Text Box 1">
          <a:extLst>
            <a:ext uri="{FF2B5EF4-FFF2-40B4-BE49-F238E27FC236}">
              <a16:creationId xmlns:a16="http://schemas.microsoft.com/office/drawing/2014/main" id="{A5B29717-25BC-4BC9-8DE5-8089739FE6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3" name="Text Box 1">
          <a:extLst>
            <a:ext uri="{FF2B5EF4-FFF2-40B4-BE49-F238E27FC236}">
              <a16:creationId xmlns:a16="http://schemas.microsoft.com/office/drawing/2014/main" id="{002AC4F5-4160-4891-86FB-B260AE4E05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4" name="Text Box 1">
          <a:extLst>
            <a:ext uri="{FF2B5EF4-FFF2-40B4-BE49-F238E27FC236}">
              <a16:creationId xmlns:a16="http://schemas.microsoft.com/office/drawing/2014/main" id="{44501668-B44C-489A-AD02-4F421FCFB5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5" name="Text Box 1">
          <a:extLst>
            <a:ext uri="{FF2B5EF4-FFF2-40B4-BE49-F238E27FC236}">
              <a16:creationId xmlns:a16="http://schemas.microsoft.com/office/drawing/2014/main" id="{4B0AA5C5-53FD-4B63-A11F-581B5E17DB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6" name="Text Box 1">
          <a:extLst>
            <a:ext uri="{FF2B5EF4-FFF2-40B4-BE49-F238E27FC236}">
              <a16:creationId xmlns:a16="http://schemas.microsoft.com/office/drawing/2014/main" id="{E77A515B-FE8C-49C6-920F-72538077A3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7" name="Text Box 1">
          <a:extLst>
            <a:ext uri="{FF2B5EF4-FFF2-40B4-BE49-F238E27FC236}">
              <a16:creationId xmlns:a16="http://schemas.microsoft.com/office/drawing/2014/main" id="{CF2ACD76-7583-4E38-8674-DDB54474BE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8" name="Text Box 1">
          <a:extLst>
            <a:ext uri="{FF2B5EF4-FFF2-40B4-BE49-F238E27FC236}">
              <a16:creationId xmlns:a16="http://schemas.microsoft.com/office/drawing/2014/main" id="{3CE12EF3-4894-4BC9-A66D-22041C6E17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19" name="Text Box 1">
          <a:extLst>
            <a:ext uri="{FF2B5EF4-FFF2-40B4-BE49-F238E27FC236}">
              <a16:creationId xmlns:a16="http://schemas.microsoft.com/office/drawing/2014/main" id="{D51DC19B-FCC3-408B-8977-1ED1C1D386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0" name="Text Box 1">
          <a:extLst>
            <a:ext uri="{FF2B5EF4-FFF2-40B4-BE49-F238E27FC236}">
              <a16:creationId xmlns:a16="http://schemas.microsoft.com/office/drawing/2014/main" id="{DA4405A4-DC9B-48B5-A8DF-D73884D7FD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1" name="Text Box 1">
          <a:extLst>
            <a:ext uri="{FF2B5EF4-FFF2-40B4-BE49-F238E27FC236}">
              <a16:creationId xmlns:a16="http://schemas.microsoft.com/office/drawing/2014/main" id="{2E0F6098-A03C-439C-B8DD-2F562D5ACB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2" name="Text Box 1">
          <a:extLst>
            <a:ext uri="{FF2B5EF4-FFF2-40B4-BE49-F238E27FC236}">
              <a16:creationId xmlns:a16="http://schemas.microsoft.com/office/drawing/2014/main" id="{8602EA8F-43DA-4FED-ADEB-37560DBB76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3" name="Text Box 1">
          <a:extLst>
            <a:ext uri="{FF2B5EF4-FFF2-40B4-BE49-F238E27FC236}">
              <a16:creationId xmlns:a16="http://schemas.microsoft.com/office/drawing/2014/main" id="{4706B0C7-0DB5-43CE-8845-C13CED856C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4" name="Text Box 1">
          <a:extLst>
            <a:ext uri="{FF2B5EF4-FFF2-40B4-BE49-F238E27FC236}">
              <a16:creationId xmlns:a16="http://schemas.microsoft.com/office/drawing/2014/main" id="{646093F5-D06B-4611-94FB-E34ADE554C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5" name="Text Box 1">
          <a:extLst>
            <a:ext uri="{FF2B5EF4-FFF2-40B4-BE49-F238E27FC236}">
              <a16:creationId xmlns:a16="http://schemas.microsoft.com/office/drawing/2014/main" id="{8C2EBD37-4DD5-47FF-AF62-8DD99203BB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6" name="Text Box 1">
          <a:extLst>
            <a:ext uri="{FF2B5EF4-FFF2-40B4-BE49-F238E27FC236}">
              <a16:creationId xmlns:a16="http://schemas.microsoft.com/office/drawing/2014/main" id="{D0713987-17C9-4D45-ACB6-C8CE581BEB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7" name="Text Box 1">
          <a:extLst>
            <a:ext uri="{FF2B5EF4-FFF2-40B4-BE49-F238E27FC236}">
              <a16:creationId xmlns:a16="http://schemas.microsoft.com/office/drawing/2014/main" id="{F783A811-52AB-4572-BF13-B90D37AC62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8" name="Text Box 1">
          <a:extLst>
            <a:ext uri="{FF2B5EF4-FFF2-40B4-BE49-F238E27FC236}">
              <a16:creationId xmlns:a16="http://schemas.microsoft.com/office/drawing/2014/main" id="{D88C48FB-11E1-4ED7-93B7-BDB5E900C3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29" name="Text Box 1">
          <a:extLst>
            <a:ext uri="{FF2B5EF4-FFF2-40B4-BE49-F238E27FC236}">
              <a16:creationId xmlns:a16="http://schemas.microsoft.com/office/drawing/2014/main" id="{68E4559B-83AA-4505-AC01-A6549777A6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0" name="Text Box 1">
          <a:extLst>
            <a:ext uri="{FF2B5EF4-FFF2-40B4-BE49-F238E27FC236}">
              <a16:creationId xmlns:a16="http://schemas.microsoft.com/office/drawing/2014/main" id="{7F6BBB84-5CCA-4864-9785-1E66E56766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1" name="Text Box 1">
          <a:extLst>
            <a:ext uri="{FF2B5EF4-FFF2-40B4-BE49-F238E27FC236}">
              <a16:creationId xmlns:a16="http://schemas.microsoft.com/office/drawing/2014/main" id="{2D522103-733D-4812-ACFA-B07B7BB42A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2" name="Text Box 1">
          <a:extLst>
            <a:ext uri="{FF2B5EF4-FFF2-40B4-BE49-F238E27FC236}">
              <a16:creationId xmlns:a16="http://schemas.microsoft.com/office/drawing/2014/main" id="{4F048294-B432-4406-A17C-0DADFB699F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3" name="Text Box 1">
          <a:extLst>
            <a:ext uri="{FF2B5EF4-FFF2-40B4-BE49-F238E27FC236}">
              <a16:creationId xmlns:a16="http://schemas.microsoft.com/office/drawing/2014/main" id="{91E92972-8C11-45B2-B41F-1BC418C948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4" name="Text Box 1">
          <a:extLst>
            <a:ext uri="{FF2B5EF4-FFF2-40B4-BE49-F238E27FC236}">
              <a16:creationId xmlns:a16="http://schemas.microsoft.com/office/drawing/2014/main" id="{709F0404-8BBC-4AF3-A8AA-8CC547C60D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5" name="Text Box 1">
          <a:extLst>
            <a:ext uri="{FF2B5EF4-FFF2-40B4-BE49-F238E27FC236}">
              <a16:creationId xmlns:a16="http://schemas.microsoft.com/office/drawing/2014/main" id="{FCA81C52-DFE5-4DB1-B72E-1E766CE7AC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6" name="Text Box 1">
          <a:extLst>
            <a:ext uri="{FF2B5EF4-FFF2-40B4-BE49-F238E27FC236}">
              <a16:creationId xmlns:a16="http://schemas.microsoft.com/office/drawing/2014/main" id="{016CD00A-47F3-447B-8D60-48C888D2A9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7" name="Text Box 1">
          <a:extLst>
            <a:ext uri="{FF2B5EF4-FFF2-40B4-BE49-F238E27FC236}">
              <a16:creationId xmlns:a16="http://schemas.microsoft.com/office/drawing/2014/main" id="{257D6467-C14F-4B88-8C69-D47FA67309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8" name="Text Box 1">
          <a:extLst>
            <a:ext uri="{FF2B5EF4-FFF2-40B4-BE49-F238E27FC236}">
              <a16:creationId xmlns:a16="http://schemas.microsoft.com/office/drawing/2014/main" id="{E8C2A202-5869-4542-93C8-FE0B2C2FB1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39" name="Text Box 1">
          <a:extLst>
            <a:ext uri="{FF2B5EF4-FFF2-40B4-BE49-F238E27FC236}">
              <a16:creationId xmlns:a16="http://schemas.microsoft.com/office/drawing/2014/main" id="{BFF5FFDF-1924-4035-A76E-87A0D6C352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0" name="Text Box 1">
          <a:extLst>
            <a:ext uri="{FF2B5EF4-FFF2-40B4-BE49-F238E27FC236}">
              <a16:creationId xmlns:a16="http://schemas.microsoft.com/office/drawing/2014/main" id="{2C8C11AC-4788-4C3D-9BBF-DDA73601A1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1" name="Text Box 1">
          <a:extLst>
            <a:ext uri="{FF2B5EF4-FFF2-40B4-BE49-F238E27FC236}">
              <a16:creationId xmlns:a16="http://schemas.microsoft.com/office/drawing/2014/main" id="{7BA8F510-7022-4F46-87EE-F50F1BEB4F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2" name="Text Box 1">
          <a:extLst>
            <a:ext uri="{FF2B5EF4-FFF2-40B4-BE49-F238E27FC236}">
              <a16:creationId xmlns:a16="http://schemas.microsoft.com/office/drawing/2014/main" id="{8FCB9401-EA0E-41DD-93AE-45832864EA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3" name="Text Box 1">
          <a:extLst>
            <a:ext uri="{FF2B5EF4-FFF2-40B4-BE49-F238E27FC236}">
              <a16:creationId xmlns:a16="http://schemas.microsoft.com/office/drawing/2014/main" id="{CBBD1A6E-6200-49E6-85C1-A396C38A7E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4" name="Text Box 1">
          <a:extLst>
            <a:ext uri="{FF2B5EF4-FFF2-40B4-BE49-F238E27FC236}">
              <a16:creationId xmlns:a16="http://schemas.microsoft.com/office/drawing/2014/main" id="{53053253-53C4-4BB2-A589-DFDC4E2588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5" name="Text Box 1">
          <a:extLst>
            <a:ext uri="{FF2B5EF4-FFF2-40B4-BE49-F238E27FC236}">
              <a16:creationId xmlns:a16="http://schemas.microsoft.com/office/drawing/2014/main" id="{CFCED655-0948-4DCD-98CF-AACD29B08A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6" name="Text Box 1">
          <a:extLst>
            <a:ext uri="{FF2B5EF4-FFF2-40B4-BE49-F238E27FC236}">
              <a16:creationId xmlns:a16="http://schemas.microsoft.com/office/drawing/2014/main" id="{2F50083D-B4E8-4FC2-A50A-0173D291AE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7" name="Text Box 1">
          <a:extLst>
            <a:ext uri="{FF2B5EF4-FFF2-40B4-BE49-F238E27FC236}">
              <a16:creationId xmlns:a16="http://schemas.microsoft.com/office/drawing/2014/main" id="{0FD83695-BEB0-4DDF-885E-D21B668016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8" name="Text Box 1">
          <a:extLst>
            <a:ext uri="{FF2B5EF4-FFF2-40B4-BE49-F238E27FC236}">
              <a16:creationId xmlns:a16="http://schemas.microsoft.com/office/drawing/2014/main" id="{EABBE435-57F8-4916-9E9A-348BC4C101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49" name="Text Box 1">
          <a:extLst>
            <a:ext uri="{FF2B5EF4-FFF2-40B4-BE49-F238E27FC236}">
              <a16:creationId xmlns:a16="http://schemas.microsoft.com/office/drawing/2014/main" id="{C2A7AB75-1AFC-40E8-8CBA-3B9C12DF2E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0" name="Text Box 1">
          <a:extLst>
            <a:ext uri="{FF2B5EF4-FFF2-40B4-BE49-F238E27FC236}">
              <a16:creationId xmlns:a16="http://schemas.microsoft.com/office/drawing/2014/main" id="{776DB79C-84E8-451B-BDFB-930068672D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1" name="Text Box 1">
          <a:extLst>
            <a:ext uri="{FF2B5EF4-FFF2-40B4-BE49-F238E27FC236}">
              <a16:creationId xmlns:a16="http://schemas.microsoft.com/office/drawing/2014/main" id="{302502CA-7BDF-4791-BB3E-F603B656F8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2" name="Text Box 1">
          <a:extLst>
            <a:ext uri="{FF2B5EF4-FFF2-40B4-BE49-F238E27FC236}">
              <a16:creationId xmlns:a16="http://schemas.microsoft.com/office/drawing/2014/main" id="{D92FF6C1-82BA-4685-B819-C126CEB6BD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3" name="Text Box 1">
          <a:extLst>
            <a:ext uri="{FF2B5EF4-FFF2-40B4-BE49-F238E27FC236}">
              <a16:creationId xmlns:a16="http://schemas.microsoft.com/office/drawing/2014/main" id="{554D03CB-DCDD-40F7-88FB-290FE54521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4" name="Text Box 1">
          <a:extLst>
            <a:ext uri="{FF2B5EF4-FFF2-40B4-BE49-F238E27FC236}">
              <a16:creationId xmlns:a16="http://schemas.microsoft.com/office/drawing/2014/main" id="{48840C22-C0F0-485E-B871-DF772685C6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5" name="Text Box 1">
          <a:extLst>
            <a:ext uri="{FF2B5EF4-FFF2-40B4-BE49-F238E27FC236}">
              <a16:creationId xmlns:a16="http://schemas.microsoft.com/office/drawing/2014/main" id="{6CA230A0-16BB-426F-A07E-857E5F3A27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6" name="Text Box 1">
          <a:extLst>
            <a:ext uri="{FF2B5EF4-FFF2-40B4-BE49-F238E27FC236}">
              <a16:creationId xmlns:a16="http://schemas.microsoft.com/office/drawing/2014/main" id="{960DE1BF-A50F-441B-8053-3DD7C84F09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7" name="Text Box 1">
          <a:extLst>
            <a:ext uri="{FF2B5EF4-FFF2-40B4-BE49-F238E27FC236}">
              <a16:creationId xmlns:a16="http://schemas.microsoft.com/office/drawing/2014/main" id="{617C0F2E-0D8D-4A60-BB5B-B7EF70C196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8" name="Text Box 1">
          <a:extLst>
            <a:ext uri="{FF2B5EF4-FFF2-40B4-BE49-F238E27FC236}">
              <a16:creationId xmlns:a16="http://schemas.microsoft.com/office/drawing/2014/main" id="{B7F99B4A-289D-456E-AFF8-1882C26BB2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59" name="Text Box 1">
          <a:extLst>
            <a:ext uri="{FF2B5EF4-FFF2-40B4-BE49-F238E27FC236}">
              <a16:creationId xmlns:a16="http://schemas.microsoft.com/office/drawing/2014/main" id="{77A55289-F932-45E3-8DFB-BB672B1EBE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0" name="Text Box 1">
          <a:extLst>
            <a:ext uri="{FF2B5EF4-FFF2-40B4-BE49-F238E27FC236}">
              <a16:creationId xmlns:a16="http://schemas.microsoft.com/office/drawing/2014/main" id="{5DEB85E8-5C90-4ED9-BA37-4F49583051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1" name="Text Box 1">
          <a:extLst>
            <a:ext uri="{FF2B5EF4-FFF2-40B4-BE49-F238E27FC236}">
              <a16:creationId xmlns:a16="http://schemas.microsoft.com/office/drawing/2014/main" id="{A26CCA7D-02C6-4F67-B062-CD6B98AD91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2" name="Text Box 1">
          <a:extLst>
            <a:ext uri="{FF2B5EF4-FFF2-40B4-BE49-F238E27FC236}">
              <a16:creationId xmlns:a16="http://schemas.microsoft.com/office/drawing/2014/main" id="{A09FA25E-08D4-45F3-AD66-841A156EC5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3" name="Text Box 1">
          <a:extLst>
            <a:ext uri="{FF2B5EF4-FFF2-40B4-BE49-F238E27FC236}">
              <a16:creationId xmlns:a16="http://schemas.microsoft.com/office/drawing/2014/main" id="{11F68678-3569-448F-965A-9ACD6F4227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4" name="Text Box 1">
          <a:extLst>
            <a:ext uri="{FF2B5EF4-FFF2-40B4-BE49-F238E27FC236}">
              <a16:creationId xmlns:a16="http://schemas.microsoft.com/office/drawing/2014/main" id="{EBD537C4-1462-4C78-B009-BA56B549BC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5" name="Text Box 1">
          <a:extLst>
            <a:ext uri="{FF2B5EF4-FFF2-40B4-BE49-F238E27FC236}">
              <a16:creationId xmlns:a16="http://schemas.microsoft.com/office/drawing/2014/main" id="{C5BC16E5-FE15-4E14-8C1A-AB3FF1E0496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6" name="Text Box 1">
          <a:extLst>
            <a:ext uri="{FF2B5EF4-FFF2-40B4-BE49-F238E27FC236}">
              <a16:creationId xmlns:a16="http://schemas.microsoft.com/office/drawing/2014/main" id="{E5729978-B2C5-410B-A8B4-01B112C962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7" name="Text Box 1">
          <a:extLst>
            <a:ext uri="{FF2B5EF4-FFF2-40B4-BE49-F238E27FC236}">
              <a16:creationId xmlns:a16="http://schemas.microsoft.com/office/drawing/2014/main" id="{B90A9E7A-C934-4FA7-B6FE-4CDF38261B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8" name="Text Box 1">
          <a:extLst>
            <a:ext uri="{FF2B5EF4-FFF2-40B4-BE49-F238E27FC236}">
              <a16:creationId xmlns:a16="http://schemas.microsoft.com/office/drawing/2014/main" id="{832D6035-E2B8-498E-851D-D038E49583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F62D9F70-B77F-427A-88F5-BCE5A6CD6A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0" name="Text Box 1">
          <a:extLst>
            <a:ext uri="{FF2B5EF4-FFF2-40B4-BE49-F238E27FC236}">
              <a16:creationId xmlns:a16="http://schemas.microsoft.com/office/drawing/2014/main" id="{17FA8C4C-21E7-4D7F-AE56-2D08D2E1BD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1" name="Text Box 1">
          <a:extLst>
            <a:ext uri="{FF2B5EF4-FFF2-40B4-BE49-F238E27FC236}">
              <a16:creationId xmlns:a16="http://schemas.microsoft.com/office/drawing/2014/main" id="{1C5C4379-2F95-4948-BE23-8918F8DA93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2" name="Text Box 1">
          <a:extLst>
            <a:ext uri="{FF2B5EF4-FFF2-40B4-BE49-F238E27FC236}">
              <a16:creationId xmlns:a16="http://schemas.microsoft.com/office/drawing/2014/main" id="{2A91BBF5-352B-43FF-9D8A-E3C7B7DEDE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3" name="Text Box 1">
          <a:extLst>
            <a:ext uri="{FF2B5EF4-FFF2-40B4-BE49-F238E27FC236}">
              <a16:creationId xmlns:a16="http://schemas.microsoft.com/office/drawing/2014/main" id="{EFE79A06-6AE8-407F-9DE4-9E40B1C04D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4" name="Text Box 1">
          <a:extLst>
            <a:ext uri="{FF2B5EF4-FFF2-40B4-BE49-F238E27FC236}">
              <a16:creationId xmlns:a16="http://schemas.microsoft.com/office/drawing/2014/main" id="{7B483AF2-2F79-4854-A3DA-79846D94B5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5" name="Text Box 1">
          <a:extLst>
            <a:ext uri="{FF2B5EF4-FFF2-40B4-BE49-F238E27FC236}">
              <a16:creationId xmlns:a16="http://schemas.microsoft.com/office/drawing/2014/main" id="{45E08336-295E-478B-96B3-AF888AA911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6" name="Text Box 1">
          <a:extLst>
            <a:ext uri="{FF2B5EF4-FFF2-40B4-BE49-F238E27FC236}">
              <a16:creationId xmlns:a16="http://schemas.microsoft.com/office/drawing/2014/main" id="{A660D6DC-574F-4893-8C38-D401238A1C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7" name="Text Box 1">
          <a:extLst>
            <a:ext uri="{FF2B5EF4-FFF2-40B4-BE49-F238E27FC236}">
              <a16:creationId xmlns:a16="http://schemas.microsoft.com/office/drawing/2014/main" id="{6707AB95-FA6A-48FA-A7FF-5E9D206F7C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8" name="Text Box 1">
          <a:extLst>
            <a:ext uri="{FF2B5EF4-FFF2-40B4-BE49-F238E27FC236}">
              <a16:creationId xmlns:a16="http://schemas.microsoft.com/office/drawing/2014/main" id="{8F6D1A64-A802-404A-A8E6-97AEAD628A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79" name="Text Box 1">
          <a:extLst>
            <a:ext uri="{FF2B5EF4-FFF2-40B4-BE49-F238E27FC236}">
              <a16:creationId xmlns:a16="http://schemas.microsoft.com/office/drawing/2014/main" id="{FB28D11B-510F-4651-A1FA-7C95706107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0" name="Text Box 1">
          <a:extLst>
            <a:ext uri="{FF2B5EF4-FFF2-40B4-BE49-F238E27FC236}">
              <a16:creationId xmlns:a16="http://schemas.microsoft.com/office/drawing/2014/main" id="{84C79A96-8F95-4A8E-8B32-F92D4D964C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1" name="Text Box 1">
          <a:extLst>
            <a:ext uri="{FF2B5EF4-FFF2-40B4-BE49-F238E27FC236}">
              <a16:creationId xmlns:a16="http://schemas.microsoft.com/office/drawing/2014/main" id="{71B46F77-F9D1-47B5-BEF8-9FFE6162B8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2" name="Text Box 1">
          <a:extLst>
            <a:ext uri="{FF2B5EF4-FFF2-40B4-BE49-F238E27FC236}">
              <a16:creationId xmlns:a16="http://schemas.microsoft.com/office/drawing/2014/main" id="{1BEB637E-FB86-42C4-9199-6DDE3FAC85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3" name="Text Box 1">
          <a:extLst>
            <a:ext uri="{FF2B5EF4-FFF2-40B4-BE49-F238E27FC236}">
              <a16:creationId xmlns:a16="http://schemas.microsoft.com/office/drawing/2014/main" id="{6030A349-75FD-4022-ADC0-03531DD381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4" name="Text Box 1">
          <a:extLst>
            <a:ext uri="{FF2B5EF4-FFF2-40B4-BE49-F238E27FC236}">
              <a16:creationId xmlns:a16="http://schemas.microsoft.com/office/drawing/2014/main" id="{EEF041A8-CB5D-4E2D-8175-F404975B1D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5" name="Text Box 1">
          <a:extLst>
            <a:ext uri="{FF2B5EF4-FFF2-40B4-BE49-F238E27FC236}">
              <a16:creationId xmlns:a16="http://schemas.microsoft.com/office/drawing/2014/main" id="{982E192B-CEA1-4560-B4AF-781547BF6D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6" name="Text Box 1">
          <a:extLst>
            <a:ext uri="{FF2B5EF4-FFF2-40B4-BE49-F238E27FC236}">
              <a16:creationId xmlns:a16="http://schemas.microsoft.com/office/drawing/2014/main" id="{2198C2E4-6AB8-4111-9869-D386C8A5C2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7" name="Text Box 1">
          <a:extLst>
            <a:ext uri="{FF2B5EF4-FFF2-40B4-BE49-F238E27FC236}">
              <a16:creationId xmlns:a16="http://schemas.microsoft.com/office/drawing/2014/main" id="{A9D4DF4D-4348-4F16-BE9B-AEFAF9721A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8" name="Text Box 1">
          <a:extLst>
            <a:ext uri="{FF2B5EF4-FFF2-40B4-BE49-F238E27FC236}">
              <a16:creationId xmlns:a16="http://schemas.microsoft.com/office/drawing/2014/main" id="{A6518716-6C05-498D-86F5-D644C72C0D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89" name="Text Box 1">
          <a:extLst>
            <a:ext uri="{FF2B5EF4-FFF2-40B4-BE49-F238E27FC236}">
              <a16:creationId xmlns:a16="http://schemas.microsoft.com/office/drawing/2014/main" id="{933D9576-D142-437F-B084-3EABE956E6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0" name="Text Box 1">
          <a:extLst>
            <a:ext uri="{FF2B5EF4-FFF2-40B4-BE49-F238E27FC236}">
              <a16:creationId xmlns:a16="http://schemas.microsoft.com/office/drawing/2014/main" id="{1648FB84-DC87-4BE5-BEA8-633D3FED19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1" name="Text Box 1">
          <a:extLst>
            <a:ext uri="{FF2B5EF4-FFF2-40B4-BE49-F238E27FC236}">
              <a16:creationId xmlns:a16="http://schemas.microsoft.com/office/drawing/2014/main" id="{8A0A3A73-F1D9-47A3-A65A-C01E6B6585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2" name="Text Box 1">
          <a:extLst>
            <a:ext uri="{FF2B5EF4-FFF2-40B4-BE49-F238E27FC236}">
              <a16:creationId xmlns:a16="http://schemas.microsoft.com/office/drawing/2014/main" id="{009E1AA5-3C0A-4C45-B58C-3E51D32F0B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3" name="Text Box 1">
          <a:extLst>
            <a:ext uri="{FF2B5EF4-FFF2-40B4-BE49-F238E27FC236}">
              <a16:creationId xmlns:a16="http://schemas.microsoft.com/office/drawing/2014/main" id="{23D9CB1B-0B38-41DE-86EA-7F36B15AD0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4" name="Text Box 1">
          <a:extLst>
            <a:ext uri="{FF2B5EF4-FFF2-40B4-BE49-F238E27FC236}">
              <a16:creationId xmlns:a16="http://schemas.microsoft.com/office/drawing/2014/main" id="{4C06961E-C59C-4A7B-8C79-E9A94F8A3E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5" name="Text Box 1">
          <a:extLst>
            <a:ext uri="{FF2B5EF4-FFF2-40B4-BE49-F238E27FC236}">
              <a16:creationId xmlns:a16="http://schemas.microsoft.com/office/drawing/2014/main" id="{939A8060-D109-4103-9916-8E6476E59E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6" name="Text Box 1">
          <a:extLst>
            <a:ext uri="{FF2B5EF4-FFF2-40B4-BE49-F238E27FC236}">
              <a16:creationId xmlns:a16="http://schemas.microsoft.com/office/drawing/2014/main" id="{E46BCCB6-CA2B-4402-A741-62E0C28646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7" name="Text Box 1">
          <a:extLst>
            <a:ext uri="{FF2B5EF4-FFF2-40B4-BE49-F238E27FC236}">
              <a16:creationId xmlns:a16="http://schemas.microsoft.com/office/drawing/2014/main" id="{D638044F-8554-49F0-A32E-3CAB77F550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8" name="Text Box 1">
          <a:extLst>
            <a:ext uri="{FF2B5EF4-FFF2-40B4-BE49-F238E27FC236}">
              <a16:creationId xmlns:a16="http://schemas.microsoft.com/office/drawing/2014/main" id="{8212B7D9-133E-4518-BB4B-C4C3C749E8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899" name="Text Box 1">
          <a:extLst>
            <a:ext uri="{FF2B5EF4-FFF2-40B4-BE49-F238E27FC236}">
              <a16:creationId xmlns:a16="http://schemas.microsoft.com/office/drawing/2014/main" id="{DC912818-6E55-4002-8C9C-3CE009A6B9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0" name="Text Box 1">
          <a:extLst>
            <a:ext uri="{FF2B5EF4-FFF2-40B4-BE49-F238E27FC236}">
              <a16:creationId xmlns:a16="http://schemas.microsoft.com/office/drawing/2014/main" id="{305E6A96-C55F-4F75-8395-63EF0400BE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1" name="Text Box 1">
          <a:extLst>
            <a:ext uri="{FF2B5EF4-FFF2-40B4-BE49-F238E27FC236}">
              <a16:creationId xmlns:a16="http://schemas.microsoft.com/office/drawing/2014/main" id="{7FD98A38-9053-431F-9C00-8D51150A65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2" name="Text Box 1">
          <a:extLst>
            <a:ext uri="{FF2B5EF4-FFF2-40B4-BE49-F238E27FC236}">
              <a16:creationId xmlns:a16="http://schemas.microsoft.com/office/drawing/2014/main" id="{BF4E438B-A3CF-42B7-9D4B-C9C5C6BA01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3" name="Text Box 1">
          <a:extLst>
            <a:ext uri="{FF2B5EF4-FFF2-40B4-BE49-F238E27FC236}">
              <a16:creationId xmlns:a16="http://schemas.microsoft.com/office/drawing/2014/main" id="{BA9F95D7-5012-4842-9992-A90C4BEC87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4" name="Text Box 1">
          <a:extLst>
            <a:ext uri="{FF2B5EF4-FFF2-40B4-BE49-F238E27FC236}">
              <a16:creationId xmlns:a16="http://schemas.microsoft.com/office/drawing/2014/main" id="{2DE60619-97CE-48F8-A1EB-29E1C76FC3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5" name="Text Box 1">
          <a:extLst>
            <a:ext uri="{FF2B5EF4-FFF2-40B4-BE49-F238E27FC236}">
              <a16:creationId xmlns:a16="http://schemas.microsoft.com/office/drawing/2014/main" id="{46CC4275-9FC7-42FB-8329-1C6DD69DEA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6" name="Text Box 1">
          <a:extLst>
            <a:ext uri="{FF2B5EF4-FFF2-40B4-BE49-F238E27FC236}">
              <a16:creationId xmlns:a16="http://schemas.microsoft.com/office/drawing/2014/main" id="{022D9628-4CD7-4BCA-8589-89316EA6C2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7" name="Text Box 1">
          <a:extLst>
            <a:ext uri="{FF2B5EF4-FFF2-40B4-BE49-F238E27FC236}">
              <a16:creationId xmlns:a16="http://schemas.microsoft.com/office/drawing/2014/main" id="{00EA8184-2F8F-4E05-87B8-BBB31B92D0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8" name="Text Box 1">
          <a:extLst>
            <a:ext uri="{FF2B5EF4-FFF2-40B4-BE49-F238E27FC236}">
              <a16:creationId xmlns:a16="http://schemas.microsoft.com/office/drawing/2014/main" id="{7FCC3751-F856-431F-ADDE-BDBE3DA2BE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09" name="Text Box 1">
          <a:extLst>
            <a:ext uri="{FF2B5EF4-FFF2-40B4-BE49-F238E27FC236}">
              <a16:creationId xmlns:a16="http://schemas.microsoft.com/office/drawing/2014/main" id="{A969BDC2-0BE0-4FB2-A851-3B254EE645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0" name="Text Box 1">
          <a:extLst>
            <a:ext uri="{FF2B5EF4-FFF2-40B4-BE49-F238E27FC236}">
              <a16:creationId xmlns:a16="http://schemas.microsoft.com/office/drawing/2014/main" id="{3AA89410-8A83-499B-8282-3B8494C7A8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1" name="Text Box 1">
          <a:extLst>
            <a:ext uri="{FF2B5EF4-FFF2-40B4-BE49-F238E27FC236}">
              <a16:creationId xmlns:a16="http://schemas.microsoft.com/office/drawing/2014/main" id="{200BC94D-77FF-40CE-ADFC-097718109A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2" name="Text Box 1">
          <a:extLst>
            <a:ext uri="{FF2B5EF4-FFF2-40B4-BE49-F238E27FC236}">
              <a16:creationId xmlns:a16="http://schemas.microsoft.com/office/drawing/2014/main" id="{3942C963-F99E-4A37-AA55-BA116BC183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3" name="Text Box 1">
          <a:extLst>
            <a:ext uri="{FF2B5EF4-FFF2-40B4-BE49-F238E27FC236}">
              <a16:creationId xmlns:a16="http://schemas.microsoft.com/office/drawing/2014/main" id="{1220AE67-A3DB-44F3-8797-E4F78FD240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4" name="Text Box 1">
          <a:extLst>
            <a:ext uri="{FF2B5EF4-FFF2-40B4-BE49-F238E27FC236}">
              <a16:creationId xmlns:a16="http://schemas.microsoft.com/office/drawing/2014/main" id="{1F9D6CEF-F92C-4E4E-958C-534BDBAE7F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5" name="Text Box 1">
          <a:extLst>
            <a:ext uri="{FF2B5EF4-FFF2-40B4-BE49-F238E27FC236}">
              <a16:creationId xmlns:a16="http://schemas.microsoft.com/office/drawing/2014/main" id="{FA7DF97A-4C52-4B61-9A50-DE09C4900B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6" name="Text Box 1">
          <a:extLst>
            <a:ext uri="{FF2B5EF4-FFF2-40B4-BE49-F238E27FC236}">
              <a16:creationId xmlns:a16="http://schemas.microsoft.com/office/drawing/2014/main" id="{C4E70EF3-B061-4187-B9BB-D451FE518D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7" name="Text Box 1">
          <a:extLst>
            <a:ext uri="{FF2B5EF4-FFF2-40B4-BE49-F238E27FC236}">
              <a16:creationId xmlns:a16="http://schemas.microsoft.com/office/drawing/2014/main" id="{416B9874-BB9D-47E7-B054-D5E604CB6E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8" name="Text Box 1">
          <a:extLst>
            <a:ext uri="{FF2B5EF4-FFF2-40B4-BE49-F238E27FC236}">
              <a16:creationId xmlns:a16="http://schemas.microsoft.com/office/drawing/2014/main" id="{F53247C3-8D23-4ED7-8AEB-4AC233F113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19" name="Text Box 1">
          <a:extLst>
            <a:ext uri="{FF2B5EF4-FFF2-40B4-BE49-F238E27FC236}">
              <a16:creationId xmlns:a16="http://schemas.microsoft.com/office/drawing/2014/main" id="{AE1950EE-619A-429B-9D86-EC5801856A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0" name="Text Box 1">
          <a:extLst>
            <a:ext uri="{FF2B5EF4-FFF2-40B4-BE49-F238E27FC236}">
              <a16:creationId xmlns:a16="http://schemas.microsoft.com/office/drawing/2014/main" id="{5ED82A50-AB2B-4C52-B13E-3DD2C2362D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1" name="Text Box 1">
          <a:extLst>
            <a:ext uri="{FF2B5EF4-FFF2-40B4-BE49-F238E27FC236}">
              <a16:creationId xmlns:a16="http://schemas.microsoft.com/office/drawing/2014/main" id="{348B3068-5F74-48B2-A259-25B074BE8F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2" name="Text Box 1">
          <a:extLst>
            <a:ext uri="{FF2B5EF4-FFF2-40B4-BE49-F238E27FC236}">
              <a16:creationId xmlns:a16="http://schemas.microsoft.com/office/drawing/2014/main" id="{95865938-7852-487C-AE8E-BF44B17CF4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3" name="Text Box 1">
          <a:extLst>
            <a:ext uri="{FF2B5EF4-FFF2-40B4-BE49-F238E27FC236}">
              <a16:creationId xmlns:a16="http://schemas.microsoft.com/office/drawing/2014/main" id="{009D8443-B2BC-4FCD-B70B-FF1EFEC1BF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4" name="Text Box 1">
          <a:extLst>
            <a:ext uri="{FF2B5EF4-FFF2-40B4-BE49-F238E27FC236}">
              <a16:creationId xmlns:a16="http://schemas.microsoft.com/office/drawing/2014/main" id="{0ADFFC17-AEF2-4E55-956F-556DD0DF9A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5" name="Text Box 1">
          <a:extLst>
            <a:ext uri="{FF2B5EF4-FFF2-40B4-BE49-F238E27FC236}">
              <a16:creationId xmlns:a16="http://schemas.microsoft.com/office/drawing/2014/main" id="{0B7E900C-1E8B-42DC-A755-90D7C98337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6" name="Text Box 1">
          <a:extLst>
            <a:ext uri="{FF2B5EF4-FFF2-40B4-BE49-F238E27FC236}">
              <a16:creationId xmlns:a16="http://schemas.microsoft.com/office/drawing/2014/main" id="{6671FF26-808E-49C7-8214-C0E63463AC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7" name="Text Box 1">
          <a:extLst>
            <a:ext uri="{FF2B5EF4-FFF2-40B4-BE49-F238E27FC236}">
              <a16:creationId xmlns:a16="http://schemas.microsoft.com/office/drawing/2014/main" id="{8DDACC4F-7C7C-48B8-B176-F4DFB89A77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8" name="Text Box 1">
          <a:extLst>
            <a:ext uri="{FF2B5EF4-FFF2-40B4-BE49-F238E27FC236}">
              <a16:creationId xmlns:a16="http://schemas.microsoft.com/office/drawing/2014/main" id="{CCC8B5B6-916D-4CCD-9040-A39A37F05C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29" name="Text Box 1">
          <a:extLst>
            <a:ext uri="{FF2B5EF4-FFF2-40B4-BE49-F238E27FC236}">
              <a16:creationId xmlns:a16="http://schemas.microsoft.com/office/drawing/2014/main" id="{08B7E81C-F6B6-4FC3-9F2A-844866F2B4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0" name="Text Box 1">
          <a:extLst>
            <a:ext uri="{FF2B5EF4-FFF2-40B4-BE49-F238E27FC236}">
              <a16:creationId xmlns:a16="http://schemas.microsoft.com/office/drawing/2014/main" id="{5393AA46-E354-4B5B-BD59-3DFFF9B3A2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1" name="Text Box 1">
          <a:extLst>
            <a:ext uri="{FF2B5EF4-FFF2-40B4-BE49-F238E27FC236}">
              <a16:creationId xmlns:a16="http://schemas.microsoft.com/office/drawing/2014/main" id="{DE7825C7-D4D9-4737-9222-6117C0510D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2" name="Text Box 1">
          <a:extLst>
            <a:ext uri="{FF2B5EF4-FFF2-40B4-BE49-F238E27FC236}">
              <a16:creationId xmlns:a16="http://schemas.microsoft.com/office/drawing/2014/main" id="{9B652511-1222-4DE2-9CE7-C9E6803A6A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3" name="Text Box 1">
          <a:extLst>
            <a:ext uri="{FF2B5EF4-FFF2-40B4-BE49-F238E27FC236}">
              <a16:creationId xmlns:a16="http://schemas.microsoft.com/office/drawing/2014/main" id="{48809AAC-1DD4-44B8-89B8-3B81CE3B19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4" name="Text Box 1">
          <a:extLst>
            <a:ext uri="{FF2B5EF4-FFF2-40B4-BE49-F238E27FC236}">
              <a16:creationId xmlns:a16="http://schemas.microsoft.com/office/drawing/2014/main" id="{AA406BDC-7874-4E8A-A309-C3E9673C42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5" name="Text Box 1">
          <a:extLst>
            <a:ext uri="{FF2B5EF4-FFF2-40B4-BE49-F238E27FC236}">
              <a16:creationId xmlns:a16="http://schemas.microsoft.com/office/drawing/2014/main" id="{7714E6B2-3074-45D8-95B8-8AE6B618F2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6" name="Text Box 1">
          <a:extLst>
            <a:ext uri="{FF2B5EF4-FFF2-40B4-BE49-F238E27FC236}">
              <a16:creationId xmlns:a16="http://schemas.microsoft.com/office/drawing/2014/main" id="{858985A2-7394-4621-8C0D-7338FDF5F5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7" name="Text Box 1">
          <a:extLst>
            <a:ext uri="{FF2B5EF4-FFF2-40B4-BE49-F238E27FC236}">
              <a16:creationId xmlns:a16="http://schemas.microsoft.com/office/drawing/2014/main" id="{C6525FE8-454E-487A-94F8-57A34D733E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8" name="Text Box 1">
          <a:extLst>
            <a:ext uri="{FF2B5EF4-FFF2-40B4-BE49-F238E27FC236}">
              <a16:creationId xmlns:a16="http://schemas.microsoft.com/office/drawing/2014/main" id="{CB389183-6CBF-4953-9BDC-EB920FA0F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39" name="Text Box 1">
          <a:extLst>
            <a:ext uri="{FF2B5EF4-FFF2-40B4-BE49-F238E27FC236}">
              <a16:creationId xmlns:a16="http://schemas.microsoft.com/office/drawing/2014/main" id="{0B01D743-5185-43CF-A414-384C35B8DD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0" name="Text Box 1">
          <a:extLst>
            <a:ext uri="{FF2B5EF4-FFF2-40B4-BE49-F238E27FC236}">
              <a16:creationId xmlns:a16="http://schemas.microsoft.com/office/drawing/2014/main" id="{0337FD98-25FE-4B2D-B32C-EE125136E9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1" name="Text Box 1">
          <a:extLst>
            <a:ext uri="{FF2B5EF4-FFF2-40B4-BE49-F238E27FC236}">
              <a16:creationId xmlns:a16="http://schemas.microsoft.com/office/drawing/2014/main" id="{974433B9-6212-459B-91BD-7E85F3C2A5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2" name="Text Box 1">
          <a:extLst>
            <a:ext uri="{FF2B5EF4-FFF2-40B4-BE49-F238E27FC236}">
              <a16:creationId xmlns:a16="http://schemas.microsoft.com/office/drawing/2014/main" id="{1EAD19E1-D367-4845-AC82-FF618ED5EF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3" name="Text Box 1">
          <a:extLst>
            <a:ext uri="{FF2B5EF4-FFF2-40B4-BE49-F238E27FC236}">
              <a16:creationId xmlns:a16="http://schemas.microsoft.com/office/drawing/2014/main" id="{5521114F-5657-4387-98B6-FE5EAC1E3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4" name="Text Box 1">
          <a:extLst>
            <a:ext uri="{FF2B5EF4-FFF2-40B4-BE49-F238E27FC236}">
              <a16:creationId xmlns:a16="http://schemas.microsoft.com/office/drawing/2014/main" id="{86A5BB4B-D031-4713-9789-EE9D3C39C5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5" name="Text Box 1">
          <a:extLst>
            <a:ext uri="{FF2B5EF4-FFF2-40B4-BE49-F238E27FC236}">
              <a16:creationId xmlns:a16="http://schemas.microsoft.com/office/drawing/2014/main" id="{96465C19-1767-4336-8C8E-A930E8CC24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6" name="Text Box 1">
          <a:extLst>
            <a:ext uri="{FF2B5EF4-FFF2-40B4-BE49-F238E27FC236}">
              <a16:creationId xmlns:a16="http://schemas.microsoft.com/office/drawing/2014/main" id="{F546CF5A-9C60-4E24-BA6A-2D9B57BC58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7" name="Text Box 1">
          <a:extLst>
            <a:ext uri="{FF2B5EF4-FFF2-40B4-BE49-F238E27FC236}">
              <a16:creationId xmlns:a16="http://schemas.microsoft.com/office/drawing/2014/main" id="{290B9F69-9895-4034-B6F7-B709346AE0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8" name="Text Box 1">
          <a:extLst>
            <a:ext uri="{FF2B5EF4-FFF2-40B4-BE49-F238E27FC236}">
              <a16:creationId xmlns:a16="http://schemas.microsoft.com/office/drawing/2014/main" id="{846ACFB7-E7AD-4458-9FBD-D159EE8032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49" name="Text Box 1">
          <a:extLst>
            <a:ext uri="{FF2B5EF4-FFF2-40B4-BE49-F238E27FC236}">
              <a16:creationId xmlns:a16="http://schemas.microsoft.com/office/drawing/2014/main" id="{64374EE2-270A-4956-B134-1771F9285E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0" name="Text Box 1">
          <a:extLst>
            <a:ext uri="{FF2B5EF4-FFF2-40B4-BE49-F238E27FC236}">
              <a16:creationId xmlns:a16="http://schemas.microsoft.com/office/drawing/2014/main" id="{A6092902-E2EA-43D4-92FD-541BE69D0F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1" name="Text Box 1">
          <a:extLst>
            <a:ext uri="{FF2B5EF4-FFF2-40B4-BE49-F238E27FC236}">
              <a16:creationId xmlns:a16="http://schemas.microsoft.com/office/drawing/2014/main" id="{114DE0DC-87E4-40B0-9D8A-8AC55C0734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2" name="Text Box 1">
          <a:extLst>
            <a:ext uri="{FF2B5EF4-FFF2-40B4-BE49-F238E27FC236}">
              <a16:creationId xmlns:a16="http://schemas.microsoft.com/office/drawing/2014/main" id="{0C77337E-E192-4C0F-B8D7-DC0FD6BC10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3" name="Text Box 1">
          <a:extLst>
            <a:ext uri="{FF2B5EF4-FFF2-40B4-BE49-F238E27FC236}">
              <a16:creationId xmlns:a16="http://schemas.microsoft.com/office/drawing/2014/main" id="{DF8EE31D-9DE9-46A3-B33F-8D70E63E49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4" name="Text Box 1">
          <a:extLst>
            <a:ext uri="{FF2B5EF4-FFF2-40B4-BE49-F238E27FC236}">
              <a16:creationId xmlns:a16="http://schemas.microsoft.com/office/drawing/2014/main" id="{CED99C9D-B423-47FB-B0B1-2DEDDCA137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5" name="Text Box 1">
          <a:extLst>
            <a:ext uri="{FF2B5EF4-FFF2-40B4-BE49-F238E27FC236}">
              <a16:creationId xmlns:a16="http://schemas.microsoft.com/office/drawing/2014/main" id="{AFC22E22-3B23-454B-AA00-0B3FE2C2D1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6" name="Text Box 1">
          <a:extLst>
            <a:ext uri="{FF2B5EF4-FFF2-40B4-BE49-F238E27FC236}">
              <a16:creationId xmlns:a16="http://schemas.microsoft.com/office/drawing/2014/main" id="{FFAD31AA-6D17-4941-9E5B-CFED21D8B2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7" name="Text Box 1">
          <a:extLst>
            <a:ext uri="{FF2B5EF4-FFF2-40B4-BE49-F238E27FC236}">
              <a16:creationId xmlns:a16="http://schemas.microsoft.com/office/drawing/2014/main" id="{6AD15563-C0CE-4FC2-9A0C-A6F908EB7F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8" name="Text Box 1">
          <a:extLst>
            <a:ext uri="{FF2B5EF4-FFF2-40B4-BE49-F238E27FC236}">
              <a16:creationId xmlns:a16="http://schemas.microsoft.com/office/drawing/2014/main" id="{C97071DC-5114-4AC4-9E54-CABE352D6D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59" name="Text Box 1">
          <a:extLst>
            <a:ext uri="{FF2B5EF4-FFF2-40B4-BE49-F238E27FC236}">
              <a16:creationId xmlns:a16="http://schemas.microsoft.com/office/drawing/2014/main" id="{0855059D-2C63-465E-87B9-0D8A6FDA61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0" name="Text Box 1">
          <a:extLst>
            <a:ext uri="{FF2B5EF4-FFF2-40B4-BE49-F238E27FC236}">
              <a16:creationId xmlns:a16="http://schemas.microsoft.com/office/drawing/2014/main" id="{60EB1855-4397-4678-B59E-77550B4BDC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1" name="Text Box 1">
          <a:extLst>
            <a:ext uri="{FF2B5EF4-FFF2-40B4-BE49-F238E27FC236}">
              <a16:creationId xmlns:a16="http://schemas.microsoft.com/office/drawing/2014/main" id="{80D79EB1-D820-4F28-B4BF-A92E3E746F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2" name="Text Box 1">
          <a:extLst>
            <a:ext uri="{FF2B5EF4-FFF2-40B4-BE49-F238E27FC236}">
              <a16:creationId xmlns:a16="http://schemas.microsoft.com/office/drawing/2014/main" id="{2A470379-B557-4C2B-B775-812C539968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3" name="Text Box 1">
          <a:extLst>
            <a:ext uri="{FF2B5EF4-FFF2-40B4-BE49-F238E27FC236}">
              <a16:creationId xmlns:a16="http://schemas.microsoft.com/office/drawing/2014/main" id="{769A5074-D2F2-41E9-88A0-CEE1B6C572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4" name="Text Box 1">
          <a:extLst>
            <a:ext uri="{FF2B5EF4-FFF2-40B4-BE49-F238E27FC236}">
              <a16:creationId xmlns:a16="http://schemas.microsoft.com/office/drawing/2014/main" id="{720567FC-28D3-498F-8A63-67180D6E61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5" name="Text Box 1">
          <a:extLst>
            <a:ext uri="{FF2B5EF4-FFF2-40B4-BE49-F238E27FC236}">
              <a16:creationId xmlns:a16="http://schemas.microsoft.com/office/drawing/2014/main" id="{46DAA08D-07D7-489B-B683-8453603D55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6" name="Text Box 1">
          <a:extLst>
            <a:ext uri="{FF2B5EF4-FFF2-40B4-BE49-F238E27FC236}">
              <a16:creationId xmlns:a16="http://schemas.microsoft.com/office/drawing/2014/main" id="{2EAECD33-3103-40D2-9308-1BDEDEAC3C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7" name="Text Box 1">
          <a:extLst>
            <a:ext uri="{FF2B5EF4-FFF2-40B4-BE49-F238E27FC236}">
              <a16:creationId xmlns:a16="http://schemas.microsoft.com/office/drawing/2014/main" id="{AC9A3251-4F0B-4D1B-A33C-FDD180BEE6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8" name="Text Box 1">
          <a:extLst>
            <a:ext uri="{FF2B5EF4-FFF2-40B4-BE49-F238E27FC236}">
              <a16:creationId xmlns:a16="http://schemas.microsoft.com/office/drawing/2014/main" id="{F25C8E4A-F1D1-4ED8-8ED9-457D63326C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69" name="Text Box 1">
          <a:extLst>
            <a:ext uri="{FF2B5EF4-FFF2-40B4-BE49-F238E27FC236}">
              <a16:creationId xmlns:a16="http://schemas.microsoft.com/office/drawing/2014/main" id="{5445ECE6-2E47-4CFE-A490-21CB828610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0" name="Text Box 1">
          <a:extLst>
            <a:ext uri="{FF2B5EF4-FFF2-40B4-BE49-F238E27FC236}">
              <a16:creationId xmlns:a16="http://schemas.microsoft.com/office/drawing/2014/main" id="{60314389-678C-454C-824B-FA8F2C4D47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1" name="Text Box 1">
          <a:extLst>
            <a:ext uri="{FF2B5EF4-FFF2-40B4-BE49-F238E27FC236}">
              <a16:creationId xmlns:a16="http://schemas.microsoft.com/office/drawing/2014/main" id="{74E16E2C-40A4-429D-B303-57535DCD7B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2" name="Text Box 1">
          <a:extLst>
            <a:ext uri="{FF2B5EF4-FFF2-40B4-BE49-F238E27FC236}">
              <a16:creationId xmlns:a16="http://schemas.microsoft.com/office/drawing/2014/main" id="{636CBD10-11CB-48FF-B483-0A7D34859A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3" name="Text Box 1">
          <a:extLst>
            <a:ext uri="{FF2B5EF4-FFF2-40B4-BE49-F238E27FC236}">
              <a16:creationId xmlns:a16="http://schemas.microsoft.com/office/drawing/2014/main" id="{672AB5C4-C463-4E3F-96F2-3807BE46B7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4" name="Text Box 1">
          <a:extLst>
            <a:ext uri="{FF2B5EF4-FFF2-40B4-BE49-F238E27FC236}">
              <a16:creationId xmlns:a16="http://schemas.microsoft.com/office/drawing/2014/main" id="{17F3F63A-C66A-45E0-9C49-E3720511A3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5" name="Text Box 1">
          <a:extLst>
            <a:ext uri="{FF2B5EF4-FFF2-40B4-BE49-F238E27FC236}">
              <a16:creationId xmlns:a16="http://schemas.microsoft.com/office/drawing/2014/main" id="{5213150C-A697-4D09-8053-62F2BE339E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6" name="Text Box 1">
          <a:extLst>
            <a:ext uri="{FF2B5EF4-FFF2-40B4-BE49-F238E27FC236}">
              <a16:creationId xmlns:a16="http://schemas.microsoft.com/office/drawing/2014/main" id="{3FFCC7DE-5880-47D7-9139-157E13E6E6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7" name="Text Box 1">
          <a:extLst>
            <a:ext uri="{FF2B5EF4-FFF2-40B4-BE49-F238E27FC236}">
              <a16:creationId xmlns:a16="http://schemas.microsoft.com/office/drawing/2014/main" id="{5A6D3D70-8815-43AA-A610-0A7AA76FE6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8" name="Text Box 1">
          <a:extLst>
            <a:ext uri="{FF2B5EF4-FFF2-40B4-BE49-F238E27FC236}">
              <a16:creationId xmlns:a16="http://schemas.microsoft.com/office/drawing/2014/main" id="{F33A36A4-9974-4875-B5B7-A29DA3F3B8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79" name="Text Box 1">
          <a:extLst>
            <a:ext uri="{FF2B5EF4-FFF2-40B4-BE49-F238E27FC236}">
              <a16:creationId xmlns:a16="http://schemas.microsoft.com/office/drawing/2014/main" id="{CDD623E7-0AF2-40B9-8569-00D5BE9589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0" name="Text Box 1">
          <a:extLst>
            <a:ext uri="{FF2B5EF4-FFF2-40B4-BE49-F238E27FC236}">
              <a16:creationId xmlns:a16="http://schemas.microsoft.com/office/drawing/2014/main" id="{ACFE7B38-7F1B-4B89-B765-00FF9CA522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1" name="Text Box 1">
          <a:extLst>
            <a:ext uri="{FF2B5EF4-FFF2-40B4-BE49-F238E27FC236}">
              <a16:creationId xmlns:a16="http://schemas.microsoft.com/office/drawing/2014/main" id="{6ABDBC24-A636-466D-B029-3C52E083E6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2" name="Text Box 1">
          <a:extLst>
            <a:ext uri="{FF2B5EF4-FFF2-40B4-BE49-F238E27FC236}">
              <a16:creationId xmlns:a16="http://schemas.microsoft.com/office/drawing/2014/main" id="{500F7DDA-3CFC-46E5-B338-9FFD491C4E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3" name="Text Box 1">
          <a:extLst>
            <a:ext uri="{FF2B5EF4-FFF2-40B4-BE49-F238E27FC236}">
              <a16:creationId xmlns:a16="http://schemas.microsoft.com/office/drawing/2014/main" id="{53352B1D-45F9-4DFE-BA87-AC1873F495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4" name="Text Box 1">
          <a:extLst>
            <a:ext uri="{FF2B5EF4-FFF2-40B4-BE49-F238E27FC236}">
              <a16:creationId xmlns:a16="http://schemas.microsoft.com/office/drawing/2014/main" id="{8D66698C-A8F0-41DE-98F6-E2A6C92EBD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5" name="Text Box 1">
          <a:extLst>
            <a:ext uri="{FF2B5EF4-FFF2-40B4-BE49-F238E27FC236}">
              <a16:creationId xmlns:a16="http://schemas.microsoft.com/office/drawing/2014/main" id="{5131324D-FDC3-47FC-B308-68BD24AC26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6" name="Text Box 1">
          <a:extLst>
            <a:ext uri="{FF2B5EF4-FFF2-40B4-BE49-F238E27FC236}">
              <a16:creationId xmlns:a16="http://schemas.microsoft.com/office/drawing/2014/main" id="{39578408-4CE9-4993-98F3-1A9E57BA43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7" name="Text Box 1">
          <a:extLst>
            <a:ext uri="{FF2B5EF4-FFF2-40B4-BE49-F238E27FC236}">
              <a16:creationId xmlns:a16="http://schemas.microsoft.com/office/drawing/2014/main" id="{E5D7216A-7A35-4ED7-BBB2-AAE11F8EE7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8" name="Text Box 1">
          <a:extLst>
            <a:ext uri="{FF2B5EF4-FFF2-40B4-BE49-F238E27FC236}">
              <a16:creationId xmlns:a16="http://schemas.microsoft.com/office/drawing/2014/main" id="{D1F1449B-EB04-413C-9499-6D1B293834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89" name="Text Box 1">
          <a:extLst>
            <a:ext uri="{FF2B5EF4-FFF2-40B4-BE49-F238E27FC236}">
              <a16:creationId xmlns:a16="http://schemas.microsoft.com/office/drawing/2014/main" id="{72EE5592-1FAF-4CD7-BBCF-DCCC8DEBD9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0" name="Text Box 1">
          <a:extLst>
            <a:ext uri="{FF2B5EF4-FFF2-40B4-BE49-F238E27FC236}">
              <a16:creationId xmlns:a16="http://schemas.microsoft.com/office/drawing/2014/main" id="{51FE8D38-BFAF-4F6A-947D-4588FFF643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1" name="Text Box 1">
          <a:extLst>
            <a:ext uri="{FF2B5EF4-FFF2-40B4-BE49-F238E27FC236}">
              <a16:creationId xmlns:a16="http://schemas.microsoft.com/office/drawing/2014/main" id="{6E1922E4-1325-41BA-8B8D-3763F8A9FC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2" name="Text Box 1">
          <a:extLst>
            <a:ext uri="{FF2B5EF4-FFF2-40B4-BE49-F238E27FC236}">
              <a16:creationId xmlns:a16="http://schemas.microsoft.com/office/drawing/2014/main" id="{3CC0CC15-205A-4C10-8B31-4EE7F014F5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3" name="Text Box 1">
          <a:extLst>
            <a:ext uri="{FF2B5EF4-FFF2-40B4-BE49-F238E27FC236}">
              <a16:creationId xmlns:a16="http://schemas.microsoft.com/office/drawing/2014/main" id="{DCDE74E0-F44E-4F98-845F-B187B4F261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4" name="Text Box 1">
          <a:extLst>
            <a:ext uri="{FF2B5EF4-FFF2-40B4-BE49-F238E27FC236}">
              <a16:creationId xmlns:a16="http://schemas.microsoft.com/office/drawing/2014/main" id="{4C20F64A-4CC8-42EB-8E6A-6F595CAA31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5" name="Text Box 1">
          <a:extLst>
            <a:ext uri="{FF2B5EF4-FFF2-40B4-BE49-F238E27FC236}">
              <a16:creationId xmlns:a16="http://schemas.microsoft.com/office/drawing/2014/main" id="{ECAB8332-CBD0-4B29-A223-A2F04E2BAB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6" name="Text Box 1">
          <a:extLst>
            <a:ext uri="{FF2B5EF4-FFF2-40B4-BE49-F238E27FC236}">
              <a16:creationId xmlns:a16="http://schemas.microsoft.com/office/drawing/2014/main" id="{4B952662-5A7E-4CDA-A028-2035AC946F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7" name="Text Box 1">
          <a:extLst>
            <a:ext uri="{FF2B5EF4-FFF2-40B4-BE49-F238E27FC236}">
              <a16:creationId xmlns:a16="http://schemas.microsoft.com/office/drawing/2014/main" id="{49646127-0BE4-459F-A41E-7C048BC801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8" name="Text Box 1">
          <a:extLst>
            <a:ext uri="{FF2B5EF4-FFF2-40B4-BE49-F238E27FC236}">
              <a16:creationId xmlns:a16="http://schemas.microsoft.com/office/drawing/2014/main" id="{43B2AE60-15BB-4DED-95C1-E4643648D1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7999" name="Text Box 1">
          <a:extLst>
            <a:ext uri="{FF2B5EF4-FFF2-40B4-BE49-F238E27FC236}">
              <a16:creationId xmlns:a16="http://schemas.microsoft.com/office/drawing/2014/main" id="{6D477232-E7D7-48E3-8BA0-4A9A77F5BE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0" name="Text Box 1">
          <a:extLst>
            <a:ext uri="{FF2B5EF4-FFF2-40B4-BE49-F238E27FC236}">
              <a16:creationId xmlns:a16="http://schemas.microsoft.com/office/drawing/2014/main" id="{EED66A0B-83BF-42E2-B695-F8E19B7588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1" name="Text Box 1">
          <a:extLst>
            <a:ext uri="{FF2B5EF4-FFF2-40B4-BE49-F238E27FC236}">
              <a16:creationId xmlns:a16="http://schemas.microsoft.com/office/drawing/2014/main" id="{02C6F1A1-1345-4F19-A58B-E6FCF8B27D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2" name="Text Box 1">
          <a:extLst>
            <a:ext uri="{FF2B5EF4-FFF2-40B4-BE49-F238E27FC236}">
              <a16:creationId xmlns:a16="http://schemas.microsoft.com/office/drawing/2014/main" id="{49F11BC6-46C4-4EDF-A323-BCC78952C8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3" name="Text Box 1">
          <a:extLst>
            <a:ext uri="{FF2B5EF4-FFF2-40B4-BE49-F238E27FC236}">
              <a16:creationId xmlns:a16="http://schemas.microsoft.com/office/drawing/2014/main" id="{187E6E57-D448-443F-8445-AD7893B6EB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4" name="Text Box 1">
          <a:extLst>
            <a:ext uri="{FF2B5EF4-FFF2-40B4-BE49-F238E27FC236}">
              <a16:creationId xmlns:a16="http://schemas.microsoft.com/office/drawing/2014/main" id="{54AA1CF6-EDE3-4BB0-A18D-8EBD9855F6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5" name="Text Box 1">
          <a:extLst>
            <a:ext uri="{FF2B5EF4-FFF2-40B4-BE49-F238E27FC236}">
              <a16:creationId xmlns:a16="http://schemas.microsoft.com/office/drawing/2014/main" id="{AA0F6346-4BC7-43BF-9CCA-13275356D2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6" name="Text Box 1">
          <a:extLst>
            <a:ext uri="{FF2B5EF4-FFF2-40B4-BE49-F238E27FC236}">
              <a16:creationId xmlns:a16="http://schemas.microsoft.com/office/drawing/2014/main" id="{60AD75CF-EFA9-485E-A205-7CA4F1C053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7" name="Text Box 1">
          <a:extLst>
            <a:ext uri="{FF2B5EF4-FFF2-40B4-BE49-F238E27FC236}">
              <a16:creationId xmlns:a16="http://schemas.microsoft.com/office/drawing/2014/main" id="{46E3E637-B188-4085-A953-3A943538C2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8" name="Text Box 1">
          <a:extLst>
            <a:ext uri="{FF2B5EF4-FFF2-40B4-BE49-F238E27FC236}">
              <a16:creationId xmlns:a16="http://schemas.microsoft.com/office/drawing/2014/main" id="{40A17951-0E65-4721-B4C2-EE942B4F8C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09" name="Text Box 1">
          <a:extLst>
            <a:ext uri="{FF2B5EF4-FFF2-40B4-BE49-F238E27FC236}">
              <a16:creationId xmlns:a16="http://schemas.microsoft.com/office/drawing/2014/main" id="{A6DA0A8D-990D-4F96-83B4-29868D7FAE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0" name="Text Box 1">
          <a:extLst>
            <a:ext uri="{FF2B5EF4-FFF2-40B4-BE49-F238E27FC236}">
              <a16:creationId xmlns:a16="http://schemas.microsoft.com/office/drawing/2014/main" id="{601DFD9D-0A41-4DF1-B245-7501E90460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1" name="Text Box 1">
          <a:extLst>
            <a:ext uri="{FF2B5EF4-FFF2-40B4-BE49-F238E27FC236}">
              <a16:creationId xmlns:a16="http://schemas.microsoft.com/office/drawing/2014/main" id="{DB59499D-1778-4656-8EE8-999E91356E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2" name="Text Box 1">
          <a:extLst>
            <a:ext uri="{FF2B5EF4-FFF2-40B4-BE49-F238E27FC236}">
              <a16:creationId xmlns:a16="http://schemas.microsoft.com/office/drawing/2014/main" id="{A3244B09-872E-473A-9E67-1785071004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3" name="Text Box 1">
          <a:extLst>
            <a:ext uri="{FF2B5EF4-FFF2-40B4-BE49-F238E27FC236}">
              <a16:creationId xmlns:a16="http://schemas.microsoft.com/office/drawing/2014/main" id="{87240D7C-8ED2-4D2C-B4CE-B80B3D55F2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4" name="Text Box 1">
          <a:extLst>
            <a:ext uri="{FF2B5EF4-FFF2-40B4-BE49-F238E27FC236}">
              <a16:creationId xmlns:a16="http://schemas.microsoft.com/office/drawing/2014/main" id="{AFD1FFBA-F2AE-4062-B12D-D30A9F8C84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5" name="Text Box 1">
          <a:extLst>
            <a:ext uri="{FF2B5EF4-FFF2-40B4-BE49-F238E27FC236}">
              <a16:creationId xmlns:a16="http://schemas.microsoft.com/office/drawing/2014/main" id="{8DB79ED2-8950-4159-B513-670353AA9D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6" name="Text Box 1">
          <a:extLst>
            <a:ext uri="{FF2B5EF4-FFF2-40B4-BE49-F238E27FC236}">
              <a16:creationId xmlns:a16="http://schemas.microsoft.com/office/drawing/2014/main" id="{58641CE6-5832-4C40-A12E-620EC358C3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7" name="Text Box 1">
          <a:extLst>
            <a:ext uri="{FF2B5EF4-FFF2-40B4-BE49-F238E27FC236}">
              <a16:creationId xmlns:a16="http://schemas.microsoft.com/office/drawing/2014/main" id="{56DA2A45-CCF6-48F3-BB7E-258510A6C8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8" name="Text Box 1">
          <a:extLst>
            <a:ext uri="{FF2B5EF4-FFF2-40B4-BE49-F238E27FC236}">
              <a16:creationId xmlns:a16="http://schemas.microsoft.com/office/drawing/2014/main" id="{8BCE30D6-A7F3-4A3F-B948-D4A5D5CDE2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19" name="Text Box 1">
          <a:extLst>
            <a:ext uri="{FF2B5EF4-FFF2-40B4-BE49-F238E27FC236}">
              <a16:creationId xmlns:a16="http://schemas.microsoft.com/office/drawing/2014/main" id="{BB6F0345-103B-4A45-8EC6-05516DD193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0" name="Text Box 1">
          <a:extLst>
            <a:ext uri="{FF2B5EF4-FFF2-40B4-BE49-F238E27FC236}">
              <a16:creationId xmlns:a16="http://schemas.microsoft.com/office/drawing/2014/main" id="{6CE7930F-8264-4B55-B14C-62431EFB81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1" name="Text Box 1">
          <a:extLst>
            <a:ext uri="{FF2B5EF4-FFF2-40B4-BE49-F238E27FC236}">
              <a16:creationId xmlns:a16="http://schemas.microsoft.com/office/drawing/2014/main" id="{8E5E8CE7-3C79-48AB-AA4B-0311EE2BEF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2" name="Text Box 1">
          <a:extLst>
            <a:ext uri="{FF2B5EF4-FFF2-40B4-BE49-F238E27FC236}">
              <a16:creationId xmlns:a16="http://schemas.microsoft.com/office/drawing/2014/main" id="{DEDD564D-27A8-439D-9E12-6475CDB2FF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3" name="Text Box 1">
          <a:extLst>
            <a:ext uri="{FF2B5EF4-FFF2-40B4-BE49-F238E27FC236}">
              <a16:creationId xmlns:a16="http://schemas.microsoft.com/office/drawing/2014/main" id="{8B6E848B-3D49-4472-93E3-68E91202F4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4" name="Text Box 1">
          <a:extLst>
            <a:ext uri="{FF2B5EF4-FFF2-40B4-BE49-F238E27FC236}">
              <a16:creationId xmlns:a16="http://schemas.microsoft.com/office/drawing/2014/main" id="{3179CD68-32D3-423C-A71F-387C6B51B4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5" name="Text Box 1">
          <a:extLst>
            <a:ext uri="{FF2B5EF4-FFF2-40B4-BE49-F238E27FC236}">
              <a16:creationId xmlns:a16="http://schemas.microsoft.com/office/drawing/2014/main" id="{EE7028B8-69E5-47A6-9108-D5C3515EB0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6" name="Text Box 1">
          <a:extLst>
            <a:ext uri="{FF2B5EF4-FFF2-40B4-BE49-F238E27FC236}">
              <a16:creationId xmlns:a16="http://schemas.microsoft.com/office/drawing/2014/main" id="{782CFA1D-D8F1-432F-AB41-6C53819214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7" name="Text Box 1">
          <a:extLst>
            <a:ext uri="{FF2B5EF4-FFF2-40B4-BE49-F238E27FC236}">
              <a16:creationId xmlns:a16="http://schemas.microsoft.com/office/drawing/2014/main" id="{E88FD502-1FDD-4F3F-9154-E9F50FE8A3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8" name="Text Box 1">
          <a:extLst>
            <a:ext uri="{FF2B5EF4-FFF2-40B4-BE49-F238E27FC236}">
              <a16:creationId xmlns:a16="http://schemas.microsoft.com/office/drawing/2014/main" id="{B623178B-BDD0-418C-A950-3AA6E8C851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29" name="Text Box 1">
          <a:extLst>
            <a:ext uri="{FF2B5EF4-FFF2-40B4-BE49-F238E27FC236}">
              <a16:creationId xmlns:a16="http://schemas.microsoft.com/office/drawing/2014/main" id="{0E1A0AB0-F4C3-4C38-88AF-B3666B6B62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0" name="Text Box 1">
          <a:extLst>
            <a:ext uri="{FF2B5EF4-FFF2-40B4-BE49-F238E27FC236}">
              <a16:creationId xmlns:a16="http://schemas.microsoft.com/office/drawing/2014/main" id="{170FA5A4-E78C-46AB-9B49-27889E9D84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1" name="Text Box 1">
          <a:extLst>
            <a:ext uri="{FF2B5EF4-FFF2-40B4-BE49-F238E27FC236}">
              <a16:creationId xmlns:a16="http://schemas.microsoft.com/office/drawing/2014/main" id="{D774A3AF-B6D4-41AF-BD3A-D1BEA86426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2" name="Text Box 1">
          <a:extLst>
            <a:ext uri="{FF2B5EF4-FFF2-40B4-BE49-F238E27FC236}">
              <a16:creationId xmlns:a16="http://schemas.microsoft.com/office/drawing/2014/main" id="{F005CA1F-120F-40A0-B918-26C9F5431C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3" name="Text Box 1">
          <a:extLst>
            <a:ext uri="{FF2B5EF4-FFF2-40B4-BE49-F238E27FC236}">
              <a16:creationId xmlns:a16="http://schemas.microsoft.com/office/drawing/2014/main" id="{1E8BE98F-1315-4611-8A0A-15640815D1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4" name="Text Box 1">
          <a:extLst>
            <a:ext uri="{FF2B5EF4-FFF2-40B4-BE49-F238E27FC236}">
              <a16:creationId xmlns:a16="http://schemas.microsoft.com/office/drawing/2014/main" id="{1D4EA76C-BB75-4633-9D64-2AF4A503C8B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5" name="Text Box 1">
          <a:extLst>
            <a:ext uri="{FF2B5EF4-FFF2-40B4-BE49-F238E27FC236}">
              <a16:creationId xmlns:a16="http://schemas.microsoft.com/office/drawing/2014/main" id="{EF2A6811-AC08-4EBA-AD24-4768086BE0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36" name="Text Box 1">
          <a:extLst>
            <a:ext uri="{FF2B5EF4-FFF2-40B4-BE49-F238E27FC236}">
              <a16:creationId xmlns:a16="http://schemas.microsoft.com/office/drawing/2014/main" id="{869C93D7-497C-41A7-9E6C-F07A66EDE5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37" name="Text Box 1">
          <a:extLst>
            <a:ext uri="{FF2B5EF4-FFF2-40B4-BE49-F238E27FC236}">
              <a16:creationId xmlns:a16="http://schemas.microsoft.com/office/drawing/2014/main" id="{CDD6167E-430F-4F6B-AF2A-A8489365B65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38" name="Text Box 1">
          <a:extLst>
            <a:ext uri="{FF2B5EF4-FFF2-40B4-BE49-F238E27FC236}">
              <a16:creationId xmlns:a16="http://schemas.microsoft.com/office/drawing/2014/main" id="{FAA8EF37-FB97-428B-B9A1-CF7D127300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39" name="Text Box 1">
          <a:extLst>
            <a:ext uri="{FF2B5EF4-FFF2-40B4-BE49-F238E27FC236}">
              <a16:creationId xmlns:a16="http://schemas.microsoft.com/office/drawing/2014/main" id="{64A1122A-4C14-42EA-8481-0EE40AC74EC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0" name="Text Box 1">
          <a:extLst>
            <a:ext uri="{FF2B5EF4-FFF2-40B4-BE49-F238E27FC236}">
              <a16:creationId xmlns:a16="http://schemas.microsoft.com/office/drawing/2014/main" id="{D9DC1A51-72E9-4E86-B629-C96D3828655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1" name="Text Box 1">
          <a:extLst>
            <a:ext uri="{FF2B5EF4-FFF2-40B4-BE49-F238E27FC236}">
              <a16:creationId xmlns:a16="http://schemas.microsoft.com/office/drawing/2014/main" id="{6762EAFF-7828-4877-99A0-0FEB1D85E7E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2" name="Text Box 1">
          <a:extLst>
            <a:ext uri="{FF2B5EF4-FFF2-40B4-BE49-F238E27FC236}">
              <a16:creationId xmlns:a16="http://schemas.microsoft.com/office/drawing/2014/main" id="{EFA321F7-3B4E-45F8-A027-314B0422D8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3" name="Text Box 1">
          <a:extLst>
            <a:ext uri="{FF2B5EF4-FFF2-40B4-BE49-F238E27FC236}">
              <a16:creationId xmlns:a16="http://schemas.microsoft.com/office/drawing/2014/main" id="{61E4FBB4-FF56-4ABD-9144-B644EBF5A2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4" name="Text Box 1">
          <a:extLst>
            <a:ext uri="{FF2B5EF4-FFF2-40B4-BE49-F238E27FC236}">
              <a16:creationId xmlns:a16="http://schemas.microsoft.com/office/drawing/2014/main" id="{C7DE06C2-6540-4D6B-84F5-6270797CD1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5" name="Text Box 1">
          <a:extLst>
            <a:ext uri="{FF2B5EF4-FFF2-40B4-BE49-F238E27FC236}">
              <a16:creationId xmlns:a16="http://schemas.microsoft.com/office/drawing/2014/main" id="{684DBFE7-8323-400F-9D04-4577742B47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6" name="Text Box 1">
          <a:extLst>
            <a:ext uri="{FF2B5EF4-FFF2-40B4-BE49-F238E27FC236}">
              <a16:creationId xmlns:a16="http://schemas.microsoft.com/office/drawing/2014/main" id="{EE735F36-B05A-4A63-A0CD-129B9821CD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7" name="Text Box 1">
          <a:extLst>
            <a:ext uri="{FF2B5EF4-FFF2-40B4-BE49-F238E27FC236}">
              <a16:creationId xmlns:a16="http://schemas.microsoft.com/office/drawing/2014/main" id="{4657B307-227E-4E6B-BAC3-F1BB9EA58CF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8" name="Text Box 1">
          <a:extLst>
            <a:ext uri="{FF2B5EF4-FFF2-40B4-BE49-F238E27FC236}">
              <a16:creationId xmlns:a16="http://schemas.microsoft.com/office/drawing/2014/main" id="{A370D1E9-F635-4F33-AB3A-A1E356235E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49" name="Text Box 1">
          <a:extLst>
            <a:ext uri="{FF2B5EF4-FFF2-40B4-BE49-F238E27FC236}">
              <a16:creationId xmlns:a16="http://schemas.microsoft.com/office/drawing/2014/main" id="{5634D331-8729-4428-8B00-E99701CC1E2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0" name="Text Box 1">
          <a:extLst>
            <a:ext uri="{FF2B5EF4-FFF2-40B4-BE49-F238E27FC236}">
              <a16:creationId xmlns:a16="http://schemas.microsoft.com/office/drawing/2014/main" id="{C78F04E0-2ABE-40E5-8CDA-E4E597210C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1" name="Text Box 1">
          <a:extLst>
            <a:ext uri="{FF2B5EF4-FFF2-40B4-BE49-F238E27FC236}">
              <a16:creationId xmlns:a16="http://schemas.microsoft.com/office/drawing/2014/main" id="{40F6EE12-1BEC-4056-9C41-95B9659E90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2" name="Text Box 1">
          <a:extLst>
            <a:ext uri="{FF2B5EF4-FFF2-40B4-BE49-F238E27FC236}">
              <a16:creationId xmlns:a16="http://schemas.microsoft.com/office/drawing/2014/main" id="{E0C6C1A7-0933-4A1C-84C4-FE470D5258A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3" name="Text Box 1">
          <a:extLst>
            <a:ext uri="{FF2B5EF4-FFF2-40B4-BE49-F238E27FC236}">
              <a16:creationId xmlns:a16="http://schemas.microsoft.com/office/drawing/2014/main" id="{AF395BE3-5005-4E8F-B562-F615E413D8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4" name="Text Box 1">
          <a:extLst>
            <a:ext uri="{FF2B5EF4-FFF2-40B4-BE49-F238E27FC236}">
              <a16:creationId xmlns:a16="http://schemas.microsoft.com/office/drawing/2014/main" id="{BAD2E575-4F42-4067-99CE-8A47370FF7A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5" name="Text Box 1">
          <a:extLst>
            <a:ext uri="{FF2B5EF4-FFF2-40B4-BE49-F238E27FC236}">
              <a16:creationId xmlns:a16="http://schemas.microsoft.com/office/drawing/2014/main" id="{A2C7B5F7-9E1A-45A2-8A6D-725CC5702D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6" name="Text Box 1">
          <a:extLst>
            <a:ext uri="{FF2B5EF4-FFF2-40B4-BE49-F238E27FC236}">
              <a16:creationId xmlns:a16="http://schemas.microsoft.com/office/drawing/2014/main" id="{73C87548-6072-47D7-B1F7-352860185D4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7" name="Text Box 1">
          <a:extLst>
            <a:ext uri="{FF2B5EF4-FFF2-40B4-BE49-F238E27FC236}">
              <a16:creationId xmlns:a16="http://schemas.microsoft.com/office/drawing/2014/main" id="{0D1BEA98-CD0B-40FA-8025-20370213551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8" name="Text Box 1">
          <a:extLst>
            <a:ext uri="{FF2B5EF4-FFF2-40B4-BE49-F238E27FC236}">
              <a16:creationId xmlns:a16="http://schemas.microsoft.com/office/drawing/2014/main" id="{B1B33DAD-AB92-4FBB-9AA9-A9D6654CB0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59" name="Text Box 1">
          <a:extLst>
            <a:ext uri="{FF2B5EF4-FFF2-40B4-BE49-F238E27FC236}">
              <a16:creationId xmlns:a16="http://schemas.microsoft.com/office/drawing/2014/main" id="{05F4A6F7-39BE-4BB9-97BE-FBBDA073BC5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0" name="Text Box 1">
          <a:extLst>
            <a:ext uri="{FF2B5EF4-FFF2-40B4-BE49-F238E27FC236}">
              <a16:creationId xmlns:a16="http://schemas.microsoft.com/office/drawing/2014/main" id="{940894E8-0512-4C24-9488-07914DB60D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1" name="Text Box 1">
          <a:extLst>
            <a:ext uri="{FF2B5EF4-FFF2-40B4-BE49-F238E27FC236}">
              <a16:creationId xmlns:a16="http://schemas.microsoft.com/office/drawing/2014/main" id="{4CEA35A9-81FD-4BC0-A873-1CD89D072A2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2" name="Text Box 1">
          <a:extLst>
            <a:ext uri="{FF2B5EF4-FFF2-40B4-BE49-F238E27FC236}">
              <a16:creationId xmlns:a16="http://schemas.microsoft.com/office/drawing/2014/main" id="{EAB2D32C-9B18-4E6F-8C51-286722D6113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3" name="Text Box 1">
          <a:extLst>
            <a:ext uri="{FF2B5EF4-FFF2-40B4-BE49-F238E27FC236}">
              <a16:creationId xmlns:a16="http://schemas.microsoft.com/office/drawing/2014/main" id="{B618F0C2-C9CA-4C1E-8D20-8A38AFDCC9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4" name="Text Box 1">
          <a:extLst>
            <a:ext uri="{FF2B5EF4-FFF2-40B4-BE49-F238E27FC236}">
              <a16:creationId xmlns:a16="http://schemas.microsoft.com/office/drawing/2014/main" id="{E1A6C9ED-D442-4D49-9221-404A624F6E6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5" name="Text Box 1">
          <a:extLst>
            <a:ext uri="{FF2B5EF4-FFF2-40B4-BE49-F238E27FC236}">
              <a16:creationId xmlns:a16="http://schemas.microsoft.com/office/drawing/2014/main" id="{41D3F587-8483-41BB-98EC-949C5B405F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6" name="Text Box 1">
          <a:extLst>
            <a:ext uri="{FF2B5EF4-FFF2-40B4-BE49-F238E27FC236}">
              <a16:creationId xmlns:a16="http://schemas.microsoft.com/office/drawing/2014/main" id="{8F794B43-A07A-4B62-8F8D-8385659C8FD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7" name="Text Box 1">
          <a:extLst>
            <a:ext uri="{FF2B5EF4-FFF2-40B4-BE49-F238E27FC236}">
              <a16:creationId xmlns:a16="http://schemas.microsoft.com/office/drawing/2014/main" id="{E4681ED9-49D7-446A-98E4-9CF06DFECE3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8" name="Text Box 1">
          <a:extLst>
            <a:ext uri="{FF2B5EF4-FFF2-40B4-BE49-F238E27FC236}">
              <a16:creationId xmlns:a16="http://schemas.microsoft.com/office/drawing/2014/main" id="{18C20A59-68A7-4445-8519-DC445C50526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69" name="Text Box 1">
          <a:extLst>
            <a:ext uri="{FF2B5EF4-FFF2-40B4-BE49-F238E27FC236}">
              <a16:creationId xmlns:a16="http://schemas.microsoft.com/office/drawing/2014/main" id="{3179D5CB-C341-4D89-9ED7-82C8A539F62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0" name="Text Box 1">
          <a:extLst>
            <a:ext uri="{FF2B5EF4-FFF2-40B4-BE49-F238E27FC236}">
              <a16:creationId xmlns:a16="http://schemas.microsoft.com/office/drawing/2014/main" id="{9F7D7547-F6C4-4A40-A77F-E65C1D3EB5E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1" name="Text Box 1">
          <a:extLst>
            <a:ext uri="{FF2B5EF4-FFF2-40B4-BE49-F238E27FC236}">
              <a16:creationId xmlns:a16="http://schemas.microsoft.com/office/drawing/2014/main" id="{3330ECBC-DB4F-4B11-984B-A214B5D1E54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2" name="Text Box 1">
          <a:extLst>
            <a:ext uri="{FF2B5EF4-FFF2-40B4-BE49-F238E27FC236}">
              <a16:creationId xmlns:a16="http://schemas.microsoft.com/office/drawing/2014/main" id="{920C5D51-F7B7-430F-960C-D8843A4DBD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3" name="Text Box 1">
          <a:extLst>
            <a:ext uri="{FF2B5EF4-FFF2-40B4-BE49-F238E27FC236}">
              <a16:creationId xmlns:a16="http://schemas.microsoft.com/office/drawing/2014/main" id="{879A576A-1BD2-459D-B9D2-6193B97DAE8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4" name="Text Box 1">
          <a:extLst>
            <a:ext uri="{FF2B5EF4-FFF2-40B4-BE49-F238E27FC236}">
              <a16:creationId xmlns:a16="http://schemas.microsoft.com/office/drawing/2014/main" id="{C88FE901-5372-46F3-8414-50BABBDAC5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5" name="Text Box 1">
          <a:extLst>
            <a:ext uri="{FF2B5EF4-FFF2-40B4-BE49-F238E27FC236}">
              <a16:creationId xmlns:a16="http://schemas.microsoft.com/office/drawing/2014/main" id="{C33B2AF9-C652-4D52-8F0D-71B3ACA46A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6" name="Text Box 1">
          <a:extLst>
            <a:ext uri="{FF2B5EF4-FFF2-40B4-BE49-F238E27FC236}">
              <a16:creationId xmlns:a16="http://schemas.microsoft.com/office/drawing/2014/main" id="{7B1C5CFC-339D-4EC3-B415-848438C0969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7" name="Text Box 1">
          <a:extLst>
            <a:ext uri="{FF2B5EF4-FFF2-40B4-BE49-F238E27FC236}">
              <a16:creationId xmlns:a16="http://schemas.microsoft.com/office/drawing/2014/main" id="{8D16B2A6-BD55-4A22-BF4D-A73367EF1F5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8" name="Text Box 1">
          <a:extLst>
            <a:ext uri="{FF2B5EF4-FFF2-40B4-BE49-F238E27FC236}">
              <a16:creationId xmlns:a16="http://schemas.microsoft.com/office/drawing/2014/main" id="{1AC79BCE-421A-435C-B207-4703533E93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79" name="Text Box 1">
          <a:extLst>
            <a:ext uri="{FF2B5EF4-FFF2-40B4-BE49-F238E27FC236}">
              <a16:creationId xmlns:a16="http://schemas.microsoft.com/office/drawing/2014/main" id="{48502C81-C85C-446A-AC1B-5A7154C8D6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0" name="Text Box 1">
          <a:extLst>
            <a:ext uri="{FF2B5EF4-FFF2-40B4-BE49-F238E27FC236}">
              <a16:creationId xmlns:a16="http://schemas.microsoft.com/office/drawing/2014/main" id="{5D6E0F61-967D-47AA-93DE-5D1238357D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1" name="Text Box 1">
          <a:extLst>
            <a:ext uri="{FF2B5EF4-FFF2-40B4-BE49-F238E27FC236}">
              <a16:creationId xmlns:a16="http://schemas.microsoft.com/office/drawing/2014/main" id="{E280894C-5B00-4B38-A48D-1AE63D48DBE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2" name="Text Box 1">
          <a:extLst>
            <a:ext uri="{FF2B5EF4-FFF2-40B4-BE49-F238E27FC236}">
              <a16:creationId xmlns:a16="http://schemas.microsoft.com/office/drawing/2014/main" id="{44372A15-B460-4BFD-8660-ABC0DF7B48F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3" name="Text Box 1">
          <a:extLst>
            <a:ext uri="{FF2B5EF4-FFF2-40B4-BE49-F238E27FC236}">
              <a16:creationId xmlns:a16="http://schemas.microsoft.com/office/drawing/2014/main" id="{83F14B54-95A7-4FEF-A5BE-8663275DB2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4" name="Text Box 1">
          <a:extLst>
            <a:ext uri="{FF2B5EF4-FFF2-40B4-BE49-F238E27FC236}">
              <a16:creationId xmlns:a16="http://schemas.microsoft.com/office/drawing/2014/main" id="{846DCB31-2D23-4DD8-A164-B1CFC030256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5" name="Text Box 1">
          <a:extLst>
            <a:ext uri="{FF2B5EF4-FFF2-40B4-BE49-F238E27FC236}">
              <a16:creationId xmlns:a16="http://schemas.microsoft.com/office/drawing/2014/main" id="{03B92878-20A1-47D5-91FC-31101528DC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6" name="Text Box 1">
          <a:extLst>
            <a:ext uri="{FF2B5EF4-FFF2-40B4-BE49-F238E27FC236}">
              <a16:creationId xmlns:a16="http://schemas.microsoft.com/office/drawing/2014/main" id="{B1BD58DC-FB37-4E30-A5E2-1B32F44DE3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7" name="Text Box 1">
          <a:extLst>
            <a:ext uri="{FF2B5EF4-FFF2-40B4-BE49-F238E27FC236}">
              <a16:creationId xmlns:a16="http://schemas.microsoft.com/office/drawing/2014/main" id="{7B3A26C6-1A90-4103-ADE4-7407EDF190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8" name="Text Box 1">
          <a:extLst>
            <a:ext uri="{FF2B5EF4-FFF2-40B4-BE49-F238E27FC236}">
              <a16:creationId xmlns:a16="http://schemas.microsoft.com/office/drawing/2014/main" id="{0107DCF7-069C-41CD-8ED0-7824D64BF9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89" name="Text Box 1">
          <a:extLst>
            <a:ext uri="{FF2B5EF4-FFF2-40B4-BE49-F238E27FC236}">
              <a16:creationId xmlns:a16="http://schemas.microsoft.com/office/drawing/2014/main" id="{4ECD56CD-EEC7-4FA2-BA8D-EFA3F700F3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0" name="Text Box 1">
          <a:extLst>
            <a:ext uri="{FF2B5EF4-FFF2-40B4-BE49-F238E27FC236}">
              <a16:creationId xmlns:a16="http://schemas.microsoft.com/office/drawing/2014/main" id="{90E3A452-0312-4E1E-B81C-9442E36E39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1" name="Text Box 1">
          <a:extLst>
            <a:ext uri="{FF2B5EF4-FFF2-40B4-BE49-F238E27FC236}">
              <a16:creationId xmlns:a16="http://schemas.microsoft.com/office/drawing/2014/main" id="{0AA51BE7-06F7-4182-BFEE-A0FD538773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2" name="Text Box 1">
          <a:extLst>
            <a:ext uri="{FF2B5EF4-FFF2-40B4-BE49-F238E27FC236}">
              <a16:creationId xmlns:a16="http://schemas.microsoft.com/office/drawing/2014/main" id="{A9B583E0-F676-4FD4-BB66-AE2961E89DB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3" name="Text Box 1">
          <a:extLst>
            <a:ext uri="{FF2B5EF4-FFF2-40B4-BE49-F238E27FC236}">
              <a16:creationId xmlns:a16="http://schemas.microsoft.com/office/drawing/2014/main" id="{7B6FC5D0-6086-418A-A130-AF07EDEE36E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94" name="Text Box 1">
          <a:extLst>
            <a:ext uri="{FF2B5EF4-FFF2-40B4-BE49-F238E27FC236}">
              <a16:creationId xmlns:a16="http://schemas.microsoft.com/office/drawing/2014/main" id="{0C0F35E1-5995-4E7C-B62F-8E056ADE52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5" name="Text Box 1">
          <a:extLst>
            <a:ext uri="{FF2B5EF4-FFF2-40B4-BE49-F238E27FC236}">
              <a16:creationId xmlns:a16="http://schemas.microsoft.com/office/drawing/2014/main" id="{E4F1EC3A-9ACA-41F4-B94E-B00543A64F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096" name="Text Box 1">
          <a:extLst>
            <a:ext uri="{FF2B5EF4-FFF2-40B4-BE49-F238E27FC236}">
              <a16:creationId xmlns:a16="http://schemas.microsoft.com/office/drawing/2014/main" id="{F0757639-CF5A-4397-B68F-78BCA73194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7" name="Text Box 1">
          <a:extLst>
            <a:ext uri="{FF2B5EF4-FFF2-40B4-BE49-F238E27FC236}">
              <a16:creationId xmlns:a16="http://schemas.microsoft.com/office/drawing/2014/main" id="{642A1B13-44A0-4592-A5A7-52310C470E9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8" name="Text Box 1">
          <a:extLst>
            <a:ext uri="{FF2B5EF4-FFF2-40B4-BE49-F238E27FC236}">
              <a16:creationId xmlns:a16="http://schemas.microsoft.com/office/drawing/2014/main" id="{FD12BF2D-EDEA-44F1-BB8A-9C0E343409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099" name="Text Box 1">
          <a:extLst>
            <a:ext uri="{FF2B5EF4-FFF2-40B4-BE49-F238E27FC236}">
              <a16:creationId xmlns:a16="http://schemas.microsoft.com/office/drawing/2014/main" id="{09A1DB82-8CEB-42B3-B446-8F5013ABD7E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00" name="Text Box 1">
          <a:extLst>
            <a:ext uri="{FF2B5EF4-FFF2-40B4-BE49-F238E27FC236}">
              <a16:creationId xmlns:a16="http://schemas.microsoft.com/office/drawing/2014/main" id="{9D250966-2C0A-47A8-A8CB-ECE095459E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01" name="Text Box 1">
          <a:extLst>
            <a:ext uri="{FF2B5EF4-FFF2-40B4-BE49-F238E27FC236}">
              <a16:creationId xmlns:a16="http://schemas.microsoft.com/office/drawing/2014/main" id="{DFCF3291-2A26-4AFD-B3B8-D5817B074C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02" name="Text Box 1">
          <a:extLst>
            <a:ext uri="{FF2B5EF4-FFF2-40B4-BE49-F238E27FC236}">
              <a16:creationId xmlns:a16="http://schemas.microsoft.com/office/drawing/2014/main" id="{80B16A59-A6B3-40C0-9F01-6C8C4A5DEF7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03" name="Text Box 1">
          <a:extLst>
            <a:ext uri="{FF2B5EF4-FFF2-40B4-BE49-F238E27FC236}">
              <a16:creationId xmlns:a16="http://schemas.microsoft.com/office/drawing/2014/main" id="{E28D9C70-489A-4445-89D1-510ED2B96D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4" name="Text Box 1">
          <a:extLst>
            <a:ext uri="{FF2B5EF4-FFF2-40B4-BE49-F238E27FC236}">
              <a16:creationId xmlns:a16="http://schemas.microsoft.com/office/drawing/2014/main" id="{3B6CD0C2-0A40-4CF6-B0A0-F9B82DAD61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5" name="Text Box 1">
          <a:extLst>
            <a:ext uri="{FF2B5EF4-FFF2-40B4-BE49-F238E27FC236}">
              <a16:creationId xmlns:a16="http://schemas.microsoft.com/office/drawing/2014/main" id="{2CF51F13-CDDB-4627-8907-E2E52A40BB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6" name="Text Box 1">
          <a:extLst>
            <a:ext uri="{FF2B5EF4-FFF2-40B4-BE49-F238E27FC236}">
              <a16:creationId xmlns:a16="http://schemas.microsoft.com/office/drawing/2014/main" id="{4BFEA4F9-E263-477C-AC64-FAE1A515A1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7" name="Text Box 1">
          <a:extLst>
            <a:ext uri="{FF2B5EF4-FFF2-40B4-BE49-F238E27FC236}">
              <a16:creationId xmlns:a16="http://schemas.microsoft.com/office/drawing/2014/main" id="{0CADE084-9C0E-40EA-8E9A-1C8923E50D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8" name="Text Box 1">
          <a:extLst>
            <a:ext uri="{FF2B5EF4-FFF2-40B4-BE49-F238E27FC236}">
              <a16:creationId xmlns:a16="http://schemas.microsoft.com/office/drawing/2014/main" id="{9591D3D9-FAC3-4DA8-8709-2B10202A0C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09" name="Text Box 1">
          <a:extLst>
            <a:ext uri="{FF2B5EF4-FFF2-40B4-BE49-F238E27FC236}">
              <a16:creationId xmlns:a16="http://schemas.microsoft.com/office/drawing/2014/main" id="{63E99DFE-22FD-4879-B4F8-BD33339EAD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0" name="Text Box 1">
          <a:extLst>
            <a:ext uri="{FF2B5EF4-FFF2-40B4-BE49-F238E27FC236}">
              <a16:creationId xmlns:a16="http://schemas.microsoft.com/office/drawing/2014/main" id="{1BD8AD26-FF32-43E7-AD71-26373738B1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1" name="Text Box 1">
          <a:extLst>
            <a:ext uri="{FF2B5EF4-FFF2-40B4-BE49-F238E27FC236}">
              <a16:creationId xmlns:a16="http://schemas.microsoft.com/office/drawing/2014/main" id="{1FAC33CA-374F-43C1-A7AE-40ABA8C077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2" name="Text Box 1">
          <a:extLst>
            <a:ext uri="{FF2B5EF4-FFF2-40B4-BE49-F238E27FC236}">
              <a16:creationId xmlns:a16="http://schemas.microsoft.com/office/drawing/2014/main" id="{ECAF01D7-6D55-4B6B-A1F4-389B7D7183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3" name="Text Box 1">
          <a:extLst>
            <a:ext uri="{FF2B5EF4-FFF2-40B4-BE49-F238E27FC236}">
              <a16:creationId xmlns:a16="http://schemas.microsoft.com/office/drawing/2014/main" id="{FA434140-8528-47D9-AC4E-2E88C7F050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4" name="Text Box 1">
          <a:extLst>
            <a:ext uri="{FF2B5EF4-FFF2-40B4-BE49-F238E27FC236}">
              <a16:creationId xmlns:a16="http://schemas.microsoft.com/office/drawing/2014/main" id="{5621BF1E-5431-4722-A363-4FA0F32B61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5" name="Text Box 1">
          <a:extLst>
            <a:ext uri="{FF2B5EF4-FFF2-40B4-BE49-F238E27FC236}">
              <a16:creationId xmlns:a16="http://schemas.microsoft.com/office/drawing/2014/main" id="{A7D446D9-EC3F-463B-99C0-576FE6C443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6" name="Text Box 1">
          <a:extLst>
            <a:ext uri="{FF2B5EF4-FFF2-40B4-BE49-F238E27FC236}">
              <a16:creationId xmlns:a16="http://schemas.microsoft.com/office/drawing/2014/main" id="{C950EEF1-2E72-4F3B-8A2B-381BCB305E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7" name="Text Box 1">
          <a:extLst>
            <a:ext uri="{FF2B5EF4-FFF2-40B4-BE49-F238E27FC236}">
              <a16:creationId xmlns:a16="http://schemas.microsoft.com/office/drawing/2014/main" id="{BFD2811B-E145-43D9-9582-AB6BFDA097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8" name="Text Box 1">
          <a:extLst>
            <a:ext uri="{FF2B5EF4-FFF2-40B4-BE49-F238E27FC236}">
              <a16:creationId xmlns:a16="http://schemas.microsoft.com/office/drawing/2014/main" id="{50200AAE-50C4-4279-A2BB-B7FAFAE20A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19" name="Text Box 1">
          <a:extLst>
            <a:ext uri="{FF2B5EF4-FFF2-40B4-BE49-F238E27FC236}">
              <a16:creationId xmlns:a16="http://schemas.microsoft.com/office/drawing/2014/main" id="{81815F18-E24F-4E62-BFB4-AA3EB66498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20" name="Text Box 1">
          <a:extLst>
            <a:ext uri="{FF2B5EF4-FFF2-40B4-BE49-F238E27FC236}">
              <a16:creationId xmlns:a16="http://schemas.microsoft.com/office/drawing/2014/main" id="{7F0C7C42-E3D4-4886-9D52-930419AA20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21" name="Text Box 1">
          <a:extLst>
            <a:ext uri="{FF2B5EF4-FFF2-40B4-BE49-F238E27FC236}">
              <a16:creationId xmlns:a16="http://schemas.microsoft.com/office/drawing/2014/main" id="{233254CC-CD4B-4BC2-ABEC-1D21264BB3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22" name="Text Box 1">
          <a:extLst>
            <a:ext uri="{FF2B5EF4-FFF2-40B4-BE49-F238E27FC236}">
              <a16:creationId xmlns:a16="http://schemas.microsoft.com/office/drawing/2014/main" id="{B9640854-7319-48B8-9947-FAA8A4B8CE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23" name="Text Box 1">
          <a:extLst>
            <a:ext uri="{FF2B5EF4-FFF2-40B4-BE49-F238E27FC236}">
              <a16:creationId xmlns:a16="http://schemas.microsoft.com/office/drawing/2014/main" id="{9DC69CD5-B75C-4E1F-BA54-90C4B92353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4" name="Text Box 1">
          <a:extLst>
            <a:ext uri="{FF2B5EF4-FFF2-40B4-BE49-F238E27FC236}">
              <a16:creationId xmlns:a16="http://schemas.microsoft.com/office/drawing/2014/main" id="{98A577A8-2E96-42D5-A16C-72C5FA9566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5" name="Text Box 1">
          <a:extLst>
            <a:ext uri="{FF2B5EF4-FFF2-40B4-BE49-F238E27FC236}">
              <a16:creationId xmlns:a16="http://schemas.microsoft.com/office/drawing/2014/main" id="{9C872D74-8204-45B7-87F2-97E9FF8A83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6" name="Text Box 1">
          <a:extLst>
            <a:ext uri="{FF2B5EF4-FFF2-40B4-BE49-F238E27FC236}">
              <a16:creationId xmlns:a16="http://schemas.microsoft.com/office/drawing/2014/main" id="{EED19128-6F14-4AEA-8604-7CF37DADC66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7" name="Text Box 1">
          <a:extLst>
            <a:ext uri="{FF2B5EF4-FFF2-40B4-BE49-F238E27FC236}">
              <a16:creationId xmlns:a16="http://schemas.microsoft.com/office/drawing/2014/main" id="{5E889305-69FE-4785-B9B8-1A31BCD42F1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8" name="Text Box 1">
          <a:extLst>
            <a:ext uri="{FF2B5EF4-FFF2-40B4-BE49-F238E27FC236}">
              <a16:creationId xmlns:a16="http://schemas.microsoft.com/office/drawing/2014/main" id="{B651E667-07BF-4ACC-A3F3-F97CA110D3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29" name="Text Box 1">
          <a:extLst>
            <a:ext uri="{FF2B5EF4-FFF2-40B4-BE49-F238E27FC236}">
              <a16:creationId xmlns:a16="http://schemas.microsoft.com/office/drawing/2014/main" id="{46D02459-9550-4AAC-879C-365A8CB432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0" name="Text Box 1">
          <a:extLst>
            <a:ext uri="{FF2B5EF4-FFF2-40B4-BE49-F238E27FC236}">
              <a16:creationId xmlns:a16="http://schemas.microsoft.com/office/drawing/2014/main" id="{AC9FFA37-592E-4D27-9700-DC647F6AA48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31" name="Text Box 1">
          <a:extLst>
            <a:ext uri="{FF2B5EF4-FFF2-40B4-BE49-F238E27FC236}">
              <a16:creationId xmlns:a16="http://schemas.microsoft.com/office/drawing/2014/main" id="{8D71FADC-32E5-4574-8EB5-C96E32A02C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2" name="Text Box 1">
          <a:extLst>
            <a:ext uri="{FF2B5EF4-FFF2-40B4-BE49-F238E27FC236}">
              <a16:creationId xmlns:a16="http://schemas.microsoft.com/office/drawing/2014/main" id="{7BC8B679-F757-41B3-8153-E8229ABC04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33" name="Text Box 1">
          <a:extLst>
            <a:ext uri="{FF2B5EF4-FFF2-40B4-BE49-F238E27FC236}">
              <a16:creationId xmlns:a16="http://schemas.microsoft.com/office/drawing/2014/main" id="{8F9CD248-ADE1-4204-B929-CEA07B0EEB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4" name="Text Box 1">
          <a:extLst>
            <a:ext uri="{FF2B5EF4-FFF2-40B4-BE49-F238E27FC236}">
              <a16:creationId xmlns:a16="http://schemas.microsoft.com/office/drawing/2014/main" id="{19560D59-F880-486E-9BD0-7D2B2655D3A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5" name="Text Box 1">
          <a:extLst>
            <a:ext uri="{FF2B5EF4-FFF2-40B4-BE49-F238E27FC236}">
              <a16:creationId xmlns:a16="http://schemas.microsoft.com/office/drawing/2014/main" id="{C12CF45A-F404-42CB-AAE3-07B2EB4D39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6" name="Text Box 1">
          <a:extLst>
            <a:ext uri="{FF2B5EF4-FFF2-40B4-BE49-F238E27FC236}">
              <a16:creationId xmlns:a16="http://schemas.microsoft.com/office/drawing/2014/main" id="{5DD68279-7805-4CD6-B8CE-89BCB44B919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7" name="Text Box 1">
          <a:extLst>
            <a:ext uri="{FF2B5EF4-FFF2-40B4-BE49-F238E27FC236}">
              <a16:creationId xmlns:a16="http://schemas.microsoft.com/office/drawing/2014/main" id="{16CDF0FD-3BDB-4842-8B9D-DC742CDC9C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8" name="Text Box 1">
          <a:extLst>
            <a:ext uri="{FF2B5EF4-FFF2-40B4-BE49-F238E27FC236}">
              <a16:creationId xmlns:a16="http://schemas.microsoft.com/office/drawing/2014/main" id="{29AAAA01-2F26-4B58-8638-27C6036577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39" name="Text Box 1">
          <a:extLst>
            <a:ext uri="{FF2B5EF4-FFF2-40B4-BE49-F238E27FC236}">
              <a16:creationId xmlns:a16="http://schemas.microsoft.com/office/drawing/2014/main" id="{E4887133-4651-44F4-A162-9E4002F4AAC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40" name="Text Box 1">
          <a:extLst>
            <a:ext uri="{FF2B5EF4-FFF2-40B4-BE49-F238E27FC236}">
              <a16:creationId xmlns:a16="http://schemas.microsoft.com/office/drawing/2014/main" id="{99475F81-62A1-40F6-9A83-2B8ABB1C723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1" name="Text Box 1">
          <a:extLst>
            <a:ext uri="{FF2B5EF4-FFF2-40B4-BE49-F238E27FC236}">
              <a16:creationId xmlns:a16="http://schemas.microsoft.com/office/drawing/2014/main" id="{ED06B954-E13A-40E7-9697-AB2ECD0379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2" name="Text Box 1">
          <a:extLst>
            <a:ext uri="{FF2B5EF4-FFF2-40B4-BE49-F238E27FC236}">
              <a16:creationId xmlns:a16="http://schemas.microsoft.com/office/drawing/2014/main" id="{FC639ADC-BF7B-4F38-BA54-C3FCDC54AB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3" name="Text Box 1">
          <a:extLst>
            <a:ext uri="{FF2B5EF4-FFF2-40B4-BE49-F238E27FC236}">
              <a16:creationId xmlns:a16="http://schemas.microsoft.com/office/drawing/2014/main" id="{CE2C9EFC-B0E4-4EC4-A5AB-228F1734ED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4" name="Text Box 1">
          <a:extLst>
            <a:ext uri="{FF2B5EF4-FFF2-40B4-BE49-F238E27FC236}">
              <a16:creationId xmlns:a16="http://schemas.microsoft.com/office/drawing/2014/main" id="{5D7D291C-72FC-4358-B8FF-3A98B16B3FF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5" name="Text Box 1">
          <a:extLst>
            <a:ext uri="{FF2B5EF4-FFF2-40B4-BE49-F238E27FC236}">
              <a16:creationId xmlns:a16="http://schemas.microsoft.com/office/drawing/2014/main" id="{A25DDC4E-BA28-485D-B0CF-3BB5AE3B7D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6" name="Text Box 1">
          <a:extLst>
            <a:ext uri="{FF2B5EF4-FFF2-40B4-BE49-F238E27FC236}">
              <a16:creationId xmlns:a16="http://schemas.microsoft.com/office/drawing/2014/main" id="{47E1F615-9D56-4F49-B5DE-31980C4770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7" name="Text Box 1">
          <a:extLst>
            <a:ext uri="{FF2B5EF4-FFF2-40B4-BE49-F238E27FC236}">
              <a16:creationId xmlns:a16="http://schemas.microsoft.com/office/drawing/2014/main" id="{AD550F90-3727-41C1-BE9B-4E2E1C2EE1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8" name="Text Box 1">
          <a:extLst>
            <a:ext uri="{FF2B5EF4-FFF2-40B4-BE49-F238E27FC236}">
              <a16:creationId xmlns:a16="http://schemas.microsoft.com/office/drawing/2014/main" id="{AA3194EA-553B-4495-9E0F-25FC85E4EE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49" name="Text Box 1">
          <a:extLst>
            <a:ext uri="{FF2B5EF4-FFF2-40B4-BE49-F238E27FC236}">
              <a16:creationId xmlns:a16="http://schemas.microsoft.com/office/drawing/2014/main" id="{A850E1C7-55B7-49CE-9931-77E45A496D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0" name="Text Box 1">
          <a:extLst>
            <a:ext uri="{FF2B5EF4-FFF2-40B4-BE49-F238E27FC236}">
              <a16:creationId xmlns:a16="http://schemas.microsoft.com/office/drawing/2014/main" id="{F5965D47-033B-4C5A-9D2F-E2CAAD1557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1" name="Text Box 1">
          <a:extLst>
            <a:ext uri="{FF2B5EF4-FFF2-40B4-BE49-F238E27FC236}">
              <a16:creationId xmlns:a16="http://schemas.microsoft.com/office/drawing/2014/main" id="{4C79ABC0-A52C-4E15-8A05-75422E1D89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2" name="Text Box 1">
          <a:extLst>
            <a:ext uri="{FF2B5EF4-FFF2-40B4-BE49-F238E27FC236}">
              <a16:creationId xmlns:a16="http://schemas.microsoft.com/office/drawing/2014/main" id="{A3DD827F-E6B6-4DD1-BC08-1EA0847715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3" name="Text Box 1">
          <a:extLst>
            <a:ext uri="{FF2B5EF4-FFF2-40B4-BE49-F238E27FC236}">
              <a16:creationId xmlns:a16="http://schemas.microsoft.com/office/drawing/2014/main" id="{28B0BC0A-3AA0-4D4C-BA96-ECCE6F5B30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4" name="Text Box 1">
          <a:extLst>
            <a:ext uri="{FF2B5EF4-FFF2-40B4-BE49-F238E27FC236}">
              <a16:creationId xmlns:a16="http://schemas.microsoft.com/office/drawing/2014/main" id="{3337E3E9-4046-4893-A282-E0583B8D2E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5" name="Text Box 1">
          <a:extLst>
            <a:ext uri="{FF2B5EF4-FFF2-40B4-BE49-F238E27FC236}">
              <a16:creationId xmlns:a16="http://schemas.microsoft.com/office/drawing/2014/main" id="{06B37697-7197-4650-849E-D827531F8E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6" name="Text Box 1">
          <a:extLst>
            <a:ext uri="{FF2B5EF4-FFF2-40B4-BE49-F238E27FC236}">
              <a16:creationId xmlns:a16="http://schemas.microsoft.com/office/drawing/2014/main" id="{AE848A28-3F09-4567-95CE-C107F36595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7" name="Text Box 1">
          <a:extLst>
            <a:ext uri="{FF2B5EF4-FFF2-40B4-BE49-F238E27FC236}">
              <a16:creationId xmlns:a16="http://schemas.microsoft.com/office/drawing/2014/main" id="{4760CE4D-74FC-43CF-A0F3-530C22A23F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8" name="Text Box 1">
          <a:extLst>
            <a:ext uri="{FF2B5EF4-FFF2-40B4-BE49-F238E27FC236}">
              <a16:creationId xmlns:a16="http://schemas.microsoft.com/office/drawing/2014/main" id="{3D4B6206-C198-4015-A2D1-B3C827A933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59" name="Text Box 1">
          <a:extLst>
            <a:ext uri="{FF2B5EF4-FFF2-40B4-BE49-F238E27FC236}">
              <a16:creationId xmlns:a16="http://schemas.microsoft.com/office/drawing/2014/main" id="{D0040035-7ABE-4991-A73A-AA2EDC3321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60" name="Text Box 1">
          <a:extLst>
            <a:ext uri="{FF2B5EF4-FFF2-40B4-BE49-F238E27FC236}">
              <a16:creationId xmlns:a16="http://schemas.microsoft.com/office/drawing/2014/main" id="{B8F241E0-143F-42C0-8E16-8A467CC5FF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1" name="Text Box 1">
          <a:extLst>
            <a:ext uri="{FF2B5EF4-FFF2-40B4-BE49-F238E27FC236}">
              <a16:creationId xmlns:a16="http://schemas.microsoft.com/office/drawing/2014/main" id="{9F36B191-35C8-448D-83D7-0B0FC3E6CAE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2" name="Text Box 1">
          <a:extLst>
            <a:ext uri="{FF2B5EF4-FFF2-40B4-BE49-F238E27FC236}">
              <a16:creationId xmlns:a16="http://schemas.microsoft.com/office/drawing/2014/main" id="{74359A8B-AB16-4748-982D-34E631A7FB5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3" name="Text Box 1">
          <a:extLst>
            <a:ext uri="{FF2B5EF4-FFF2-40B4-BE49-F238E27FC236}">
              <a16:creationId xmlns:a16="http://schemas.microsoft.com/office/drawing/2014/main" id="{67380E9B-A905-4D7A-8D78-9AEDFB9CB1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4" name="Text Box 1">
          <a:extLst>
            <a:ext uri="{FF2B5EF4-FFF2-40B4-BE49-F238E27FC236}">
              <a16:creationId xmlns:a16="http://schemas.microsoft.com/office/drawing/2014/main" id="{54FCB480-E24A-4743-B240-4CA9879B5E4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5" name="Text Box 1">
          <a:extLst>
            <a:ext uri="{FF2B5EF4-FFF2-40B4-BE49-F238E27FC236}">
              <a16:creationId xmlns:a16="http://schemas.microsoft.com/office/drawing/2014/main" id="{FF20B9A4-9C80-4D92-A11A-34CB7767F7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66" name="Text Box 1">
          <a:extLst>
            <a:ext uri="{FF2B5EF4-FFF2-40B4-BE49-F238E27FC236}">
              <a16:creationId xmlns:a16="http://schemas.microsoft.com/office/drawing/2014/main" id="{1C37F808-D88D-47B6-B680-70C7EDB73B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36</xdr:row>
      <xdr:rowOff>123825</xdr:rowOff>
    </xdr:from>
    <xdr:ext cx="76200" cy="200025"/>
    <xdr:sp macro="" textlink="">
      <xdr:nvSpPr>
        <xdr:cNvPr id="18167" name="Text Box 1">
          <a:extLst>
            <a:ext uri="{FF2B5EF4-FFF2-40B4-BE49-F238E27FC236}">
              <a16:creationId xmlns:a16="http://schemas.microsoft.com/office/drawing/2014/main" id="{0E35C2EA-B3C2-41DA-A70A-F5CC93862A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68" name="Text Box 1">
          <a:extLst>
            <a:ext uri="{FF2B5EF4-FFF2-40B4-BE49-F238E27FC236}">
              <a16:creationId xmlns:a16="http://schemas.microsoft.com/office/drawing/2014/main" id="{5F043DC9-D596-490A-9F58-920EE258C1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69" name="Text Box 1">
          <a:extLst>
            <a:ext uri="{FF2B5EF4-FFF2-40B4-BE49-F238E27FC236}">
              <a16:creationId xmlns:a16="http://schemas.microsoft.com/office/drawing/2014/main" id="{D7A6A270-8702-4384-9425-485CC25055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0" name="Text Box 1">
          <a:extLst>
            <a:ext uri="{FF2B5EF4-FFF2-40B4-BE49-F238E27FC236}">
              <a16:creationId xmlns:a16="http://schemas.microsoft.com/office/drawing/2014/main" id="{05632EF7-6984-4C8A-91A4-3AA3F9CAC2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1" name="Text Box 1">
          <a:extLst>
            <a:ext uri="{FF2B5EF4-FFF2-40B4-BE49-F238E27FC236}">
              <a16:creationId xmlns:a16="http://schemas.microsoft.com/office/drawing/2014/main" id="{5655859F-E337-4B44-9404-ABD1558A3E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2" name="Text Box 1">
          <a:extLst>
            <a:ext uri="{FF2B5EF4-FFF2-40B4-BE49-F238E27FC236}">
              <a16:creationId xmlns:a16="http://schemas.microsoft.com/office/drawing/2014/main" id="{560B9EA8-C71C-4B26-8EE1-7E9159E704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3" name="Text Box 1">
          <a:extLst>
            <a:ext uri="{FF2B5EF4-FFF2-40B4-BE49-F238E27FC236}">
              <a16:creationId xmlns:a16="http://schemas.microsoft.com/office/drawing/2014/main" id="{7792A02A-7064-434F-892E-5FF3FA900C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4" name="Text Box 1">
          <a:extLst>
            <a:ext uri="{FF2B5EF4-FFF2-40B4-BE49-F238E27FC236}">
              <a16:creationId xmlns:a16="http://schemas.microsoft.com/office/drawing/2014/main" id="{7BB6C56E-95AD-42E6-818E-3AFB9F9022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5" name="Text Box 1">
          <a:extLst>
            <a:ext uri="{FF2B5EF4-FFF2-40B4-BE49-F238E27FC236}">
              <a16:creationId xmlns:a16="http://schemas.microsoft.com/office/drawing/2014/main" id="{1B389AAB-B951-4C0C-88AF-584C17660C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6" name="Text Box 1">
          <a:extLst>
            <a:ext uri="{FF2B5EF4-FFF2-40B4-BE49-F238E27FC236}">
              <a16:creationId xmlns:a16="http://schemas.microsoft.com/office/drawing/2014/main" id="{58C571AF-5717-4157-A05F-02E19B1AB1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7" name="Text Box 1">
          <a:extLst>
            <a:ext uri="{FF2B5EF4-FFF2-40B4-BE49-F238E27FC236}">
              <a16:creationId xmlns:a16="http://schemas.microsoft.com/office/drawing/2014/main" id="{0109C5C7-789C-4336-B09A-825A9C8B4B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8" name="Text Box 1">
          <a:extLst>
            <a:ext uri="{FF2B5EF4-FFF2-40B4-BE49-F238E27FC236}">
              <a16:creationId xmlns:a16="http://schemas.microsoft.com/office/drawing/2014/main" id="{5DF0F2C7-A0B3-4522-97AC-6AE7109A52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79" name="Text Box 1">
          <a:extLst>
            <a:ext uri="{FF2B5EF4-FFF2-40B4-BE49-F238E27FC236}">
              <a16:creationId xmlns:a16="http://schemas.microsoft.com/office/drawing/2014/main" id="{A65F0EE1-80CF-4850-8285-189C0E8B68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0" name="Text Box 1">
          <a:extLst>
            <a:ext uri="{FF2B5EF4-FFF2-40B4-BE49-F238E27FC236}">
              <a16:creationId xmlns:a16="http://schemas.microsoft.com/office/drawing/2014/main" id="{05C9E125-18D8-4729-B46A-FF528D7586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1" name="Text Box 1">
          <a:extLst>
            <a:ext uri="{FF2B5EF4-FFF2-40B4-BE49-F238E27FC236}">
              <a16:creationId xmlns:a16="http://schemas.microsoft.com/office/drawing/2014/main" id="{C10DD152-CF7B-44EE-989E-F9BEE20A63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2" name="Text Box 1">
          <a:extLst>
            <a:ext uri="{FF2B5EF4-FFF2-40B4-BE49-F238E27FC236}">
              <a16:creationId xmlns:a16="http://schemas.microsoft.com/office/drawing/2014/main" id="{5CBE698B-7566-4C24-8FCD-A0C08F4930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3" name="Text Box 1">
          <a:extLst>
            <a:ext uri="{FF2B5EF4-FFF2-40B4-BE49-F238E27FC236}">
              <a16:creationId xmlns:a16="http://schemas.microsoft.com/office/drawing/2014/main" id="{E1EFE7FF-67AE-46F2-AB1D-F539A72311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4" name="Text Box 1">
          <a:extLst>
            <a:ext uri="{FF2B5EF4-FFF2-40B4-BE49-F238E27FC236}">
              <a16:creationId xmlns:a16="http://schemas.microsoft.com/office/drawing/2014/main" id="{7F96EEB4-D0DC-4A43-A07F-35485EF675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5" name="Text Box 1">
          <a:extLst>
            <a:ext uri="{FF2B5EF4-FFF2-40B4-BE49-F238E27FC236}">
              <a16:creationId xmlns:a16="http://schemas.microsoft.com/office/drawing/2014/main" id="{FF70804D-0F10-4BE9-BD49-62552B042A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6" name="Text Box 1">
          <a:extLst>
            <a:ext uri="{FF2B5EF4-FFF2-40B4-BE49-F238E27FC236}">
              <a16:creationId xmlns:a16="http://schemas.microsoft.com/office/drawing/2014/main" id="{107C09B8-E49A-4173-8178-5A46E40965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7" name="Text Box 1">
          <a:extLst>
            <a:ext uri="{FF2B5EF4-FFF2-40B4-BE49-F238E27FC236}">
              <a16:creationId xmlns:a16="http://schemas.microsoft.com/office/drawing/2014/main" id="{E6346509-783D-4610-A908-81A2B0BFA1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8" name="Text Box 1">
          <a:extLst>
            <a:ext uri="{FF2B5EF4-FFF2-40B4-BE49-F238E27FC236}">
              <a16:creationId xmlns:a16="http://schemas.microsoft.com/office/drawing/2014/main" id="{5053E37D-6CBB-4F6C-B491-A951B2DA2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89" name="Text Box 1">
          <a:extLst>
            <a:ext uri="{FF2B5EF4-FFF2-40B4-BE49-F238E27FC236}">
              <a16:creationId xmlns:a16="http://schemas.microsoft.com/office/drawing/2014/main" id="{3B873D97-E421-41AF-94BE-2A9373AAF3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0" name="Text Box 1">
          <a:extLst>
            <a:ext uri="{FF2B5EF4-FFF2-40B4-BE49-F238E27FC236}">
              <a16:creationId xmlns:a16="http://schemas.microsoft.com/office/drawing/2014/main" id="{35465853-25C0-40B6-A07C-397251CDFC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1" name="Text Box 1">
          <a:extLst>
            <a:ext uri="{FF2B5EF4-FFF2-40B4-BE49-F238E27FC236}">
              <a16:creationId xmlns:a16="http://schemas.microsoft.com/office/drawing/2014/main" id="{23416598-24ED-4CAF-8CD2-2B5A650764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2" name="Text Box 1">
          <a:extLst>
            <a:ext uri="{FF2B5EF4-FFF2-40B4-BE49-F238E27FC236}">
              <a16:creationId xmlns:a16="http://schemas.microsoft.com/office/drawing/2014/main" id="{203E1548-D5E9-4EC4-A885-1DFECB1BB5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3" name="Text Box 1">
          <a:extLst>
            <a:ext uri="{FF2B5EF4-FFF2-40B4-BE49-F238E27FC236}">
              <a16:creationId xmlns:a16="http://schemas.microsoft.com/office/drawing/2014/main" id="{37F08DCF-C11E-4DFF-B15E-13E4D4FF41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4" name="Text Box 1">
          <a:extLst>
            <a:ext uri="{FF2B5EF4-FFF2-40B4-BE49-F238E27FC236}">
              <a16:creationId xmlns:a16="http://schemas.microsoft.com/office/drawing/2014/main" id="{92CCD561-6A18-4A7F-8BC3-8E166FBFB9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5" name="Text Box 1">
          <a:extLst>
            <a:ext uri="{FF2B5EF4-FFF2-40B4-BE49-F238E27FC236}">
              <a16:creationId xmlns:a16="http://schemas.microsoft.com/office/drawing/2014/main" id="{FC142010-B8DD-4EAD-9046-9B787BC5DE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6" name="Text Box 1">
          <a:extLst>
            <a:ext uri="{FF2B5EF4-FFF2-40B4-BE49-F238E27FC236}">
              <a16:creationId xmlns:a16="http://schemas.microsoft.com/office/drawing/2014/main" id="{87A6A206-D5D1-423C-B12A-52E19CC011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7" name="Text Box 1">
          <a:extLst>
            <a:ext uri="{FF2B5EF4-FFF2-40B4-BE49-F238E27FC236}">
              <a16:creationId xmlns:a16="http://schemas.microsoft.com/office/drawing/2014/main" id="{C9215B1D-A488-43F0-9FCE-1B7A03C9C9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8" name="Text Box 1">
          <a:extLst>
            <a:ext uri="{FF2B5EF4-FFF2-40B4-BE49-F238E27FC236}">
              <a16:creationId xmlns:a16="http://schemas.microsoft.com/office/drawing/2014/main" id="{36DF9A6B-0216-49D1-BF49-D95283819F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199" name="Text Box 1">
          <a:extLst>
            <a:ext uri="{FF2B5EF4-FFF2-40B4-BE49-F238E27FC236}">
              <a16:creationId xmlns:a16="http://schemas.microsoft.com/office/drawing/2014/main" id="{498CD8AA-DD6F-4A86-B4AF-FDE2821D1E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0" name="Text Box 1">
          <a:extLst>
            <a:ext uri="{FF2B5EF4-FFF2-40B4-BE49-F238E27FC236}">
              <a16:creationId xmlns:a16="http://schemas.microsoft.com/office/drawing/2014/main" id="{14D1FCAE-F454-425F-8065-A76B97B391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1" name="Text Box 1">
          <a:extLst>
            <a:ext uri="{FF2B5EF4-FFF2-40B4-BE49-F238E27FC236}">
              <a16:creationId xmlns:a16="http://schemas.microsoft.com/office/drawing/2014/main" id="{4F736E43-23D1-492C-A167-1FF014124F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2" name="Text Box 1">
          <a:extLst>
            <a:ext uri="{FF2B5EF4-FFF2-40B4-BE49-F238E27FC236}">
              <a16:creationId xmlns:a16="http://schemas.microsoft.com/office/drawing/2014/main" id="{5437441D-33FE-40E3-9439-7645CEDAF7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3" name="Text Box 1">
          <a:extLst>
            <a:ext uri="{FF2B5EF4-FFF2-40B4-BE49-F238E27FC236}">
              <a16:creationId xmlns:a16="http://schemas.microsoft.com/office/drawing/2014/main" id="{0AAE7EF1-47AC-475F-8760-44E0C4408E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4" name="Text Box 1">
          <a:extLst>
            <a:ext uri="{FF2B5EF4-FFF2-40B4-BE49-F238E27FC236}">
              <a16:creationId xmlns:a16="http://schemas.microsoft.com/office/drawing/2014/main" id="{24937ED4-D28B-46C7-9C1F-5EFA36CBAC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5" name="Text Box 1">
          <a:extLst>
            <a:ext uri="{FF2B5EF4-FFF2-40B4-BE49-F238E27FC236}">
              <a16:creationId xmlns:a16="http://schemas.microsoft.com/office/drawing/2014/main" id="{C9276664-9197-4B85-BCC2-7ADF881823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6" name="Text Box 1">
          <a:extLst>
            <a:ext uri="{FF2B5EF4-FFF2-40B4-BE49-F238E27FC236}">
              <a16:creationId xmlns:a16="http://schemas.microsoft.com/office/drawing/2014/main" id="{DF449304-9A5B-4C89-BDB7-5B4F816E38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7" name="Text Box 1">
          <a:extLst>
            <a:ext uri="{FF2B5EF4-FFF2-40B4-BE49-F238E27FC236}">
              <a16:creationId xmlns:a16="http://schemas.microsoft.com/office/drawing/2014/main" id="{D0CF3B1D-AAA4-47E9-9D18-601A1101ED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8" name="Text Box 1">
          <a:extLst>
            <a:ext uri="{FF2B5EF4-FFF2-40B4-BE49-F238E27FC236}">
              <a16:creationId xmlns:a16="http://schemas.microsoft.com/office/drawing/2014/main" id="{2DEE5DAA-8193-475D-85E3-E66ABFAE9C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09" name="Text Box 1">
          <a:extLst>
            <a:ext uri="{FF2B5EF4-FFF2-40B4-BE49-F238E27FC236}">
              <a16:creationId xmlns:a16="http://schemas.microsoft.com/office/drawing/2014/main" id="{5B6EFF72-2E18-4224-B649-22B6C77942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0" name="Text Box 1">
          <a:extLst>
            <a:ext uri="{FF2B5EF4-FFF2-40B4-BE49-F238E27FC236}">
              <a16:creationId xmlns:a16="http://schemas.microsoft.com/office/drawing/2014/main" id="{ED8303C8-7A6A-4103-88C0-08CA202FF2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1" name="Text Box 1">
          <a:extLst>
            <a:ext uri="{FF2B5EF4-FFF2-40B4-BE49-F238E27FC236}">
              <a16:creationId xmlns:a16="http://schemas.microsoft.com/office/drawing/2014/main" id="{665E2EC2-6D85-46E6-8C03-61D8DC1D67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2" name="Text Box 1">
          <a:extLst>
            <a:ext uri="{FF2B5EF4-FFF2-40B4-BE49-F238E27FC236}">
              <a16:creationId xmlns:a16="http://schemas.microsoft.com/office/drawing/2014/main" id="{4097B80F-7B1C-4BD6-B59A-B008F509F6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3" name="Text Box 1">
          <a:extLst>
            <a:ext uri="{FF2B5EF4-FFF2-40B4-BE49-F238E27FC236}">
              <a16:creationId xmlns:a16="http://schemas.microsoft.com/office/drawing/2014/main" id="{DBAE8504-43DA-4CFC-8C29-28515BFAE3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4" name="Text Box 1">
          <a:extLst>
            <a:ext uri="{FF2B5EF4-FFF2-40B4-BE49-F238E27FC236}">
              <a16:creationId xmlns:a16="http://schemas.microsoft.com/office/drawing/2014/main" id="{F7487296-7AC2-4D9C-A971-728094E426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5" name="Text Box 1">
          <a:extLst>
            <a:ext uri="{FF2B5EF4-FFF2-40B4-BE49-F238E27FC236}">
              <a16:creationId xmlns:a16="http://schemas.microsoft.com/office/drawing/2014/main" id="{A3A86574-B4CF-457B-9610-D8F25DB947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6" name="Text Box 1">
          <a:extLst>
            <a:ext uri="{FF2B5EF4-FFF2-40B4-BE49-F238E27FC236}">
              <a16:creationId xmlns:a16="http://schemas.microsoft.com/office/drawing/2014/main" id="{1902CB69-EEF0-416C-AA4F-9EED066553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7" name="Text Box 1">
          <a:extLst>
            <a:ext uri="{FF2B5EF4-FFF2-40B4-BE49-F238E27FC236}">
              <a16:creationId xmlns:a16="http://schemas.microsoft.com/office/drawing/2014/main" id="{EB75ED17-1002-44B1-BB84-8F08516741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8" name="Text Box 1">
          <a:extLst>
            <a:ext uri="{FF2B5EF4-FFF2-40B4-BE49-F238E27FC236}">
              <a16:creationId xmlns:a16="http://schemas.microsoft.com/office/drawing/2014/main" id="{9D2EB4A9-D8E2-4716-8DC7-4E89EC3F55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19" name="Text Box 1">
          <a:extLst>
            <a:ext uri="{FF2B5EF4-FFF2-40B4-BE49-F238E27FC236}">
              <a16:creationId xmlns:a16="http://schemas.microsoft.com/office/drawing/2014/main" id="{33AA5562-01A5-4029-AEF5-FF5482FA10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0" name="Text Box 1">
          <a:extLst>
            <a:ext uri="{FF2B5EF4-FFF2-40B4-BE49-F238E27FC236}">
              <a16:creationId xmlns:a16="http://schemas.microsoft.com/office/drawing/2014/main" id="{002A91C0-A7B5-45A4-8541-80093EBB53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1" name="Text Box 1">
          <a:extLst>
            <a:ext uri="{FF2B5EF4-FFF2-40B4-BE49-F238E27FC236}">
              <a16:creationId xmlns:a16="http://schemas.microsoft.com/office/drawing/2014/main" id="{A999650D-F2B2-4F7A-A5E5-1D96A1C4CB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2" name="Text Box 1">
          <a:extLst>
            <a:ext uri="{FF2B5EF4-FFF2-40B4-BE49-F238E27FC236}">
              <a16:creationId xmlns:a16="http://schemas.microsoft.com/office/drawing/2014/main" id="{E7361096-777F-4600-A2B3-888B18CEC0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3" name="Text Box 1">
          <a:extLst>
            <a:ext uri="{FF2B5EF4-FFF2-40B4-BE49-F238E27FC236}">
              <a16:creationId xmlns:a16="http://schemas.microsoft.com/office/drawing/2014/main" id="{9EECBFBE-CEF4-42A9-A1EE-4CF7C1172F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4" name="Text Box 1">
          <a:extLst>
            <a:ext uri="{FF2B5EF4-FFF2-40B4-BE49-F238E27FC236}">
              <a16:creationId xmlns:a16="http://schemas.microsoft.com/office/drawing/2014/main" id="{6ACADF0F-E573-4F27-BBFB-8BADF4F49C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5" name="Text Box 1">
          <a:extLst>
            <a:ext uri="{FF2B5EF4-FFF2-40B4-BE49-F238E27FC236}">
              <a16:creationId xmlns:a16="http://schemas.microsoft.com/office/drawing/2014/main" id="{06BD1D6F-4160-4049-9524-141469E29C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6" name="Text Box 1">
          <a:extLst>
            <a:ext uri="{FF2B5EF4-FFF2-40B4-BE49-F238E27FC236}">
              <a16:creationId xmlns:a16="http://schemas.microsoft.com/office/drawing/2014/main" id="{048DA91B-910E-463E-A7A3-10D5B1D6E9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7" name="Text Box 1">
          <a:extLst>
            <a:ext uri="{FF2B5EF4-FFF2-40B4-BE49-F238E27FC236}">
              <a16:creationId xmlns:a16="http://schemas.microsoft.com/office/drawing/2014/main" id="{CE4FDB46-7A85-4AAB-BD24-3A1C4B0694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8" name="Text Box 1">
          <a:extLst>
            <a:ext uri="{FF2B5EF4-FFF2-40B4-BE49-F238E27FC236}">
              <a16:creationId xmlns:a16="http://schemas.microsoft.com/office/drawing/2014/main" id="{86FC4F56-5A93-432F-B4B9-98C897A7FD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29" name="Text Box 1">
          <a:extLst>
            <a:ext uri="{FF2B5EF4-FFF2-40B4-BE49-F238E27FC236}">
              <a16:creationId xmlns:a16="http://schemas.microsoft.com/office/drawing/2014/main" id="{4262E885-C674-4E4E-999E-657CA23DBC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0" name="Text Box 1">
          <a:extLst>
            <a:ext uri="{FF2B5EF4-FFF2-40B4-BE49-F238E27FC236}">
              <a16:creationId xmlns:a16="http://schemas.microsoft.com/office/drawing/2014/main" id="{8A6CC73B-0052-486E-8CF9-ED32584D55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1" name="Text Box 1">
          <a:extLst>
            <a:ext uri="{FF2B5EF4-FFF2-40B4-BE49-F238E27FC236}">
              <a16:creationId xmlns:a16="http://schemas.microsoft.com/office/drawing/2014/main" id="{DD5CDC1C-B225-434C-912D-18B1DF2280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2" name="Text Box 1">
          <a:extLst>
            <a:ext uri="{FF2B5EF4-FFF2-40B4-BE49-F238E27FC236}">
              <a16:creationId xmlns:a16="http://schemas.microsoft.com/office/drawing/2014/main" id="{3ABCEE62-2762-4555-922B-262F12A3C4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3" name="Text Box 1">
          <a:extLst>
            <a:ext uri="{FF2B5EF4-FFF2-40B4-BE49-F238E27FC236}">
              <a16:creationId xmlns:a16="http://schemas.microsoft.com/office/drawing/2014/main" id="{C13BCA02-20A5-4425-A7FD-88A68FD199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4" name="Text Box 1">
          <a:extLst>
            <a:ext uri="{FF2B5EF4-FFF2-40B4-BE49-F238E27FC236}">
              <a16:creationId xmlns:a16="http://schemas.microsoft.com/office/drawing/2014/main" id="{44C9D9B3-AE52-4142-B2FF-83889A89F3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5" name="Text Box 1">
          <a:extLst>
            <a:ext uri="{FF2B5EF4-FFF2-40B4-BE49-F238E27FC236}">
              <a16:creationId xmlns:a16="http://schemas.microsoft.com/office/drawing/2014/main" id="{3628FEAE-3ABA-4B2C-BB29-28C0D5A408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6" name="Text Box 1">
          <a:extLst>
            <a:ext uri="{FF2B5EF4-FFF2-40B4-BE49-F238E27FC236}">
              <a16:creationId xmlns:a16="http://schemas.microsoft.com/office/drawing/2014/main" id="{1A078DC3-5448-4EEC-8F64-D8919D3578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7" name="Text Box 1">
          <a:extLst>
            <a:ext uri="{FF2B5EF4-FFF2-40B4-BE49-F238E27FC236}">
              <a16:creationId xmlns:a16="http://schemas.microsoft.com/office/drawing/2014/main" id="{935E53DD-FEDB-495D-8710-4D95923404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8" name="Text Box 1">
          <a:extLst>
            <a:ext uri="{FF2B5EF4-FFF2-40B4-BE49-F238E27FC236}">
              <a16:creationId xmlns:a16="http://schemas.microsoft.com/office/drawing/2014/main" id="{7268F767-335F-449D-97B8-F8D6E0D160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39" name="Text Box 1">
          <a:extLst>
            <a:ext uri="{FF2B5EF4-FFF2-40B4-BE49-F238E27FC236}">
              <a16:creationId xmlns:a16="http://schemas.microsoft.com/office/drawing/2014/main" id="{2202856A-B9C1-4C73-98F5-22D9D2AAB7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0" name="Text Box 1">
          <a:extLst>
            <a:ext uri="{FF2B5EF4-FFF2-40B4-BE49-F238E27FC236}">
              <a16:creationId xmlns:a16="http://schemas.microsoft.com/office/drawing/2014/main" id="{73E057EE-D089-469D-B9F5-FDFE05ADF5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1" name="Text Box 1">
          <a:extLst>
            <a:ext uri="{FF2B5EF4-FFF2-40B4-BE49-F238E27FC236}">
              <a16:creationId xmlns:a16="http://schemas.microsoft.com/office/drawing/2014/main" id="{0B84ACF4-07D7-4FB3-9090-E242A5D44C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2" name="Text Box 1">
          <a:extLst>
            <a:ext uri="{FF2B5EF4-FFF2-40B4-BE49-F238E27FC236}">
              <a16:creationId xmlns:a16="http://schemas.microsoft.com/office/drawing/2014/main" id="{770811C6-42EE-48C4-99FB-D18E7B0FC9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3" name="Text Box 1">
          <a:extLst>
            <a:ext uri="{FF2B5EF4-FFF2-40B4-BE49-F238E27FC236}">
              <a16:creationId xmlns:a16="http://schemas.microsoft.com/office/drawing/2014/main" id="{F6E63873-E78F-4C8F-A43F-FFDBDE4F42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4" name="Text Box 1">
          <a:extLst>
            <a:ext uri="{FF2B5EF4-FFF2-40B4-BE49-F238E27FC236}">
              <a16:creationId xmlns:a16="http://schemas.microsoft.com/office/drawing/2014/main" id="{FD3D1604-6D2F-4CEC-9DAB-D85AE065C2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5" name="Text Box 1">
          <a:extLst>
            <a:ext uri="{FF2B5EF4-FFF2-40B4-BE49-F238E27FC236}">
              <a16:creationId xmlns:a16="http://schemas.microsoft.com/office/drawing/2014/main" id="{03FF2156-5FE5-465E-AFB7-DB3544C2D2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6" name="Text Box 1">
          <a:extLst>
            <a:ext uri="{FF2B5EF4-FFF2-40B4-BE49-F238E27FC236}">
              <a16:creationId xmlns:a16="http://schemas.microsoft.com/office/drawing/2014/main" id="{8CDB2730-FC9B-4031-8CD3-0D60DF6672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7" name="Text Box 1">
          <a:extLst>
            <a:ext uri="{FF2B5EF4-FFF2-40B4-BE49-F238E27FC236}">
              <a16:creationId xmlns:a16="http://schemas.microsoft.com/office/drawing/2014/main" id="{86A3FB5E-F049-4D40-9F70-5059481E7C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8" name="Text Box 1">
          <a:extLst>
            <a:ext uri="{FF2B5EF4-FFF2-40B4-BE49-F238E27FC236}">
              <a16:creationId xmlns:a16="http://schemas.microsoft.com/office/drawing/2014/main" id="{B3CD7F44-D604-443F-B6EC-C433FCEBAF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49" name="Text Box 1">
          <a:extLst>
            <a:ext uri="{FF2B5EF4-FFF2-40B4-BE49-F238E27FC236}">
              <a16:creationId xmlns:a16="http://schemas.microsoft.com/office/drawing/2014/main" id="{D8A29104-8AF9-4D8D-8231-F936E7599F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0" name="Text Box 1">
          <a:extLst>
            <a:ext uri="{FF2B5EF4-FFF2-40B4-BE49-F238E27FC236}">
              <a16:creationId xmlns:a16="http://schemas.microsoft.com/office/drawing/2014/main" id="{CD676B39-9ECB-4AE7-9ABF-D09F94E8C6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1" name="Text Box 1">
          <a:extLst>
            <a:ext uri="{FF2B5EF4-FFF2-40B4-BE49-F238E27FC236}">
              <a16:creationId xmlns:a16="http://schemas.microsoft.com/office/drawing/2014/main" id="{B4199498-C655-4812-A69F-4858590FF4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2" name="Text Box 1">
          <a:extLst>
            <a:ext uri="{FF2B5EF4-FFF2-40B4-BE49-F238E27FC236}">
              <a16:creationId xmlns:a16="http://schemas.microsoft.com/office/drawing/2014/main" id="{B29F75AE-1257-4E10-9017-DFF4D7D1FA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3" name="Text Box 1">
          <a:extLst>
            <a:ext uri="{FF2B5EF4-FFF2-40B4-BE49-F238E27FC236}">
              <a16:creationId xmlns:a16="http://schemas.microsoft.com/office/drawing/2014/main" id="{193A784A-FF44-4CCF-8CBB-FFB525E657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4" name="Text Box 1">
          <a:extLst>
            <a:ext uri="{FF2B5EF4-FFF2-40B4-BE49-F238E27FC236}">
              <a16:creationId xmlns:a16="http://schemas.microsoft.com/office/drawing/2014/main" id="{97776D39-5D01-4969-AA18-A1DD92A3AF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5" name="Text Box 1">
          <a:extLst>
            <a:ext uri="{FF2B5EF4-FFF2-40B4-BE49-F238E27FC236}">
              <a16:creationId xmlns:a16="http://schemas.microsoft.com/office/drawing/2014/main" id="{16E023CE-15F7-4F08-8A67-88E5596B3A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6" name="Text Box 1">
          <a:extLst>
            <a:ext uri="{FF2B5EF4-FFF2-40B4-BE49-F238E27FC236}">
              <a16:creationId xmlns:a16="http://schemas.microsoft.com/office/drawing/2014/main" id="{E31EF441-6538-4C38-B51E-85D00FA6D9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7" name="Text Box 1">
          <a:extLst>
            <a:ext uri="{FF2B5EF4-FFF2-40B4-BE49-F238E27FC236}">
              <a16:creationId xmlns:a16="http://schemas.microsoft.com/office/drawing/2014/main" id="{56DF7CF6-443A-489E-A0C6-53D5CEEEB5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8" name="Text Box 1">
          <a:extLst>
            <a:ext uri="{FF2B5EF4-FFF2-40B4-BE49-F238E27FC236}">
              <a16:creationId xmlns:a16="http://schemas.microsoft.com/office/drawing/2014/main" id="{D1277645-E4E8-46F6-9A84-6F28CCC9D5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59" name="Text Box 1">
          <a:extLst>
            <a:ext uri="{FF2B5EF4-FFF2-40B4-BE49-F238E27FC236}">
              <a16:creationId xmlns:a16="http://schemas.microsoft.com/office/drawing/2014/main" id="{5EAEC9C2-EB5D-4692-A5EF-1247506C3B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0" name="Text Box 1">
          <a:extLst>
            <a:ext uri="{FF2B5EF4-FFF2-40B4-BE49-F238E27FC236}">
              <a16:creationId xmlns:a16="http://schemas.microsoft.com/office/drawing/2014/main" id="{D4BA8BA3-6FE8-4080-9E6E-D4ED24301E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1" name="Text Box 1">
          <a:extLst>
            <a:ext uri="{FF2B5EF4-FFF2-40B4-BE49-F238E27FC236}">
              <a16:creationId xmlns:a16="http://schemas.microsoft.com/office/drawing/2014/main" id="{C71D23A5-738D-4D27-984C-049F4CC98A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2" name="Text Box 1">
          <a:extLst>
            <a:ext uri="{FF2B5EF4-FFF2-40B4-BE49-F238E27FC236}">
              <a16:creationId xmlns:a16="http://schemas.microsoft.com/office/drawing/2014/main" id="{A3AB8C01-C9FE-46D3-B931-CE921C321C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3" name="Text Box 1">
          <a:extLst>
            <a:ext uri="{FF2B5EF4-FFF2-40B4-BE49-F238E27FC236}">
              <a16:creationId xmlns:a16="http://schemas.microsoft.com/office/drawing/2014/main" id="{58FA5627-83C7-4F93-B33D-EFBB23C424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4" name="Text Box 1">
          <a:extLst>
            <a:ext uri="{FF2B5EF4-FFF2-40B4-BE49-F238E27FC236}">
              <a16:creationId xmlns:a16="http://schemas.microsoft.com/office/drawing/2014/main" id="{E31BB6AC-86D7-49F0-9301-5A22F561CE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5" name="Text Box 1">
          <a:extLst>
            <a:ext uri="{FF2B5EF4-FFF2-40B4-BE49-F238E27FC236}">
              <a16:creationId xmlns:a16="http://schemas.microsoft.com/office/drawing/2014/main" id="{C01DE5E3-98C9-467E-A360-2240E4140C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6" name="Text Box 1">
          <a:extLst>
            <a:ext uri="{FF2B5EF4-FFF2-40B4-BE49-F238E27FC236}">
              <a16:creationId xmlns:a16="http://schemas.microsoft.com/office/drawing/2014/main" id="{A5E7D1A2-3FED-4A14-9F61-07B32F4D4B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7" name="Text Box 1">
          <a:extLst>
            <a:ext uri="{FF2B5EF4-FFF2-40B4-BE49-F238E27FC236}">
              <a16:creationId xmlns:a16="http://schemas.microsoft.com/office/drawing/2014/main" id="{F52AFEC5-BA37-4854-95BA-50BFDC87B3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8" name="Text Box 1">
          <a:extLst>
            <a:ext uri="{FF2B5EF4-FFF2-40B4-BE49-F238E27FC236}">
              <a16:creationId xmlns:a16="http://schemas.microsoft.com/office/drawing/2014/main" id="{BC368056-5893-42A2-8B91-B1878EB91F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69" name="Text Box 1">
          <a:extLst>
            <a:ext uri="{FF2B5EF4-FFF2-40B4-BE49-F238E27FC236}">
              <a16:creationId xmlns:a16="http://schemas.microsoft.com/office/drawing/2014/main" id="{766D5D74-CC0F-4A95-89BC-5EEBDAD76A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0" name="Text Box 1">
          <a:extLst>
            <a:ext uri="{FF2B5EF4-FFF2-40B4-BE49-F238E27FC236}">
              <a16:creationId xmlns:a16="http://schemas.microsoft.com/office/drawing/2014/main" id="{653B7C9E-4709-4461-9FB2-CF29FA6F92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1" name="Text Box 1">
          <a:extLst>
            <a:ext uri="{FF2B5EF4-FFF2-40B4-BE49-F238E27FC236}">
              <a16:creationId xmlns:a16="http://schemas.microsoft.com/office/drawing/2014/main" id="{28752DAC-88EE-4ECA-876E-915ACE15BE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2" name="Text Box 1">
          <a:extLst>
            <a:ext uri="{FF2B5EF4-FFF2-40B4-BE49-F238E27FC236}">
              <a16:creationId xmlns:a16="http://schemas.microsoft.com/office/drawing/2014/main" id="{CF600553-9AC5-458D-824C-A4594B3406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3" name="Text Box 1">
          <a:extLst>
            <a:ext uri="{FF2B5EF4-FFF2-40B4-BE49-F238E27FC236}">
              <a16:creationId xmlns:a16="http://schemas.microsoft.com/office/drawing/2014/main" id="{3DE161AB-6021-4E19-AE19-3E82589B6A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4" name="Text Box 1">
          <a:extLst>
            <a:ext uri="{FF2B5EF4-FFF2-40B4-BE49-F238E27FC236}">
              <a16:creationId xmlns:a16="http://schemas.microsoft.com/office/drawing/2014/main" id="{8A005C91-815E-41EE-909A-DF2E91A471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5" name="Text Box 1">
          <a:extLst>
            <a:ext uri="{FF2B5EF4-FFF2-40B4-BE49-F238E27FC236}">
              <a16:creationId xmlns:a16="http://schemas.microsoft.com/office/drawing/2014/main" id="{800BDF4A-9EB8-40F7-B0F7-3AAFC63381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6" name="Text Box 1">
          <a:extLst>
            <a:ext uri="{FF2B5EF4-FFF2-40B4-BE49-F238E27FC236}">
              <a16:creationId xmlns:a16="http://schemas.microsoft.com/office/drawing/2014/main" id="{E45076CE-CF94-4EED-B819-DD4E5CCBD3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7" name="Text Box 1">
          <a:extLst>
            <a:ext uri="{FF2B5EF4-FFF2-40B4-BE49-F238E27FC236}">
              <a16:creationId xmlns:a16="http://schemas.microsoft.com/office/drawing/2014/main" id="{0A88EFF8-1976-44FD-A7B3-099A8DA47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8" name="Text Box 1">
          <a:extLst>
            <a:ext uri="{FF2B5EF4-FFF2-40B4-BE49-F238E27FC236}">
              <a16:creationId xmlns:a16="http://schemas.microsoft.com/office/drawing/2014/main" id="{A37C70C1-AE8B-4B13-BE44-49627D1ED6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79" name="Text Box 1">
          <a:extLst>
            <a:ext uri="{FF2B5EF4-FFF2-40B4-BE49-F238E27FC236}">
              <a16:creationId xmlns:a16="http://schemas.microsoft.com/office/drawing/2014/main" id="{8C377BB1-1E57-4F46-8D92-8769CC5EDC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0" name="Text Box 1">
          <a:extLst>
            <a:ext uri="{FF2B5EF4-FFF2-40B4-BE49-F238E27FC236}">
              <a16:creationId xmlns:a16="http://schemas.microsoft.com/office/drawing/2014/main" id="{57B7C472-5D5B-4E57-87D9-068C3A87CC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1" name="Text Box 1">
          <a:extLst>
            <a:ext uri="{FF2B5EF4-FFF2-40B4-BE49-F238E27FC236}">
              <a16:creationId xmlns:a16="http://schemas.microsoft.com/office/drawing/2014/main" id="{09B049EB-D57F-47C3-B519-D07ED72230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2" name="Text Box 1">
          <a:extLst>
            <a:ext uri="{FF2B5EF4-FFF2-40B4-BE49-F238E27FC236}">
              <a16:creationId xmlns:a16="http://schemas.microsoft.com/office/drawing/2014/main" id="{AB85DABB-B6B2-4C52-9AC7-F8EA0F6352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3" name="Text Box 1">
          <a:extLst>
            <a:ext uri="{FF2B5EF4-FFF2-40B4-BE49-F238E27FC236}">
              <a16:creationId xmlns:a16="http://schemas.microsoft.com/office/drawing/2014/main" id="{304D1897-C636-4C69-BC63-53EB1FABE4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4" name="Text Box 1">
          <a:extLst>
            <a:ext uri="{FF2B5EF4-FFF2-40B4-BE49-F238E27FC236}">
              <a16:creationId xmlns:a16="http://schemas.microsoft.com/office/drawing/2014/main" id="{E3A5CD8A-E151-468B-BE2E-CF3F45FD11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5" name="Text Box 1">
          <a:extLst>
            <a:ext uri="{FF2B5EF4-FFF2-40B4-BE49-F238E27FC236}">
              <a16:creationId xmlns:a16="http://schemas.microsoft.com/office/drawing/2014/main" id="{8188B5F9-B00D-47D2-8509-4315F1F007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6" name="Text Box 1">
          <a:extLst>
            <a:ext uri="{FF2B5EF4-FFF2-40B4-BE49-F238E27FC236}">
              <a16:creationId xmlns:a16="http://schemas.microsoft.com/office/drawing/2014/main" id="{1A0EB1E5-9484-4180-8B19-9846AAF6FB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7" name="Text Box 1">
          <a:extLst>
            <a:ext uri="{FF2B5EF4-FFF2-40B4-BE49-F238E27FC236}">
              <a16:creationId xmlns:a16="http://schemas.microsoft.com/office/drawing/2014/main" id="{EC0BB7A2-7DD0-4374-A25E-AB5C02B510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8" name="Text Box 1">
          <a:extLst>
            <a:ext uri="{FF2B5EF4-FFF2-40B4-BE49-F238E27FC236}">
              <a16:creationId xmlns:a16="http://schemas.microsoft.com/office/drawing/2014/main" id="{A9272ACF-0882-43AC-8458-FCD4AAE32D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89" name="Text Box 1">
          <a:extLst>
            <a:ext uri="{FF2B5EF4-FFF2-40B4-BE49-F238E27FC236}">
              <a16:creationId xmlns:a16="http://schemas.microsoft.com/office/drawing/2014/main" id="{9F462F21-96F4-42E3-A586-FBBD7FA4BF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0" name="Text Box 1">
          <a:extLst>
            <a:ext uri="{FF2B5EF4-FFF2-40B4-BE49-F238E27FC236}">
              <a16:creationId xmlns:a16="http://schemas.microsoft.com/office/drawing/2014/main" id="{75ACF4D5-5A13-40AD-BE22-FCA080DC47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1" name="Text Box 1">
          <a:extLst>
            <a:ext uri="{FF2B5EF4-FFF2-40B4-BE49-F238E27FC236}">
              <a16:creationId xmlns:a16="http://schemas.microsoft.com/office/drawing/2014/main" id="{AE7BB923-4A34-455D-B288-868A4A1623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2" name="Text Box 1">
          <a:extLst>
            <a:ext uri="{FF2B5EF4-FFF2-40B4-BE49-F238E27FC236}">
              <a16:creationId xmlns:a16="http://schemas.microsoft.com/office/drawing/2014/main" id="{EBFB5EED-001D-451E-ACC5-5E3E569247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3" name="Text Box 1">
          <a:extLst>
            <a:ext uri="{FF2B5EF4-FFF2-40B4-BE49-F238E27FC236}">
              <a16:creationId xmlns:a16="http://schemas.microsoft.com/office/drawing/2014/main" id="{18FCEF5D-B35D-41D5-8452-289099D7E8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4" name="Text Box 1">
          <a:extLst>
            <a:ext uri="{FF2B5EF4-FFF2-40B4-BE49-F238E27FC236}">
              <a16:creationId xmlns:a16="http://schemas.microsoft.com/office/drawing/2014/main" id="{6E95A68D-0747-4BD2-9ABB-2CAF7EF104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5" name="Text Box 1">
          <a:extLst>
            <a:ext uri="{FF2B5EF4-FFF2-40B4-BE49-F238E27FC236}">
              <a16:creationId xmlns:a16="http://schemas.microsoft.com/office/drawing/2014/main" id="{13182B4C-5BD9-41CC-8CEB-ED65C8A741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6" name="Text Box 1">
          <a:extLst>
            <a:ext uri="{FF2B5EF4-FFF2-40B4-BE49-F238E27FC236}">
              <a16:creationId xmlns:a16="http://schemas.microsoft.com/office/drawing/2014/main" id="{EBC86AAF-01DF-46CE-8377-CA98A891AB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7" name="Text Box 1">
          <a:extLst>
            <a:ext uri="{FF2B5EF4-FFF2-40B4-BE49-F238E27FC236}">
              <a16:creationId xmlns:a16="http://schemas.microsoft.com/office/drawing/2014/main" id="{CCFAD01E-6D51-40F0-91D8-47FDBEABBF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8" name="Text Box 1">
          <a:extLst>
            <a:ext uri="{FF2B5EF4-FFF2-40B4-BE49-F238E27FC236}">
              <a16:creationId xmlns:a16="http://schemas.microsoft.com/office/drawing/2014/main" id="{C28516F6-2D28-40F4-AA0F-E7B063B23E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299" name="Text Box 1">
          <a:extLst>
            <a:ext uri="{FF2B5EF4-FFF2-40B4-BE49-F238E27FC236}">
              <a16:creationId xmlns:a16="http://schemas.microsoft.com/office/drawing/2014/main" id="{3A029648-E167-43C5-84D4-7B3770E6F4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0" name="Text Box 1">
          <a:extLst>
            <a:ext uri="{FF2B5EF4-FFF2-40B4-BE49-F238E27FC236}">
              <a16:creationId xmlns:a16="http://schemas.microsoft.com/office/drawing/2014/main" id="{A8BE73F2-8BFD-4D3A-8D33-8FCAC8FAE8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1" name="Text Box 1">
          <a:extLst>
            <a:ext uri="{FF2B5EF4-FFF2-40B4-BE49-F238E27FC236}">
              <a16:creationId xmlns:a16="http://schemas.microsoft.com/office/drawing/2014/main" id="{07BB0514-5330-4393-8103-5ACED5E891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2" name="Text Box 1">
          <a:extLst>
            <a:ext uri="{FF2B5EF4-FFF2-40B4-BE49-F238E27FC236}">
              <a16:creationId xmlns:a16="http://schemas.microsoft.com/office/drawing/2014/main" id="{6ADDB588-259F-4125-B0BF-A584E61DD5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3" name="Text Box 1">
          <a:extLst>
            <a:ext uri="{FF2B5EF4-FFF2-40B4-BE49-F238E27FC236}">
              <a16:creationId xmlns:a16="http://schemas.microsoft.com/office/drawing/2014/main" id="{129CF27E-5486-42E2-83ED-510E12665A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4" name="Text Box 1">
          <a:extLst>
            <a:ext uri="{FF2B5EF4-FFF2-40B4-BE49-F238E27FC236}">
              <a16:creationId xmlns:a16="http://schemas.microsoft.com/office/drawing/2014/main" id="{AC8ECE3E-EBFF-49D8-849D-399B717370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5" name="Text Box 1">
          <a:extLst>
            <a:ext uri="{FF2B5EF4-FFF2-40B4-BE49-F238E27FC236}">
              <a16:creationId xmlns:a16="http://schemas.microsoft.com/office/drawing/2014/main" id="{5B9AED2D-6C57-4090-9022-1CBFA08F0C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6" name="Text Box 1">
          <a:extLst>
            <a:ext uri="{FF2B5EF4-FFF2-40B4-BE49-F238E27FC236}">
              <a16:creationId xmlns:a16="http://schemas.microsoft.com/office/drawing/2014/main" id="{80F8860E-C477-490C-9E9C-D3C42BD1D9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7" name="Text Box 1">
          <a:extLst>
            <a:ext uri="{FF2B5EF4-FFF2-40B4-BE49-F238E27FC236}">
              <a16:creationId xmlns:a16="http://schemas.microsoft.com/office/drawing/2014/main" id="{C16347D7-00AE-47BB-A369-B4E9052DD7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8" name="Text Box 1">
          <a:extLst>
            <a:ext uri="{FF2B5EF4-FFF2-40B4-BE49-F238E27FC236}">
              <a16:creationId xmlns:a16="http://schemas.microsoft.com/office/drawing/2014/main" id="{F858B02F-8104-4E24-8A02-6B21AC386F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09" name="Text Box 1">
          <a:extLst>
            <a:ext uri="{FF2B5EF4-FFF2-40B4-BE49-F238E27FC236}">
              <a16:creationId xmlns:a16="http://schemas.microsoft.com/office/drawing/2014/main" id="{09AA0717-5B03-46C9-BE56-F287B2B850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0" name="Text Box 1">
          <a:extLst>
            <a:ext uri="{FF2B5EF4-FFF2-40B4-BE49-F238E27FC236}">
              <a16:creationId xmlns:a16="http://schemas.microsoft.com/office/drawing/2014/main" id="{E15EEB82-D679-44DE-B012-50B6F6721D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1" name="Text Box 1">
          <a:extLst>
            <a:ext uri="{FF2B5EF4-FFF2-40B4-BE49-F238E27FC236}">
              <a16:creationId xmlns:a16="http://schemas.microsoft.com/office/drawing/2014/main" id="{65C9ACA7-533B-4EDA-A597-3C993D7DAC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2" name="Text Box 1">
          <a:extLst>
            <a:ext uri="{FF2B5EF4-FFF2-40B4-BE49-F238E27FC236}">
              <a16:creationId xmlns:a16="http://schemas.microsoft.com/office/drawing/2014/main" id="{72F88DBD-8E7E-452C-B25C-667ABCBFAD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3" name="Text Box 1">
          <a:extLst>
            <a:ext uri="{FF2B5EF4-FFF2-40B4-BE49-F238E27FC236}">
              <a16:creationId xmlns:a16="http://schemas.microsoft.com/office/drawing/2014/main" id="{7751BCD9-DDAB-4E93-B5A5-383F12CDA9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4" name="Text Box 1">
          <a:extLst>
            <a:ext uri="{FF2B5EF4-FFF2-40B4-BE49-F238E27FC236}">
              <a16:creationId xmlns:a16="http://schemas.microsoft.com/office/drawing/2014/main" id="{AECE4838-EE4D-4865-AA6B-FEF3A44C01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5" name="Text Box 1">
          <a:extLst>
            <a:ext uri="{FF2B5EF4-FFF2-40B4-BE49-F238E27FC236}">
              <a16:creationId xmlns:a16="http://schemas.microsoft.com/office/drawing/2014/main" id="{77905350-B1F5-4933-A394-A2A8C06D97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6" name="Text Box 1">
          <a:extLst>
            <a:ext uri="{FF2B5EF4-FFF2-40B4-BE49-F238E27FC236}">
              <a16:creationId xmlns:a16="http://schemas.microsoft.com/office/drawing/2014/main" id="{3FBBA58C-BF75-46DA-BD25-4BED601385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7" name="Text Box 1">
          <a:extLst>
            <a:ext uri="{FF2B5EF4-FFF2-40B4-BE49-F238E27FC236}">
              <a16:creationId xmlns:a16="http://schemas.microsoft.com/office/drawing/2014/main" id="{54334139-8BE8-4375-9645-60C57F8EB5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8" name="Text Box 1">
          <a:extLst>
            <a:ext uri="{FF2B5EF4-FFF2-40B4-BE49-F238E27FC236}">
              <a16:creationId xmlns:a16="http://schemas.microsoft.com/office/drawing/2014/main" id="{3D04B911-88AA-4F7A-ACEE-DBC8CB27C9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19" name="Text Box 1">
          <a:extLst>
            <a:ext uri="{FF2B5EF4-FFF2-40B4-BE49-F238E27FC236}">
              <a16:creationId xmlns:a16="http://schemas.microsoft.com/office/drawing/2014/main" id="{D94349C2-3134-49F9-BB32-FB18318312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0" name="Text Box 1">
          <a:extLst>
            <a:ext uri="{FF2B5EF4-FFF2-40B4-BE49-F238E27FC236}">
              <a16:creationId xmlns:a16="http://schemas.microsoft.com/office/drawing/2014/main" id="{F8D3BA29-7CB6-4B46-9B05-08A1B9D250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1" name="Text Box 1">
          <a:extLst>
            <a:ext uri="{FF2B5EF4-FFF2-40B4-BE49-F238E27FC236}">
              <a16:creationId xmlns:a16="http://schemas.microsoft.com/office/drawing/2014/main" id="{4AA07231-3732-4383-8308-AD78521ED8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2" name="Text Box 1">
          <a:extLst>
            <a:ext uri="{FF2B5EF4-FFF2-40B4-BE49-F238E27FC236}">
              <a16:creationId xmlns:a16="http://schemas.microsoft.com/office/drawing/2014/main" id="{15CCE4CF-95EA-448B-820C-A875212400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3" name="Text Box 1">
          <a:extLst>
            <a:ext uri="{FF2B5EF4-FFF2-40B4-BE49-F238E27FC236}">
              <a16:creationId xmlns:a16="http://schemas.microsoft.com/office/drawing/2014/main" id="{B3FC24DD-8169-46DC-8B1B-73E38BDDF4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4" name="Text Box 1">
          <a:extLst>
            <a:ext uri="{FF2B5EF4-FFF2-40B4-BE49-F238E27FC236}">
              <a16:creationId xmlns:a16="http://schemas.microsoft.com/office/drawing/2014/main" id="{44B46B77-C8A7-4896-985C-9E2848A89E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5" name="Text Box 1">
          <a:extLst>
            <a:ext uri="{FF2B5EF4-FFF2-40B4-BE49-F238E27FC236}">
              <a16:creationId xmlns:a16="http://schemas.microsoft.com/office/drawing/2014/main" id="{BC252661-8139-40C9-B9AA-18C3582F0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6" name="Text Box 1">
          <a:extLst>
            <a:ext uri="{FF2B5EF4-FFF2-40B4-BE49-F238E27FC236}">
              <a16:creationId xmlns:a16="http://schemas.microsoft.com/office/drawing/2014/main" id="{D6557971-9848-410C-B107-FC8BEE33C8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7" name="Text Box 1">
          <a:extLst>
            <a:ext uri="{FF2B5EF4-FFF2-40B4-BE49-F238E27FC236}">
              <a16:creationId xmlns:a16="http://schemas.microsoft.com/office/drawing/2014/main" id="{90ABCE4B-B31E-4C12-986D-74C8D47CDE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8" name="Text Box 1">
          <a:extLst>
            <a:ext uri="{FF2B5EF4-FFF2-40B4-BE49-F238E27FC236}">
              <a16:creationId xmlns:a16="http://schemas.microsoft.com/office/drawing/2014/main" id="{D58EB051-1220-4DFA-9E33-161F1FB380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29" name="Text Box 1">
          <a:extLst>
            <a:ext uri="{FF2B5EF4-FFF2-40B4-BE49-F238E27FC236}">
              <a16:creationId xmlns:a16="http://schemas.microsoft.com/office/drawing/2014/main" id="{2D2099FB-07E7-4232-97BA-7D3352B66B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0" name="Text Box 1">
          <a:extLst>
            <a:ext uri="{FF2B5EF4-FFF2-40B4-BE49-F238E27FC236}">
              <a16:creationId xmlns:a16="http://schemas.microsoft.com/office/drawing/2014/main" id="{B57B5AF8-23F6-4B26-8E5E-45AB9B1064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1" name="Text Box 1">
          <a:extLst>
            <a:ext uri="{FF2B5EF4-FFF2-40B4-BE49-F238E27FC236}">
              <a16:creationId xmlns:a16="http://schemas.microsoft.com/office/drawing/2014/main" id="{299CB3BB-24E2-4827-8A4E-69DCE30A49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2" name="Text Box 1">
          <a:extLst>
            <a:ext uri="{FF2B5EF4-FFF2-40B4-BE49-F238E27FC236}">
              <a16:creationId xmlns:a16="http://schemas.microsoft.com/office/drawing/2014/main" id="{D9FDDD32-1950-4E92-9392-ED11D0062B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3" name="Text Box 1">
          <a:extLst>
            <a:ext uri="{FF2B5EF4-FFF2-40B4-BE49-F238E27FC236}">
              <a16:creationId xmlns:a16="http://schemas.microsoft.com/office/drawing/2014/main" id="{2A2983AE-B4C2-40A3-9168-C460810CFE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4" name="Text Box 1">
          <a:extLst>
            <a:ext uri="{FF2B5EF4-FFF2-40B4-BE49-F238E27FC236}">
              <a16:creationId xmlns:a16="http://schemas.microsoft.com/office/drawing/2014/main" id="{D377B39B-6955-4747-8DEC-55DE27735B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5" name="Text Box 1">
          <a:extLst>
            <a:ext uri="{FF2B5EF4-FFF2-40B4-BE49-F238E27FC236}">
              <a16:creationId xmlns:a16="http://schemas.microsoft.com/office/drawing/2014/main" id="{7758BD1D-E263-405E-B82C-5EBB8C2040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6" name="Text Box 1">
          <a:extLst>
            <a:ext uri="{FF2B5EF4-FFF2-40B4-BE49-F238E27FC236}">
              <a16:creationId xmlns:a16="http://schemas.microsoft.com/office/drawing/2014/main" id="{EBC8F076-0C61-47D9-BA67-78571AF716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7" name="Text Box 1">
          <a:extLst>
            <a:ext uri="{FF2B5EF4-FFF2-40B4-BE49-F238E27FC236}">
              <a16:creationId xmlns:a16="http://schemas.microsoft.com/office/drawing/2014/main" id="{CE5C153C-9C02-4F3E-A9F9-D398FD20C4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8" name="Text Box 1">
          <a:extLst>
            <a:ext uri="{FF2B5EF4-FFF2-40B4-BE49-F238E27FC236}">
              <a16:creationId xmlns:a16="http://schemas.microsoft.com/office/drawing/2014/main" id="{7DBBA9D3-0F1A-49CD-9D87-1CBCC943E8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39" name="Text Box 1">
          <a:extLst>
            <a:ext uri="{FF2B5EF4-FFF2-40B4-BE49-F238E27FC236}">
              <a16:creationId xmlns:a16="http://schemas.microsoft.com/office/drawing/2014/main" id="{49B73A5E-2FDB-4063-AAB5-57616876E8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0" name="Text Box 1">
          <a:extLst>
            <a:ext uri="{FF2B5EF4-FFF2-40B4-BE49-F238E27FC236}">
              <a16:creationId xmlns:a16="http://schemas.microsoft.com/office/drawing/2014/main" id="{17F4B4C6-7C46-4FEC-8613-948382A6B3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1" name="Text Box 1">
          <a:extLst>
            <a:ext uri="{FF2B5EF4-FFF2-40B4-BE49-F238E27FC236}">
              <a16:creationId xmlns:a16="http://schemas.microsoft.com/office/drawing/2014/main" id="{650C65C7-496B-41A5-8E21-84BDB132F7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2" name="Text Box 1">
          <a:extLst>
            <a:ext uri="{FF2B5EF4-FFF2-40B4-BE49-F238E27FC236}">
              <a16:creationId xmlns:a16="http://schemas.microsoft.com/office/drawing/2014/main" id="{AC339FA0-C204-4763-93E9-4185A668AA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3" name="Text Box 1">
          <a:extLst>
            <a:ext uri="{FF2B5EF4-FFF2-40B4-BE49-F238E27FC236}">
              <a16:creationId xmlns:a16="http://schemas.microsoft.com/office/drawing/2014/main" id="{EFBC7782-EAA2-4A23-B89F-FC6F0A8FD3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4" name="Text Box 1">
          <a:extLst>
            <a:ext uri="{FF2B5EF4-FFF2-40B4-BE49-F238E27FC236}">
              <a16:creationId xmlns:a16="http://schemas.microsoft.com/office/drawing/2014/main" id="{2FB0FDB5-28CC-49D9-BCFC-FC4DA52BC8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5" name="Text Box 1">
          <a:extLst>
            <a:ext uri="{FF2B5EF4-FFF2-40B4-BE49-F238E27FC236}">
              <a16:creationId xmlns:a16="http://schemas.microsoft.com/office/drawing/2014/main" id="{E2497662-2D47-439A-9AA4-FA1D8BC25D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6" name="Text Box 1">
          <a:extLst>
            <a:ext uri="{FF2B5EF4-FFF2-40B4-BE49-F238E27FC236}">
              <a16:creationId xmlns:a16="http://schemas.microsoft.com/office/drawing/2014/main" id="{0393F8E6-31EC-4287-8016-FF4AC7A1F2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7" name="Text Box 1">
          <a:extLst>
            <a:ext uri="{FF2B5EF4-FFF2-40B4-BE49-F238E27FC236}">
              <a16:creationId xmlns:a16="http://schemas.microsoft.com/office/drawing/2014/main" id="{635CF204-7498-471F-88C0-2D0369CDA9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8" name="Text Box 1">
          <a:extLst>
            <a:ext uri="{FF2B5EF4-FFF2-40B4-BE49-F238E27FC236}">
              <a16:creationId xmlns:a16="http://schemas.microsoft.com/office/drawing/2014/main" id="{B740121A-298A-48D3-BE71-30BC75177A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49" name="Text Box 1">
          <a:extLst>
            <a:ext uri="{FF2B5EF4-FFF2-40B4-BE49-F238E27FC236}">
              <a16:creationId xmlns:a16="http://schemas.microsoft.com/office/drawing/2014/main" id="{36300ED3-992B-4E27-A915-69BB4888A6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0" name="Text Box 1">
          <a:extLst>
            <a:ext uri="{FF2B5EF4-FFF2-40B4-BE49-F238E27FC236}">
              <a16:creationId xmlns:a16="http://schemas.microsoft.com/office/drawing/2014/main" id="{68FE5741-DA00-41CC-9F5F-D3C18AB039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1" name="Text Box 1">
          <a:extLst>
            <a:ext uri="{FF2B5EF4-FFF2-40B4-BE49-F238E27FC236}">
              <a16:creationId xmlns:a16="http://schemas.microsoft.com/office/drawing/2014/main" id="{08E37A3E-66D7-469E-8559-997D147654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2" name="Text Box 1">
          <a:extLst>
            <a:ext uri="{FF2B5EF4-FFF2-40B4-BE49-F238E27FC236}">
              <a16:creationId xmlns:a16="http://schemas.microsoft.com/office/drawing/2014/main" id="{0F71E814-8F25-4220-B176-C1B846C013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3" name="Text Box 1">
          <a:extLst>
            <a:ext uri="{FF2B5EF4-FFF2-40B4-BE49-F238E27FC236}">
              <a16:creationId xmlns:a16="http://schemas.microsoft.com/office/drawing/2014/main" id="{EC8250C2-553B-4E95-A9A5-A1D4A14F19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4" name="Text Box 1">
          <a:extLst>
            <a:ext uri="{FF2B5EF4-FFF2-40B4-BE49-F238E27FC236}">
              <a16:creationId xmlns:a16="http://schemas.microsoft.com/office/drawing/2014/main" id="{13E279C4-71C5-4BB0-A471-F774887F4C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5" name="Text Box 1">
          <a:extLst>
            <a:ext uri="{FF2B5EF4-FFF2-40B4-BE49-F238E27FC236}">
              <a16:creationId xmlns:a16="http://schemas.microsoft.com/office/drawing/2014/main" id="{4E3D2BAE-5709-4053-8B39-117A1D8A7A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6" name="Text Box 1">
          <a:extLst>
            <a:ext uri="{FF2B5EF4-FFF2-40B4-BE49-F238E27FC236}">
              <a16:creationId xmlns:a16="http://schemas.microsoft.com/office/drawing/2014/main" id="{19E2C4FD-5075-4CBE-B79A-7849DE42F5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7" name="Text Box 1">
          <a:extLst>
            <a:ext uri="{FF2B5EF4-FFF2-40B4-BE49-F238E27FC236}">
              <a16:creationId xmlns:a16="http://schemas.microsoft.com/office/drawing/2014/main" id="{3E859F35-3690-4732-89D2-3567C3FD84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8" name="Text Box 1">
          <a:extLst>
            <a:ext uri="{FF2B5EF4-FFF2-40B4-BE49-F238E27FC236}">
              <a16:creationId xmlns:a16="http://schemas.microsoft.com/office/drawing/2014/main" id="{AE81A627-792A-4D77-9D11-4CA40216E9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59" name="Text Box 1">
          <a:extLst>
            <a:ext uri="{FF2B5EF4-FFF2-40B4-BE49-F238E27FC236}">
              <a16:creationId xmlns:a16="http://schemas.microsoft.com/office/drawing/2014/main" id="{7001444F-C23A-4C7F-87E3-E16D524B92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0" name="Text Box 1">
          <a:extLst>
            <a:ext uri="{FF2B5EF4-FFF2-40B4-BE49-F238E27FC236}">
              <a16:creationId xmlns:a16="http://schemas.microsoft.com/office/drawing/2014/main" id="{587B4D71-B6E4-4AF9-9948-4F6A8C3A18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1" name="Text Box 1">
          <a:extLst>
            <a:ext uri="{FF2B5EF4-FFF2-40B4-BE49-F238E27FC236}">
              <a16:creationId xmlns:a16="http://schemas.microsoft.com/office/drawing/2014/main" id="{7CE014B6-1D6F-48FF-B74E-1DB4B2E174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2" name="Text Box 1">
          <a:extLst>
            <a:ext uri="{FF2B5EF4-FFF2-40B4-BE49-F238E27FC236}">
              <a16:creationId xmlns:a16="http://schemas.microsoft.com/office/drawing/2014/main" id="{9BC8CA0A-6358-4AAD-99B0-B59B0AE045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3" name="Text Box 1">
          <a:extLst>
            <a:ext uri="{FF2B5EF4-FFF2-40B4-BE49-F238E27FC236}">
              <a16:creationId xmlns:a16="http://schemas.microsoft.com/office/drawing/2014/main" id="{28C5A8F5-5726-421B-A67E-209453F43F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4" name="Text Box 1">
          <a:extLst>
            <a:ext uri="{FF2B5EF4-FFF2-40B4-BE49-F238E27FC236}">
              <a16:creationId xmlns:a16="http://schemas.microsoft.com/office/drawing/2014/main" id="{CA74C749-54BD-43A4-A6E0-0FBB0B7CFB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5" name="Text Box 1">
          <a:extLst>
            <a:ext uri="{FF2B5EF4-FFF2-40B4-BE49-F238E27FC236}">
              <a16:creationId xmlns:a16="http://schemas.microsoft.com/office/drawing/2014/main" id="{7251EB10-9901-4B04-9D9D-CD6BAB2897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6" name="Text Box 1">
          <a:extLst>
            <a:ext uri="{FF2B5EF4-FFF2-40B4-BE49-F238E27FC236}">
              <a16:creationId xmlns:a16="http://schemas.microsoft.com/office/drawing/2014/main" id="{3964E716-947E-4AF9-A669-AA67BF2863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7" name="Text Box 1">
          <a:extLst>
            <a:ext uri="{FF2B5EF4-FFF2-40B4-BE49-F238E27FC236}">
              <a16:creationId xmlns:a16="http://schemas.microsoft.com/office/drawing/2014/main" id="{4E73BEC2-6DF9-46BB-A124-A3297CBBB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8" name="Text Box 1">
          <a:extLst>
            <a:ext uri="{FF2B5EF4-FFF2-40B4-BE49-F238E27FC236}">
              <a16:creationId xmlns:a16="http://schemas.microsoft.com/office/drawing/2014/main" id="{D74B2027-74D1-4727-8F5C-438E69986F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69" name="Text Box 1">
          <a:extLst>
            <a:ext uri="{FF2B5EF4-FFF2-40B4-BE49-F238E27FC236}">
              <a16:creationId xmlns:a16="http://schemas.microsoft.com/office/drawing/2014/main" id="{D05F527B-B4C7-41B5-8FC3-D094B8964B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0" name="Text Box 1">
          <a:extLst>
            <a:ext uri="{FF2B5EF4-FFF2-40B4-BE49-F238E27FC236}">
              <a16:creationId xmlns:a16="http://schemas.microsoft.com/office/drawing/2014/main" id="{86F93FB6-A7D3-491B-94B1-5CD05C66C6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1" name="Text Box 1">
          <a:extLst>
            <a:ext uri="{FF2B5EF4-FFF2-40B4-BE49-F238E27FC236}">
              <a16:creationId xmlns:a16="http://schemas.microsoft.com/office/drawing/2014/main" id="{2F2C2ED5-E51E-497D-B5A8-50A20CB9D9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2" name="Text Box 1">
          <a:extLst>
            <a:ext uri="{FF2B5EF4-FFF2-40B4-BE49-F238E27FC236}">
              <a16:creationId xmlns:a16="http://schemas.microsoft.com/office/drawing/2014/main" id="{85E6E81C-189B-4B91-B8AD-9CFDDAD5FB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3" name="Text Box 1">
          <a:extLst>
            <a:ext uri="{FF2B5EF4-FFF2-40B4-BE49-F238E27FC236}">
              <a16:creationId xmlns:a16="http://schemas.microsoft.com/office/drawing/2014/main" id="{1D620506-A872-4077-83EC-46F950EE94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4" name="Text Box 1">
          <a:extLst>
            <a:ext uri="{FF2B5EF4-FFF2-40B4-BE49-F238E27FC236}">
              <a16:creationId xmlns:a16="http://schemas.microsoft.com/office/drawing/2014/main" id="{CE734DF0-FB56-40EA-BB73-601CE60FF8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5" name="Text Box 1">
          <a:extLst>
            <a:ext uri="{FF2B5EF4-FFF2-40B4-BE49-F238E27FC236}">
              <a16:creationId xmlns:a16="http://schemas.microsoft.com/office/drawing/2014/main" id="{F179EC1C-145D-4D7E-B307-BB51E3ED2D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6" name="Text Box 1">
          <a:extLst>
            <a:ext uri="{FF2B5EF4-FFF2-40B4-BE49-F238E27FC236}">
              <a16:creationId xmlns:a16="http://schemas.microsoft.com/office/drawing/2014/main" id="{BCDD7DE6-9082-48B5-8404-44D44AA2E6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7" name="Text Box 1">
          <a:extLst>
            <a:ext uri="{FF2B5EF4-FFF2-40B4-BE49-F238E27FC236}">
              <a16:creationId xmlns:a16="http://schemas.microsoft.com/office/drawing/2014/main" id="{B3416BB2-1FA4-461B-A19A-9BCBCA8A4F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8" name="Text Box 1">
          <a:extLst>
            <a:ext uri="{FF2B5EF4-FFF2-40B4-BE49-F238E27FC236}">
              <a16:creationId xmlns:a16="http://schemas.microsoft.com/office/drawing/2014/main" id="{372DF7EE-55EC-49D7-B46F-F74C450A03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79" name="Text Box 1">
          <a:extLst>
            <a:ext uri="{FF2B5EF4-FFF2-40B4-BE49-F238E27FC236}">
              <a16:creationId xmlns:a16="http://schemas.microsoft.com/office/drawing/2014/main" id="{579E4FB5-20FC-45A5-BBB8-5BFD84211E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0" name="Text Box 1">
          <a:extLst>
            <a:ext uri="{FF2B5EF4-FFF2-40B4-BE49-F238E27FC236}">
              <a16:creationId xmlns:a16="http://schemas.microsoft.com/office/drawing/2014/main" id="{84DD0C8D-8581-4757-A3E8-2555F002FF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1" name="Text Box 1">
          <a:extLst>
            <a:ext uri="{FF2B5EF4-FFF2-40B4-BE49-F238E27FC236}">
              <a16:creationId xmlns:a16="http://schemas.microsoft.com/office/drawing/2014/main" id="{D700FC4B-5C88-4650-81A1-3D54ED2056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2" name="Text Box 1">
          <a:extLst>
            <a:ext uri="{FF2B5EF4-FFF2-40B4-BE49-F238E27FC236}">
              <a16:creationId xmlns:a16="http://schemas.microsoft.com/office/drawing/2014/main" id="{75F4B8D5-0D54-4567-962C-5B50328ACC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3" name="Text Box 1">
          <a:extLst>
            <a:ext uri="{FF2B5EF4-FFF2-40B4-BE49-F238E27FC236}">
              <a16:creationId xmlns:a16="http://schemas.microsoft.com/office/drawing/2014/main" id="{E9A910F1-F066-4F76-9056-49B2C032B1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4" name="Text Box 1">
          <a:extLst>
            <a:ext uri="{FF2B5EF4-FFF2-40B4-BE49-F238E27FC236}">
              <a16:creationId xmlns:a16="http://schemas.microsoft.com/office/drawing/2014/main" id="{6F868453-6AF3-4425-8047-2899FB50CA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5" name="Text Box 1">
          <a:extLst>
            <a:ext uri="{FF2B5EF4-FFF2-40B4-BE49-F238E27FC236}">
              <a16:creationId xmlns:a16="http://schemas.microsoft.com/office/drawing/2014/main" id="{FEDC879A-EB5F-4D80-8CF4-6C7804EDB1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6" name="Text Box 1">
          <a:extLst>
            <a:ext uri="{FF2B5EF4-FFF2-40B4-BE49-F238E27FC236}">
              <a16:creationId xmlns:a16="http://schemas.microsoft.com/office/drawing/2014/main" id="{50CFEC99-1ED2-4B7E-AB7F-F4779C2FEA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7" name="Text Box 1">
          <a:extLst>
            <a:ext uri="{FF2B5EF4-FFF2-40B4-BE49-F238E27FC236}">
              <a16:creationId xmlns:a16="http://schemas.microsoft.com/office/drawing/2014/main" id="{8E84037B-DE98-4116-9792-EDF89219AC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8" name="Text Box 1">
          <a:extLst>
            <a:ext uri="{FF2B5EF4-FFF2-40B4-BE49-F238E27FC236}">
              <a16:creationId xmlns:a16="http://schemas.microsoft.com/office/drawing/2014/main" id="{A76BDB2C-E5D1-478B-A764-B6CB1A6602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89" name="Text Box 1">
          <a:extLst>
            <a:ext uri="{FF2B5EF4-FFF2-40B4-BE49-F238E27FC236}">
              <a16:creationId xmlns:a16="http://schemas.microsoft.com/office/drawing/2014/main" id="{5E7CD5DF-C41D-4835-8299-F29E60F771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0" name="Text Box 1">
          <a:extLst>
            <a:ext uri="{FF2B5EF4-FFF2-40B4-BE49-F238E27FC236}">
              <a16:creationId xmlns:a16="http://schemas.microsoft.com/office/drawing/2014/main" id="{4293B563-5A85-4319-90FA-44EBE83476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1" name="Text Box 1">
          <a:extLst>
            <a:ext uri="{FF2B5EF4-FFF2-40B4-BE49-F238E27FC236}">
              <a16:creationId xmlns:a16="http://schemas.microsoft.com/office/drawing/2014/main" id="{4339EB32-BAC9-4837-8947-6852240441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2" name="Text Box 1">
          <a:extLst>
            <a:ext uri="{FF2B5EF4-FFF2-40B4-BE49-F238E27FC236}">
              <a16:creationId xmlns:a16="http://schemas.microsoft.com/office/drawing/2014/main" id="{5B06F358-8C3F-4997-AB3D-52DA6122AE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3" name="Text Box 1">
          <a:extLst>
            <a:ext uri="{FF2B5EF4-FFF2-40B4-BE49-F238E27FC236}">
              <a16:creationId xmlns:a16="http://schemas.microsoft.com/office/drawing/2014/main" id="{60466DED-4441-4D60-A213-DB1534B3D1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4" name="Text Box 1">
          <a:extLst>
            <a:ext uri="{FF2B5EF4-FFF2-40B4-BE49-F238E27FC236}">
              <a16:creationId xmlns:a16="http://schemas.microsoft.com/office/drawing/2014/main" id="{33837FA4-0F4F-4313-8D73-1E76EC01FEE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5" name="Text Box 1">
          <a:extLst>
            <a:ext uri="{FF2B5EF4-FFF2-40B4-BE49-F238E27FC236}">
              <a16:creationId xmlns:a16="http://schemas.microsoft.com/office/drawing/2014/main" id="{9990A4E3-CFBF-446B-B47A-B41FB28D8E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6" name="Text Box 1">
          <a:extLst>
            <a:ext uri="{FF2B5EF4-FFF2-40B4-BE49-F238E27FC236}">
              <a16:creationId xmlns:a16="http://schemas.microsoft.com/office/drawing/2014/main" id="{B496A852-74FC-49F8-8D5E-6C8EFB3655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7" name="Text Box 1">
          <a:extLst>
            <a:ext uri="{FF2B5EF4-FFF2-40B4-BE49-F238E27FC236}">
              <a16:creationId xmlns:a16="http://schemas.microsoft.com/office/drawing/2014/main" id="{F0844D65-2885-4E94-AC86-C8CE3F8832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8" name="Text Box 1">
          <a:extLst>
            <a:ext uri="{FF2B5EF4-FFF2-40B4-BE49-F238E27FC236}">
              <a16:creationId xmlns:a16="http://schemas.microsoft.com/office/drawing/2014/main" id="{1F388128-BCE8-460D-B8FF-34208083C6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399" name="Text Box 1">
          <a:extLst>
            <a:ext uri="{FF2B5EF4-FFF2-40B4-BE49-F238E27FC236}">
              <a16:creationId xmlns:a16="http://schemas.microsoft.com/office/drawing/2014/main" id="{02C4338B-E44F-4884-8AC2-5F37D22F63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0" name="Text Box 1">
          <a:extLst>
            <a:ext uri="{FF2B5EF4-FFF2-40B4-BE49-F238E27FC236}">
              <a16:creationId xmlns:a16="http://schemas.microsoft.com/office/drawing/2014/main" id="{E10F92D5-660B-407C-BF25-9E73E43DF4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1" name="Text Box 1">
          <a:extLst>
            <a:ext uri="{FF2B5EF4-FFF2-40B4-BE49-F238E27FC236}">
              <a16:creationId xmlns:a16="http://schemas.microsoft.com/office/drawing/2014/main" id="{61ABF80A-83B5-48B8-BC81-12A7D525BB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2" name="Text Box 1">
          <a:extLst>
            <a:ext uri="{FF2B5EF4-FFF2-40B4-BE49-F238E27FC236}">
              <a16:creationId xmlns:a16="http://schemas.microsoft.com/office/drawing/2014/main" id="{3F5B57DC-FDDE-4F4D-B2FD-B6CFB78738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3" name="Text Box 1">
          <a:extLst>
            <a:ext uri="{FF2B5EF4-FFF2-40B4-BE49-F238E27FC236}">
              <a16:creationId xmlns:a16="http://schemas.microsoft.com/office/drawing/2014/main" id="{28134786-BBC5-47AB-8950-EE7EBB5692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4" name="Text Box 1">
          <a:extLst>
            <a:ext uri="{FF2B5EF4-FFF2-40B4-BE49-F238E27FC236}">
              <a16:creationId xmlns:a16="http://schemas.microsoft.com/office/drawing/2014/main" id="{E8511FF9-CA85-4116-ACEE-F2AE1B1AE6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5" name="Text Box 1">
          <a:extLst>
            <a:ext uri="{FF2B5EF4-FFF2-40B4-BE49-F238E27FC236}">
              <a16:creationId xmlns:a16="http://schemas.microsoft.com/office/drawing/2014/main" id="{9C0DBB48-060A-4CA5-B267-09A61752CF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6" name="Text Box 1">
          <a:extLst>
            <a:ext uri="{FF2B5EF4-FFF2-40B4-BE49-F238E27FC236}">
              <a16:creationId xmlns:a16="http://schemas.microsoft.com/office/drawing/2014/main" id="{F98A6AA8-0C83-4D43-867D-D2EDCA82F8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7" name="Text Box 1">
          <a:extLst>
            <a:ext uri="{FF2B5EF4-FFF2-40B4-BE49-F238E27FC236}">
              <a16:creationId xmlns:a16="http://schemas.microsoft.com/office/drawing/2014/main" id="{30743B7E-D08D-4652-ACCC-9DEC41DB5D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8" name="Text Box 1">
          <a:extLst>
            <a:ext uri="{FF2B5EF4-FFF2-40B4-BE49-F238E27FC236}">
              <a16:creationId xmlns:a16="http://schemas.microsoft.com/office/drawing/2014/main" id="{B4DC1571-DC5A-4415-9989-01CCFCD208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09" name="Text Box 1">
          <a:extLst>
            <a:ext uri="{FF2B5EF4-FFF2-40B4-BE49-F238E27FC236}">
              <a16:creationId xmlns:a16="http://schemas.microsoft.com/office/drawing/2014/main" id="{58CE97A4-F759-4556-8D4A-2C885A2DB2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0" name="Text Box 1">
          <a:extLst>
            <a:ext uri="{FF2B5EF4-FFF2-40B4-BE49-F238E27FC236}">
              <a16:creationId xmlns:a16="http://schemas.microsoft.com/office/drawing/2014/main" id="{F15C7937-CFF4-4E21-A374-14FA0B1049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1" name="Text Box 1">
          <a:extLst>
            <a:ext uri="{FF2B5EF4-FFF2-40B4-BE49-F238E27FC236}">
              <a16:creationId xmlns:a16="http://schemas.microsoft.com/office/drawing/2014/main" id="{F3AA88A8-7A9B-4BE1-8C00-E51586F421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2" name="Text Box 1">
          <a:extLst>
            <a:ext uri="{FF2B5EF4-FFF2-40B4-BE49-F238E27FC236}">
              <a16:creationId xmlns:a16="http://schemas.microsoft.com/office/drawing/2014/main" id="{01EEC3B8-3863-4257-B5CA-159356A220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3" name="Text Box 1">
          <a:extLst>
            <a:ext uri="{FF2B5EF4-FFF2-40B4-BE49-F238E27FC236}">
              <a16:creationId xmlns:a16="http://schemas.microsoft.com/office/drawing/2014/main" id="{11A11697-4970-4225-BF43-E811034C9D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4" name="Text Box 1">
          <a:extLst>
            <a:ext uri="{FF2B5EF4-FFF2-40B4-BE49-F238E27FC236}">
              <a16:creationId xmlns:a16="http://schemas.microsoft.com/office/drawing/2014/main" id="{3CE2CCFE-8B48-421A-A68F-6F1E25ADE2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5" name="Text Box 1">
          <a:extLst>
            <a:ext uri="{FF2B5EF4-FFF2-40B4-BE49-F238E27FC236}">
              <a16:creationId xmlns:a16="http://schemas.microsoft.com/office/drawing/2014/main" id="{81A5B842-328A-47D7-8F3F-A289A79059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6" name="Text Box 1">
          <a:extLst>
            <a:ext uri="{FF2B5EF4-FFF2-40B4-BE49-F238E27FC236}">
              <a16:creationId xmlns:a16="http://schemas.microsoft.com/office/drawing/2014/main" id="{9709EBBB-B2C3-44B9-B7C5-C7C3D6F519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7" name="Text Box 1">
          <a:extLst>
            <a:ext uri="{FF2B5EF4-FFF2-40B4-BE49-F238E27FC236}">
              <a16:creationId xmlns:a16="http://schemas.microsoft.com/office/drawing/2014/main" id="{99FF61C0-E67D-4693-9C3D-35D36BAC1C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8" name="Text Box 1">
          <a:extLst>
            <a:ext uri="{FF2B5EF4-FFF2-40B4-BE49-F238E27FC236}">
              <a16:creationId xmlns:a16="http://schemas.microsoft.com/office/drawing/2014/main" id="{FA9D31EB-684B-4DFF-91A9-BF0A175328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19" name="Text Box 1">
          <a:extLst>
            <a:ext uri="{FF2B5EF4-FFF2-40B4-BE49-F238E27FC236}">
              <a16:creationId xmlns:a16="http://schemas.microsoft.com/office/drawing/2014/main" id="{E8CA087C-7C32-4FA3-AD7F-4D95E02420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0" name="Text Box 1">
          <a:extLst>
            <a:ext uri="{FF2B5EF4-FFF2-40B4-BE49-F238E27FC236}">
              <a16:creationId xmlns:a16="http://schemas.microsoft.com/office/drawing/2014/main" id="{34EB2ED2-32D5-44F0-8295-B0274D5994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1" name="Text Box 1">
          <a:extLst>
            <a:ext uri="{FF2B5EF4-FFF2-40B4-BE49-F238E27FC236}">
              <a16:creationId xmlns:a16="http://schemas.microsoft.com/office/drawing/2014/main" id="{1F1C1F65-1AD2-4A74-92C8-5DF5669F13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2" name="Text Box 1">
          <a:extLst>
            <a:ext uri="{FF2B5EF4-FFF2-40B4-BE49-F238E27FC236}">
              <a16:creationId xmlns:a16="http://schemas.microsoft.com/office/drawing/2014/main" id="{D498CAA9-4D5D-4C60-9194-740EB19E2E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3" name="Text Box 1">
          <a:extLst>
            <a:ext uri="{FF2B5EF4-FFF2-40B4-BE49-F238E27FC236}">
              <a16:creationId xmlns:a16="http://schemas.microsoft.com/office/drawing/2014/main" id="{D79BAE59-9E4E-4B5F-AA42-6DD59700B9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4" name="Text Box 1">
          <a:extLst>
            <a:ext uri="{FF2B5EF4-FFF2-40B4-BE49-F238E27FC236}">
              <a16:creationId xmlns:a16="http://schemas.microsoft.com/office/drawing/2014/main" id="{4C6A9480-F43F-4ACF-B7B6-726477872E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5" name="Text Box 1">
          <a:extLst>
            <a:ext uri="{FF2B5EF4-FFF2-40B4-BE49-F238E27FC236}">
              <a16:creationId xmlns:a16="http://schemas.microsoft.com/office/drawing/2014/main" id="{3282328D-89C7-46FA-B679-9B8D18833B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6" name="Text Box 1">
          <a:extLst>
            <a:ext uri="{FF2B5EF4-FFF2-40B4-BE49-F238E27FC236}">
              <a16:creationId xmlns:a16="http://schemas.microsoft.com/office/drawing/2014/main" id="{FB6D0254-5A3F-4610-9C18-2444257056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7" name="Text Box 1">
          <a:extLst>
            <a:ext uri="{FF2B5EF4-FFF2-40B4-BE49-F238E27FC236}">
              <a16:creationId xmlns:a16="http://schemas.microsoft.com/office/drawing/2014/main" id="{762A259B-982E-4E4F-A1D7-191C75297E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8" name="Text Box 1">
          <a:extLst>
            <a:ext uri="{FF2B5EF4-FFF2-40B4-BE49-F238E27FC236}">
              <a16:creationId xmlns:a16="http://schemas.microsoft.com/office/drawing/2014/main" id="{20B79570-514B-4C8C-A1B9-D37C865571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29" name="Text Box 1">
          <a:extLst>
            <a:ext uri="{FF2B5EF4-FFF2-40B4-BE49-F238E27FC236}">
              <a16:creationId xmlns:a16="http://schemas.microsoft.com/office/drawing/2014/main" id="{E8AACDC8-F54B-47AD-A498-8CC5D1DF95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0" name="Text Box 1">
          <a:extLst>
            <a:ext uri="{FF2B5EF4-FFF2-40B4-BE49-F238E27FC236}">
              <a16:creationId xmlns:a16="http://schemas.microsoft.com/office/drawing/2014/main" id="{1E6FAAE6-CB67-4340-9FB0-17DAE48694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1" name="Text Box 1">
          <a:extLst>
            <a:ext uri="{FF2B5EF4-FFF2-40B4-BE49-F238E27FC236}">
              <a16:creationId xmlns:a16="http://schemas.microsoft.com/office/drawing/2014/main" id="{444BB585-4BCA-4642-98A8-40BD5678E4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2" name="Text Box 1">
          <a:extLst>
            <a:ext uri="{FF2B5EF4-FFF2-40B4-BE49-F238E27FC236}">
              <a16:creationId xmlns:a16="http://schemas.microsoft.com/office/drawing/2014/main" id="{DDA2E98E-D850-4AB8-808D-E6EAF1152B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3" name="Text Box 1">
          <a:extLst>
            <a:ext uri="{FF2B5EF4-FFF2-40B4-BE49-F238E27FC236}">
              <a16:creationId xmlns:a16="http://schemas.microsoft.com/office/drawing/2014/main" id="{D38FADD9-475C-4CEC-A601-4131F2BD42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4" name="Text Box 1">
          <a:extLst>
            <a:ext uri="{FF2B5EF4-FFF2-40B4-BE49-F238E27FC236}">
              <a16:creationId xmlns:a16="http://schemas.microsoft.com/office/drawing/2014/main" id="{784F613F-E375-46FE-AC98-C5C4D6C806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5" name="Text Box 1">
          <a:extLst>
            <a:ext uri="{FF2B5EF4-FFF2-40B4-BE49-F238E27FC236}">
              <a16:creationId xmlns:a16="http://schemas.microsoft.com/office/drawing/2014/main" id="{F9BA76BE-28C8-4589-8DB7-073A74DE17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6" name="Text Box 1">
          <a:extLst>
            <a:ext uri="{FF2B5EF4-FFF2-40B4-BE49-F238E27FC236}">
              <a16:creationId xmlns:a16="http://schemas.microsoft.com/office/drawing/2014/main" id="{DEF445DC-3321-4B67-BA0A-912BDD2B64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7" name="Text Box 1">
          <a:extLst>
            <a:ext uri="{FF2B5EF4-FFF2-40B4-BE49-F238E27FC236}">
              <a16:creationId xmlns:a16="http://schemas.microsoft.com/office/drawing/2014/main" id="{84F4144B-8727-4AE5-9B7B-A150DDABAF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8" name="Text Box 1">
          <a:extLst>
            <a:ext uri="{FF2B5EF4-FFF2-40B4-BE49-F238E27FC236}">
              <a16:creationId xmlns:a16="http://schemas.microsoft.com/office/drawing/2014/main" id="{DE5FC582-0EEF-4D7E-89FE-E503F0F05D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39" name="Text Box 1">
          <a:extLst>
            <a:ext uri="{FF2B5EF4-FFF2-40B4-BE49-F238E27FC236}">
              <a16:creationId xmlns:a16="http://schemas.microsoft.com/office/drawing/2014/main" id="{881EDF63-3556-4421-8F0F-058F815F9C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0" name="Text Box 1">
          <a:extLst>
            <a:ext uri="{FF2B5EF4-FFF2-40B4-BE49-F238E27FC236}">
              <a16:creationId xmlns:a16="http://schemas.microsoft.com/office/drawing/2014/main" id="{4BB26E21-4E48-4309-AD30-B6A7DABA67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1" name="Text Box 1">
          <a:extLst>
            <a:ext uri="{FF2B5EF4-FFF2-40B4-BE49-F238E27FC236}">
              <a16:creationId xmlns:a16="http://schemas.microsoft.com/office/drawing/2014/main" id="{2B1B9828-05F2-409A-BB60-B975BCDD2C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2" name="Text Box 1">
          <a:extLst>
            <a:ext uri="{FF2B5EF4-FFF2-40B4-BE49-F238E27FC236}">
              <a16:creationId xmlns:a16="http://schemas.microsoft.com/office/drawing/2014/main" id="{59C0B23E-81A4-4E06-9D8B-C4F75105BB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3" name="Text Box 1">
          <a:extLst>
            <a:ext uri="{FF2B5EF4-FFF2-40B4-BE49-F238E27FC236}">
              <a16:creationId xmlns:a16="http://schemas.microsoft.com/office/drawing/2014/main" id="{8AFD5D5B-4B49-48A9-B4D6-2ABF86B70B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4" name="Text Box 1">
          <a:extLst>
            <a:ext uri="{FF2B5EF4-FFF2-40B4-BE49-F238E27FC236}">
              <a16:creationId xmlns:a16="http://schemas.microsoft.com/office/drawing/2014/main" id="{FAEE9C04-54C4-4850-AAA8-D944C03583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5" name="Text Box 1">
          <a:extLst>
            <a:ext uri="{FF2B5EF4-FFF2-40B4-BE49-F238E27FC236}">
              <a16:creationId xmlns:a16="http://schemas.microsoft.com/office/drawing/2014/main" id="{4D9C0A39-15AE-4AFE-988C-BE46FFE4EA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6" name="Text Box 1">
          <a:extLst>
            <a:ext uri="{FF2B5EF4-FFF2-40B4-BE49-F238E27FC236}">
              <a16:creationId xmlns:a16="http://schemas.microsoft.com/office/drawing/2014/main" id="{522DF705-5603-4213-9638-E44EC3D2D7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7" name="Text Box 1">
          <a:extLst>
            <a:ext uri="{FF2B5EF4-FFF2-40B4-BE49-F238E27FC236}">
              <a16:creationId xmlns:a16="http://schemas.microsoft.com/office/drawing/2014/main" id="{07085AAE-1A7F-4E10-A496-0750FB160C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8" name="Text Box 1">
          <a:extLst>
            <a:ext uri="{FF2B5EF4-FFF2-40B4-BE49-F238E27FC236}">
              <a16:creationId xmlns:a16="http://schemas.microsoft.com/office/drawing/2014/main" id="{EB4AA41A-A077-49E5-97EB-606DBD0FC8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49" name="Text Box 1">
          <a:extLst>
            <a:ext uri="{FF2B5EF4-FFF2-40B4-BE49-F238E27FC236}">
              <a16:creationId xmlns:a16="http://schemas.microsoft.com/office/drawing/2014/main" id="{47EFDFB9-346C-41D2-887D-CD7663B04C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0" name="Text Box 1">
          <a:extLst>
            <a:ext uri="{FF2B5EF4-FFF2-40B4-BE49-F238E27FC236}">
              <a16:creationId xmlns:a16="http://schemas.microsoft.com/office/drawing/2014/main" id="{547CEBE7-4B1E-41D3-8DA8-5420F92A84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1" name="Text Box 1">
          <a:extLst>
            <a:ext uri="{FF2B5EF4-FFF2-40B4-BE49-F238E27FC236}">
              <a16:creationId xmlns:a16="http://schemas.microsoft.com/office/drawing/2014/main" id="{CE1906F7-A007-4B3C-BCEE-6A84145449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2" name="Text Box 1">
          <a:extLst>
            <a:ext uri="{FF2B5EF4-FFF2-40B4-BE49-F238E27FC236}">
              <a16:creationId xmlns:a16="http://schemas.microsoft.com/office/drawing/2014/main" id="{7C5DD618-CA17-4963-9A86-BD30B721A8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3" name="Text Box 1">
          <a:extLst>
            <a:ext uri="{FF2B5EF4-FFF2-40B4-BE49-F238E27FC236}">
              <a16:creationId xmlns:a16="http://schemas.microsoft.com/office/drawing/2014/main" id="{A2FC5FD4-BE27-4B3B-AE48-B93C127CDA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4" name="Text Box 1">
          <a:extLst>
            <a:ext uri="{FF2B5EF4-FFF2-40B4-BE49-F238E27FC236}">
              <a16:creationId xmlns:a16="http://schemas.microsoft.com/office/drawing/2014/main" id="{A9D9D401-37E0-419E-9520-78F5AD394E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5" name="Text Box 1">
          <a:extLst>
            <a:ext uri="{FF2B5EF4-FFF2-40B4-BE49-F238E27FC236}">
              <a16:creationId xmlns:a16="http://schemas.microsoft.com/office/drawing/2014/main" id="{E01F95DC-ABED-48AB-9D41-B9AB31C234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6" name="Text Box 1">
          <a:extLst>
            <a:ext uri="{FF2B5EF4-FFF2-40B4-BE49-F238E27FC236}">
              <a16:creationId xmlns:a16="http://schemas.microsoft.com/office/drawing/2014/main" id="{DD950C26-A109-4D1A-8B55-671DF4674A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7" name="Text Box 1">
          <a:extLst>
            <a:ext uri="{FF2B5EF4-FFF2-40B4-BE49-F238E27FC236}">
              <a16:creationId xmlns:a16="http://schemas.microsoft.com/office/drawing/2014/main" id="{721FE86E-95CD-414C-BD8D-8E5AA3B820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8" name="Text Box 1">
          <a:extLst>
            <a:ext uri="{FF2B5EF4-FFF2-40B4-BE49-F238E27FC236}">
              <a16:creationId xmlns:a16="http://schemas.microsoft.com/office/drawing/2014/main" id="{B8BCC91E-B311-49D9-9026-986E5AA094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59" name="Text Box 1">
          <a:extLst>
            <a:ext uri="{FF2B5EF4-FFF2-40B4-BE49-F238E27FC236}">
              <a16:creationId xmlns:a16="http://schemas.microsoft.com/office/drawing/2014/main" id="{AC0E6AF5-891F-482C-A280-CB1B9F7F7F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0" name="Text Box 1">
          <a:extLst>
            <a:ext uri="{FF2B5EF4-FFF2-40B4-BE49-F238E27FC236}">
              <a16:creationId xmlns:a16="http://schemas.microsoft.com/office/drawing/2014/main" id="{829DE924-511B-4E39-B67B-2138EF9A9F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1" name="Text Box 1">
          <a:extLst>
            <a:ext uri="{FF2B5EF4-FFF2-40B4-BE49-F238E27FC236}">
              <a16:creationId xmlns:a16="http://schemas.microsoft.com/office/drawing/2014/main" id="{019557BD-707D-46E6-9026-641FF73FC9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2" name="Text Box 1">
          <a:extLst>
            <a:ext uri="{FF2B5EF4-FFF2-40B4-BE49-F238E27FC236}">
              <a16:creationId xmlns:a16="http://schemas.microsoft.com/office/drawing/2014/main" id="{BC9D2DB3-E81B-46FF-A4AD-FB2057D5F1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3" name="Text Box 1">
          <a:extLst>
            <a:ext uri="{FF2B5EF4-FFF2-40B4-BE49-F238E27FC236}">
              <a16:creationId xmlns:a16="http://schemas.microsoft.com/office/drawing/2014/main" id="{26D2F9A8-6F8B-4C5D-BD3B-FC93D830FD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4" name="Text Box 1">
          <a:extLst>
            <a:ext uri="{FF2B5EF4-FFF2-40B4-BE49-F238E27FC236}">
              <a16:creationId xmlns:a16="http://schemas.microsoft.com/office/drawing/2014/main" id="{DC44443A-F64E-4023-BBAB-FB54CCDA2B6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5" name="Text Box 1">
          <a:extLst>
            <a:ext uri="{FF2B5EF4-FFF2-40B4-BE49-F238E27FC236}">
              <a16:creationId xmlns:a16="http://schemas.microsoft.com/office/drawing/2014/main" id="{F597F9FD-52AF-4527-8A85-A76E9E9521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6" name="Text Box 1">
          <a:extLst>
            <a:ext uri="{FF2B5EF4-FFF2-40B4-BE49-F238E27FC236}">
              <a16:creationId xmlns:a16="http://schemas.microsoft.com/office/drawing/2014/main" id="{4FE6A839-4B19-4C4B-93AA-D48011CB49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7" name="Text Box 1">
          <a:extLst>
            <a:ext uri="{FF2B5EF4-FFF2-40B4-BE49-F238E27FC236}">
              <a16:creationId xmlns:a16="http://schemas.microsoft.com/office/drawing/2014/main" id="{EB569034-90EE-4C09-A69B-9E3690B643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8" name="Text Box 1">
          <a:extLst>
            <a:ext uri="{FF2B5EF4-FFF2-40B4-BE49-F238E27FC236}">
              <a16:creationId xmlns:a16="http://schemas.microsoft.com/office/drawing/2014/main" id="{FBCC95A7-1865-4A5F-8996-EED85C0A04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69" name="Text Box 1">
          <a:extLst>
            <a:ext uri="{FF2B5EF4-FFF2-40B4-BE49-F238E27FC236}">
              <a16:creationId xmlns:a16="http://schemas.microsoft.com/office/drawing/2014/main" id="{D4305362-C174-4322-A54A-962EF424B8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0" name="Text Box 1">
          <a:extLst>
            <a:ext uri="{FF2B5EF4-FFF2-40B4-BE49-F238E27FC236}">
              <a16:creationId xmlns:a16="http://schemas.microsoft.com/office/drawing/2014/main" id="{E299B253-0FD0-4B3E-8AAA-288B13118A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1" name="Text Box 1">
          <a:extLst>
            <a:ext uri="{FF2B5EF4-FFF2-40B4-BE49-F238E27FC236}">
              <a16:creationId xmlns:a16="http://schemas.microsoft.com/office/drawing/2014/main" id="{46380749-DA8B-4F73-B4FA-70221CA921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2" name="Text Box 1">
          <a:extLst>
            <a:ext uri="{FF2B5EF4-FFF2-40B4-BE49-F238E27FC236}">
              <a16:creationId xmlns:a16="http://schemas.microsoft.com/office/drawing/2014/main" id="{C8F6677D-534C-4366-81E2-6D9FAE3220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3" name="Text Box 1">
          <a:extLst>
            <a:ext uri="{FF2B5EF4-FFF2-40B4-BE49-F238E27FC236}">
              <a16:creationId xmlns:a16="http://schemas.microsoft.com/office/drawing/2014/main" id="{D0B4F7A3-B88B-41CD-BEE0-EC2F26A1A8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4" name="Text Box 1">
          <a:extLst>
            <a:ext uri="{FF2B5EF4-FFF2-40B4-BE49-F238E27FC236}">
              <a16:creationId xmlns:a16="http://schemas.microsoft.com/office/drawing/2014/main" id="{0AC49AC2-A52C-4FBB-BD16-8812F62CBB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5" name="Text Box 1">
          <a:extLst>
            <a:ext uri="{FF2B5EF4-FFF2-40B4-BE49-F238E27FC236}">
              <a16:creationId xmlns:a16="http://schemas.microsoft.com/office/drawing/2014/main" id="{6D504DC9-20F7-4D72-BB1F-F1D6725C95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6" name="Text Box 1">
          <a:extLst>
            <a:ext uri="{FF2B5EF4-FFF2-40B4-BE49-F238E27FC236}">
              <a16:creationId xmlns:a16="http://schemas.microsoft.com/office/drawing/2014/main" id="{9AF001A0-2712-4CF0-9E56-C4666FC999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7" name="Text Box 1">
          <a:extLst>
            <a:ext uri="{FF2B5EF4-FFF2-40B4-BE49-F238E27FC236}">
              <a16:creationId xmlns:a16="http://schemas.microsoft.com/office/drawing/2014/main" id="{BF7E9A2E-4BB7-4B13-8AA5-F8B3C75DA40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8" name="Text Box 1">
          <a:extLst>
            <a:ext uri="{FF2B5EF4-FFF2-40B4-BE49-F238E27FC236}">
              <a16:creationId xmlns:a16="http://schemas.microsoft.com/office/drawing/2014/main" id="{589CC636-5192-4C76-B9E8-E90EFE5A86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79" name="Text Box 1">
          <a:extLst>
            <a:ext uri="{FF2B5EF4-FFF2-40B4-BE49-F238E27FC236}">
              <a16:creationId xmlns:a16="http://schemas.microsoft.com/office/drawing/2014/main" id="{DB4392A9-17C9-4789-A067-0EB24FD325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0" name="Text Box 1">
          <a:extLst>
            <a:ext uri="{FF2B5EF4-FFF2-40B4-BE49-F238E27FC236}">
              <a16:creationId xmlns:a16="http://schemas.microsoft.com/office/drawing/2014/main" id="{5E0AFECB-385F-44B0-A41C-21A32F692E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1" name="Text Box 1">
          <a:extLst>
            <a:ext uri="{FF2B5EF4-FFF2-40B4-BE49-F238E27FC236}">
              <a16:creationId xmlns:a16="http://schemas.microsoft.com/office/drawing/2014/main" id="{0A5DDA8A-E65D-4A28-8F11-F1646B87B9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2" name="Text Box 1">
          <a:extLst>
            <a:ext uri="{FF2B5EF4-FFF2-40B4-BE49-F238E27FC236}">
              <a16:creationId xmlns:a16="http://schemas.microsoft.com/office/drawing/2014/main" id="{48D77C0D-3186-4150-A441-74E56B0500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3" name="Text Box 1">
          <a:extLst>
            <a:ext uri="{FF2B5EF4-FFF2-40B4-BE49-F238E27FC236}">
              <a16:creationId xmlns:a16="http://schemas.microsoft.com/office/drawing/2014/main" id="{6EE4944E-A8AF-4862-8551-8C8B7863C0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4" name="Text Box 1">
          <a:extLst>
            <a:ext uri="{FF2B5EF4-FFF2-40B4-BE49-F238E27FC236}">
              <a16:creationId xmlns:a16="http://schemas.microsoft.com/office/drawing/2014/main" id="{7B7FA4D4-91B2-462D-AF5F-2CA93309AB9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5" name="Text Box 1">
          <a:extLst>
            <a:ext uri="{FF2B5EF4-FFF2-40B4-BE49-F238E27FC236}">
              <a16:creationId xmlns:a16="http://schemas.microsoft.com/office/drawing/2014/main" id="{129AC693-FE60-4409-B699-FCC6F3FCE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6" name="Text Box 1">
          <a:extLst>
            <a:ext uri="{FF2B5EF4-FFF2-40B4-BE49-F238E27FC236}">
              <a16:creationId xmlns:a16="http://schemas.microsoft.com/office/drawing/2014/main" id="{7347C6FD-4341-499F-BD36-F3894AE116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7" name="Text Box 1">
          <a:extLst>
            <a:ext uri="{FF2B5EF4-FFF2-40B4-BE49-F238E27FC236}">
              <a16:creationId xmlns:a16="http://schemas.microsoft.com/office/drawing/2014/main" id="{7A994498-28A0-4A3D-971C-C6BC875378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8" name="Text Box 1">
          <a:extLst>
            <a:ext uri="{FF2B5EF4-FFF2-40B4-BE49-F238E27FC236}">
              <a16:creationId xmlns:a16="http://schemas.microsoft.com/office/drawing/2014/main" id="{B39305F2-BD42-4F3F-A170-442334A3BA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89" name="Text Box 1">
          <a:extLst>
            <a:ext uri="{FF2B5EF4-FFF2-40B4-BE49-F238E27FC236}">
              <a16:creationId xmlns:a16="http://schemas.microsoft.com/office/drawing/2014/main" id="{1342314C-B67B-4E96-97D9-1C1572AE70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0" name="Text Box 1">
          <a:extLst>
            <a:ext uri="{FF2B5EF4-FFF2-40B4-BE49-F238E27FC236}">
              <a16:creationId xmlns:a16="http://schemas.microsoft.com/office/drawing/2014/main" id="{68888821-09BD-4836-BCAF-EE03EB62FF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1" name="Text Box 1">
          <a:extLst>
            <a:ext uri="{FF2B5EF4-FFF2-40B4-BE49-F238E27FC236}">
              <a16:creationId xmlns:a16="http://schemas.microsoft.com/office/drawing/2014/main" id="{F94E0E9D-9251-46A6-A89C-74C465CCB4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2" name="Text Box 1">
          <a:extLst>
            <a:ext uri="{FF2B5EF4-FFF2-40B4-BE49-F238E27FC236}">
              <a16:creationId xmlns:a16="http://schemas.microsoft.com/office/drawing/2014/main" id="{B6EFCDE6-D2D7-417C-BCE2-479E13AA7B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3" name="Text Box 1">
          <a:extLst>
            <a:ext uri="{FF2B5EF4-FFF2-40B4-BE49-F238E27FC236}">
              <a16:creationId xmlns:a16="http://schemas.microsoft.com/office/drawing/2014/main" id="{0BC9AC72-7B44-4E9D-99ED-D0876FE7A2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4" name="Text Box 1">
          <a:extLst>
            <a:ext uri="{FF2B5EF4-FFF2-40B4-BE49-F238E27FC236}">
              <a16:creationId xmlns:a16="http://schemas.microsoft.com/office/drawing/2014/main" id="{F7F65475-2D92-4F99-B8E4-160C8A2E8D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5" name="Text Box 1">
          <a:extLst>
            <a:ext uri="{FF2B5EF4-FFF2-40B4-BE49-F238E27FC236}">
              <a16:creationId xmlns:a16="http://schemas.microsoft.com/office/drawing/2014/main" id="{5F9D70C1-16EE-4472-8A7C-67117AC78A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6" name="Text Box 1">
          <a:extLst>
            <a:ext uri="{FF2B5EF4-FFF2-40B4-BE49-F238E27FC236}">
              <a16:creationId xmlns:a16="http://schemas.microsoft.com/office/drawing/2014/main" id="{945B983A-8D11-43AD-AC11-77CB0876CB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7" name="Text Box 1">
          <a:extLst>
            <a:ext uri="{FF2B5EF4-FFF2-40B4-BE49-F238E27FC236}">
              <a16:creationId xmlns:a16="http://schemas.microsoft.com/office/drawing/2014/main" id="{E15A2338-20DF-4C98-8A12-D977F11C58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8" name="Text Box 1">
          <a:extLst>
            <a:ext uri="{FF2B5EF4-FFF2-40B4-BE49-F238E27FC236}">
              <a16:creationId xmlns:a16="http://schemas.microsoft.com/office/drawing/2014/main" id="{4D5EDDCC-7855-40E0-AFE2-B4ABC44461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499" name="Text Box 1">
          <a:extLst>
            <a:ext uri="{FF2B5EF4-FFF2-40B4-BE49-F238E27FC236}">
              <a16:creationId xmlns:a16="http://schemas.microsoft.com/office/drawing/2014/main" id="{1CA19BC6-B856-4018-8B15-6F8C86A20F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0" name="Text Box 1">
          <a:extLst>
            <a:ext uri="{FF2B5EF4-FFF2-40B4-BE49-F238E27FC236}">
              <a16:creationId xmlns:a16="http://schemas.microsoft.com/office/drawing/2014/main" id="{E78C2223-585A-4AB3-91DA-0276F8B40E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1" name="Text Box 1">
          <a:extLst>
            <a:ext uri="{FF2B5EF4-FFF2-40B4-BE49-F238E27FC236}">
              <a16:creationId xmlns:a16="http://schemas.microsoft.com/office/drawing/2014/main" id="{7616F54B-121B-4997-B6D4-0947035AFD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2" name="Text Box 1">
          <a:extLst>
            <a:ext uri="{FF2B5EF4-FFF2-40B4-BE49-F238E27FC236}">
              <a16:creationId xmlns:a16="http://schemas.microsoft.com/office/drawing/2014/main" id="{A74EA5A9-1988-47C9-A22A-A8060CF37E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3" name="Text Box 1">
          <a:extLst>
            <a:ext uri="{FF2B5EF4-FFF2-40B4-BE49-F238E27FC236}">
              <a16:creationId xmlns:a16="http://schemas.microsoft.com/office/drawing/2014/main" id="{6E9B5728-923F-4F61-915E-DF98F956E4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4" name="Text Box 1">
          <a:extLst>
            <a:ext uri="{FF2B5EF4-FFF2-40B4-BE49-F238E27FC236}">
              <a16:creationId xmlns:a16="http://schemas.microsoft.com/office/drawing/2014/main" id="{97D39693-AFA9-4890-A343-0B7BD63702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5" name="Text Box 1">
          <a:extLst>
            <a:ext uri="{FF2B5EF4-FFF2-40B4-BE49-F238E27FC236}">
              <a16:creationId xmlns:a16="http://schemas.microsoft.com/office/drawing/2014/main" id="{A8B054CE-6A2A-43FE-912C-787DC32D11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6" name="Text Box 1">
          <a:extLst>
            <a:ext uri="{FF2B5EF4-FFF2-40B4-BE49-F238E27FC236}">
              <a16:creationId xmlns:a16="http://schemas.microsoft.com/office/drawing/2014/main" id="{A5E791F2-6198-4414-8EDA-566163C221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7" name="Text Box 1">
          <a:extLst>
            <a:ext uri="{FF2B5EF4-FFF2-40B4-BE49-F238E27FC236}">
              <a16:creationId xmlns:a16="http://schemas.microsoft.com/office/drawing/2014/main" id="{03C34EE7-93D8-48D5-8DA1-D65198E2A1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8" name="Text Box 1">
          <a:extLst>
            <a:ext uri="{FF2B5EF4-FFF2-40B4-BE49-F238E27FC236}">
              <a16:creationId xmlns:a16="http://schemas.microsoft.com/office/drawing/2014/main" id="{EF90AB1B-01E3-43F1-8F13-A22EB2238A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09" name="Text Box 1">
          <a:extLst>
            <a:ext uri="{FF2B5EF4-FFF2-40B4-BE49-F238E27FC236}">
              <a16:creationId xmlns:a16="http://schemas.microsoft.com/office/drawing/2014/main" id="{7D155260-AEA1-4147-AE88-2D25B4E5A69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0" name="Text Box 1">
          <a:extLst>
            <a:ext uri="{FF2B5EF4-FFF2-40B4-BE49-F238E27FC236}">
              <a16:creationId xmlns:a16="http://schemas.microsoft.com/office/drawing/2014/main" id="{58B9E6C7-E4DB-42F5-92BB-2CCC871DEE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1" name="Text Box 1">
          <a:extLst>
            <a:ext uri="{FF2B5EF4-FFF2-40B4-BE49-F238E27FC236}">
              <a16:creationId xmlns:a16="http://schemas.microsoft.com/office/drawing/2014/main" id="{C05D72BF-C927-4F13-AD26-B5AF7E2F36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2" name="Text Box 1">
          <a:extLst>
            <a:ext uri="{FF2B5EF4-FFF2-40B4-BE49-F238E27FC236}">
              <a16:creationId xmlns:a16="http://schemas.microsoft.com/office/drawing/2014/main" id="{68240529-F8B2-4262-BFE5-719BD968C5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3" name="Text Box 1">
          <a:extLst>
            <a:ext uri="{FF2B5EF4-FFF2-40B4-BE49-F238E27FC236}">
              <a16:creationId xmlns:a16="http://schemas.microsoft.com/office/drawing/2014/main" id="{58B9955E-BE70-47B8-9B1A-056E298F30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4" name="Text Box 1">
          <a:extLst>
            <a:ext uri="{FF2B5EF4-FFF2-40B4-BE49-F238E27FC236}">
              <a16:creationId xmlns:a16="http://schemas.microsoft.com/office/drawing/2014/main" id="{1A1CFC7D-F5D8-4E48-BCA5-32908D6084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5" name="Text Box 1">
          <a:extLst>
            <a:ext uri="{FF2B5EF4-FFF2-40B4-BE49-F238E27FC236}">
              <a16:creationId xmlns:a16="http://schemas.microsoft.com/office/drawing/2014/main" id="{7A9137BE-2D2F-409B-B9D9-04358EE625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6" name="Text Box 1">
          <a:extLst>
            <a:ext uri="{FF2B5EF4-FFF2-40B4-BE49-F238E27FC236}">
              <a16:creationId xmlns:a16="http://schemas.microsoft.com/office/drawing/2014/main" id="{BAFAE34D-9E7B-42BD-B303-ED31AE586D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7" name="Text Box 1">
          <a:extLst>
            <a:ext uri="{FF2B5EF4-FFF2-40B4-BE49-F238E27FC236}">
              <a16:creationId xmlns:a16="http://schemas.microsoft.com/office/drawing/2014/main" id="{A0D05DF3-E1B3-4B42-880E-3B0DD68A2C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8" name="Text Box 1">
          <a:extLst>
            <a:ext uri="{FF2B5EF4-FFF2-40B4-BE49-F238E27FC236}">
              <a16:creationId xmlns:a16="http://schemas.microsoft.com/office/drawing/2014/main" id="{1AA0074A-937C-4BE3-A24B-C4C7547075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19" name="Text Box 1">
          <a:extLst>
            <a:ext uri="{FF2B5EF4-FFF2-40B4-BE49-F238E27FC236}">
              <a16:creationId xmlns:a16="http://schemas.microsoft.com/office/drawing/2014/main" id="{6218CC20-46EC-48D2-B3C2-1B817B32BE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0" name="Text Box 1">
          <a:extLst>
            <a:ext uri="{FF2B5EF4-FFF2-40B4-BE49-F238E27FC236}">
              <a16:creationId xmlns:a16="http://schemas.microsoft.com/office/drawing/2014/main" id="{61E9CDD4-88EF-4CFD-AFCA-D260562487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1" name="Text Box 1">
          <a:extLst>
            <a:ext uri="{FF2B5EF4-FFF2-40B4-BE49-F238E27FC236}">
              <a16:creationId xmlns:a16="http://schemas.microsoft.com/office/drawing/2014/main" id="{B7427016-0959-4127-9381-DB5A86CCA6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2" name="Text Box 1">
          <a:extLst>
            <a:ext uri="{FF2B5EF4-FFF2-40B4-BE49-F238E27FC236}">
              <a16:creationId xmlns:a16="http://schemas.microsoft.com/office/drawing/2014/main" id="{11A1DACB-C14F-4E11-AB39-FB7B64E9D4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3" name="Text Box 1">
          <a:extLst>
            <a:ext uri="{FF2B5EF4-FFF2-40B4-BE49-F238E27FC236}">
              <a16:creationId xmlns:a16="http://schemas.microsoft.com/office/drawing/2014/main" id="{D0F97464-A780-4DA9-90D8-CE864D7F66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4" name="Text Box 1">
          <a:extLst>
            <a:ext uri="{FF2B5EF4-FFF2-40B4-BE49-F238E27FC236}">
              <a16:creationId xmlns:a16="http://schemas.microsoft.com/office/drawing/2014/main" id="{FDB8A5CE-068F-44F5-B42B-0E9DF10CC7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5" name="Text Box 1">
          <a:extLst>
            <a:ext uri="{FF2B5EF4-FFF2-40B4-BE49-F238E27FC236}">
              <a16:creationId xmlns:a16="http://schemas.microsoft.com/office/drawing/2014/main" id="{CA680C04-3E55-4B71-9D3E-8C44C4D971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6" name="Text Box 1">
          <a:extLst>
            <a:ext uri="{FF2B5EF4-FFF2-40B4-BE49-F238E27FC236}">
              <a16:creationId xmlns:a16="http://schemas.microsoft.com/office/drawing/2014/main" id="{5352B0D8-AA48-4B63-B764-07A516C93F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7" name="Text Box 1">
          <a:extLst>
            <a:ext uri="{FF2B5EF4-FFF2-40B4-BE49-F238E27FC236}">
              <a16:creationId xmlns:a16="http://schemas.microsoft.com/office/drawing/2014/main" id="{A755706B-91FF-4119-854D-188527EFD4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8" name="Text Box 1">
          <a:extLst>
            <a:ext uri="{FF2B5EF4-FFF2-40B4-BE49-F238E27FC236}">
              <a16:creationId xmlns:a16="http://schemas.microsoft.com/office/drawing/2014/main" id="{7486D485-8A72-4B1A-9898-8C9730D7AB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29" name="Text Box 1">
          <a:extLst>
            <a:ext uri="{FF2B5EF4-FFF2-40B4-BE49-F238E27FC236}">
              <a16:creationId xmlns:a16="http://schemas.microsoft.com/office/drawing/2014/main" id="{F3F49C36-DF18-471E-A97F-2CB29C7140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0" name="Text Box 1">
          <a:extLst>
            <a:ext uri="{FF2B5EF4-FFF2-40B4-BE49-F238E27FC236}">
              <a16:creationId xmlns:a16="http://schemas.microsoft.com/office/drawing/2014/main" id="{F7DB03A5-1E0B-4FFA-9427-8804B26BAD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1" name="Text Box 1">
          <a:extLst>
            <a:ext uri="{FF2B5EF4-FFF2-40B4-BE49-F238E27FC236}">
              <a16:creationId xmlns:a16="http://schemas.microsoft.com/office/drawing/2014/main" id="{821BDFAE-2AC3-4C01-9B2E-84A15CEDE9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2" name="Text Box 1">
          <a:extLst>
            <a:ext uri="{FF2B5EF4-FFF2-40B4-BE49-F238E27FC236}">
              <a16:creationId xmlns:a16="http://schemas.microsoft.com/office/drawing/2014/main" id="{352C7A54-9DDF-40E2-9AB9-8B6E05FF98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3" name="Text Box 1">
          <a:extLst>
            <a:ext uri="{FF2B5EF4-FFF2-40B4-BE49-F238E27FC236}">
              <a16:creationId xmlns:a16="http://schemas.microsoft.com/office/drawing/2014/main" id="{F33123EA-F825-41CB-AB3F-F9996101E3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4" name="Text Box 1">
          <a:extLst>
            <a:ext uri="{FF2B5EF4-FFF2-40B4-BE49-F238E27FC236}">
              <a16:creationId xmlns:a16="http://schemas.microsoft.com/office/drawing/2014/main" id="{67F68A1C-77CE-4A6B-9D94-5D8C59995C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5" name="Text Box 1">
          <a:extLst>
            <a:ext uri="{FF2B5EF4-FFF2-40B4-BE49-F238E27FC236}">
              <a16:creationId xmlns:a16="http://schemas.microsoft.com/office/drawing/2014/main" id="{159EE203-838D-4F9B-9248-FB99C22FAF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6" name="Text Box 1">
          <a:extLst>
            <a:ext uri="{FF2B5EF4-FFF2-40B4-BE49-F238E27FC236}">
              <a16:creationId xmlns:a16="http://schemas.microsoft.com/office/drawing/2014/main" id="{3555E753-285D-46E4-BBA9-79C99ECBD3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7" name="Text Box 1">
          <a:extLst>
            <a:ext uri="{FF2B5EF4-FFF2-40B4-BE49-F238E27FC236}">
              <a16:creationId xmlns:a16="http://schemas.microsoft.com/office/drawing/2014/main" id="{95F6A090-7C58-46D1-B2E7-EC6760FEE0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8" name="Text Box 1">
          <a:extLst>
            <a:ext uri="{FF2B5EF4-FFF2-40B4-BE49-F238E27FC236}">
              <a16:creationId xmlns:a16="http://schemas.microsoft.com/office/drawing/2014/main" id="{F3FE53B3-7AC7-46D6-9F9D-CB8B76E738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39" name="Text Box 1">
          <a:extLst>
            <a:ext uri="{FF2B5EF4-FFF2-40B4-BE49-F238E27FC236}">
              <a16:creationId xmlns:a16="http://schemas.microsoft.com/office/drawing/2014/main" id="{A0EE59CE-03D6-4B92-BA97-B2386D92D8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0" name="Text Box 1">
          <a:extLst>
            <a:ext uri="{FF2B5EF4-FFF2-40B4-BE49-F238E27FC236}">
              <a16:creationId xmlns:a16="http://schemas.microsoft.com/office/drawing/2014/main" id="{FE0826AE-E34D-432A-93A0-F5494127B7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1" name="Text Box 1">
          <a:extLst>
            <a:ext uri="{FF2B5EF4-FFF2-40B4-BE49-F238E27FC236}">
              <a16:creationId xmlns:a16="http://schemas.microsoft.com/office/drawing/2014/main" id="{76A2B770-9829-49CB-9C18-87660AB6B3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2" name="Text Box 1">
          <a:extLst>
            <a:ext uri="{FF2B5EF4-FFF2-40B4-BE49-F238E27FC236}">
              <a16:creationId xmlns:a16="http://schemas.microsoft.com/office/drawing/2014/main" id="{98EB75B9-7932-4CD7-9F7A-3A58D8B00E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3" name="Text Box 1">
          <a:extLst>
            <a:ext uri="{FF2B5EF4-FFF2-40B4-BE49-F238E27FC236}">
              <a16:creationId xmlns:a16="http://schemas.microsoft.com/office/drawing/2014/main" id="{E218BDFD-5347-4CBF-8B8A-783F3A5EAC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4" name="Text Box 1">
          <a:extLst>
            <a:ext uri="{FF2B5EF4-FFF2-40B4-BE49-F238E27FC236}">
              <a16:creationId xmlns:a16="http://schemas.microsoft.com/office/drawing/2014/main" id="{1BE891E6-0DC1-4CC8-97F8-712ADCFEAF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5" name="Text Box 1">
          <a:extLst>
            <a:ext uri="{FF2B5EF4-FFF2-40B4-BE49-F238E27FC236}">
              <a16:creationId xmlns:a16="http://schemas.microsoft.com/office/drawing/2014/main" id="{35AC81DC-1B67-4309-95F2-315D6504DD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6" name="Text Box 1">
          <a:extLst>
            <a:ext uri="{FF2B5EF4-FFF2-40B4-BE49-F238E27FC236}">
              <a16:creationId xmlns:a16="http://schemas.microsoft.com/office/drawing/2014/main" id="{AE1119A9-244C-47B5-8682-6ECE342A6F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7" name="Text Box 1">
          <a:extLst>
            <a:ext uri="{FF2B5EF4-FFF2-40B4-BE49-F238E27FC236}">
              <a16:creationId xmlns:a16="http://schemas.microsoft.com/office/drawing/2014/main" id="{92D79CA2-69A9-4C0F-A4C7-E93A23110B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8" name="Text Box 1">
          <a:extLst>
            <a:ext uri="{FF2B5EF4-FFF2-40B4-BE49-F238E27FC236}">
              <a16:creationId xmlns:a16="http://schemas.microsoft.com/office/drawing/2014/main" id="{DF5AC6B6-A9AC-494D-A3F8-1BA7078BAE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49" name="Text Box 1">
          <a:extLst>
            <a:ext uri="{FF2B5EF4-FFF2-40B4-BE49-F238E27FC236}">
              <a16:creationId xmlns:a16="http://schemas.microsoft.com/office/drawing/2014/main" id="{F26CFCC4-7323-473A-9CE0-00BB30E8902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0" name="Text Box 1">
          <a:extLst>
            <a:ext uri="{FF2B5EF4-FFF2-40B4-BE49-F238E27FC236}">
              <a16:creationId xmlns:a16="http://schemas.microsoft.com/office/drawing/2014/main" id="{FC57DEBA-FB85-40F0-B996-3F289CF005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1" name="Text Box 1">
          <a:extLst>
            <a:ext uri="{FF2B5EF4-FFF2-40B4-BE49-F238E27FC236}">
              <a16:creationId xmlns:a16="http://schemas.microsoft.com/office/drawing/2014/main" id="{E597EDBD-5FE3-429B-8C7D-E218386CEC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2" name="Text Box 1">
          <a:extLst>
            <a:ext uri="{FF2B5EF4-FFF2-40B4-BE49-F238E27FC236}">
              <a16:creationId xmlns:a16="http://schemas.microsoft.com/office/drawing/2014/main" id="{892E3CA5-CACF-4D92-88BD-A8B3C96C35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3" name="Text Box 1">
          <a:extLst>
            <a:ext uri="{FF2B5EF4-FFF2-40B4-BE49-F238E27FC236}">
              <a16:creationId xmlns:a16="http://schemas.microsoft.com/office/drawing/2014/main" id="{0FF9A8D1-EEC3-4444-9CB7-27240CBA10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4" name="Text Box 1">
          <a:extLst>
            <a:ext uri="{FF2B5EF4-FFF2-40B4-BE49-F238E27FC236}">
              <a16:creationId xmlns:a16="http://schemas.microsoft.com/office/drawing/2014/main" id="{0B7E4120-8598-4E1E-ABA4-2012BF6C0F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5" name="Text Box 1">
          <a:extLst>
            <a:ext uri="{FF2B5EF4-FFF2-40B4-BE49-F238E27FC236}">
              <a16:creationId xmlns:a16="http://schemas.microsoft.com/office/drawing/2014/main" id="{E7B3D125-DA16-42B3-AE88-31824B5E40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6" name="Text Box 1">
          <a:extLst>
            <a:ext uri="{FF2B5EF4-FFF2-40B4-BE49-F238E27FC236}">
              <a16:creationId xmlns:a16="http://schemas.microsoft.com/office/drawing/2014/main" id="{0BC42BDA-A707-4FF3-A76B-14095E27A1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7" name="Text Box 1">
          <a:extLst>
            <a:ext uri="{FF2B5EF4-FFF2-40B4-BE49-F238E27FC236}">
              <a16:creationId xmlns:a16="http://schemas.microsoft.com/office/drawing/2014/main" id="{111F8C94-A983-48BE-B162-E3E155619A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8" name="Text Box 1">
          <a:extLst>
            <a:ext uri="{FF2B5EF4-FFF2-40B4-BE49-F238E27FC236}">
              <a16:creationId xmlns:a16="http://schemas.microsoft.com/office/drawing/2014/main" id="{AA0BCD1C-24C5-4AD1-973F-C298AD0942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59" name="Text Box 1">
          <a:extLst>
            <a:ext uri="{FF2B5EF4-FFF2-40B4-BE49-F238E27FC236}">
              <a16:creationId xmlns:a16="http://schemas.microsoft.com/office/drawing/2014/main" id="{042AF347-4DC4-47F4-A887-9AB372E654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0" name="Text Box 1">
          <a:extLst>
            <a:ext uri="{FF2B5EF4-FFF2-40B4-BE49-F238E27FC236}">
              <a16:creationId xmlns:a16="http://schemas.microsoft.com/office/drawing/2014/main" id="{8E3CCD41-323A-4123-AEF9-BD46FA7B89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1" name="Text Box 1">
          <a:extLst>
            <a:ext uri="{FF2B5EF4-FFF2-40B4-BE49-F238E27FC236}">
              <a16:creationId xmlns:a16="http://schemas.microsoft.com/office/drawing/2014/main" id="{C2AA2FC0-56B3-422E-A67E-1B1E4C7FA4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2" name="Text Box 1">
          <a:extLst>
            <a:ext uri="{FF2B5EF4-FFF2-40B4-BE49-F238E27FC236}">
              <a16:creationId xmlns:a16="http://schemas.microsoft.com/office/drawing/2014/main" id="{A4734CC5-8C74-4694-BE0F-E511C96D92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3" name="Text Box 1">
          <a:extLst>
            <a:ext uri="{FF2B5EF4-FFF2-40B4-BE49-F238E27FC236}">
              <a16:creationId xmlns:a16="http://schemas.microsoft.com/office/drawing/2014/main" id="{A302919E-EED4-4236-9FE9-F91BEE4615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4" name="Text Box 1">
          <a:extLst>
            <a:ext uri="{FF2B5EF4-FFF2-40B4-BE49-F238E27FC236}">
              <a16:creationId xmlns:a16="http://schemas.microsoft.com/office/drawing/2014/main" id="{86E7C1DD-46B6-46B1-8B0D-DACEADCB765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5" name="Text Box 1">
          <a:extLst>
            <a:ext uri="{FF2B5EF4-FFF2-40B4-BE49-F238E27FC236}">
              <a16:creationId xmlns:a16="http://schemas.microsoft.com/office/drawing/2014/main" id="{2E86B522-947C-4AAC-A660-9B602C4FC1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6" name="Text Box 1">
          <a:extLst>
            <a:ext uri="{FF2B5EF4-FFF2-40B4-BE49-F238E27FC236}">
              <a16:creationId xmlns:a16="http://schemas.microsoft.com/office/drawing/2014/main" id="{3A451195-41BF-496A-BE16-5BBFDED945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7" name="Text Box 1">
          <a:extLst>
            <a:ext uri="{FF2B5EF4-FFF2-40B4-BE49-F238E27FC236}">
              <a16:creationId xmlns:a16="http://schemas.microsoft.com/office/drawing/2014/main" id="{1119BBB7-D923-431F-A6E8-02C45D806D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8" name="Text Box 1">
          <a:extLst>
            <a:ext uri="{FF2B5EF4-FFF2-40B4-BE49-F238E27FC236}">
              <a16:creationId xmlns:a16="http://schemas.microsoft.com/office/drawing/2014/main" id="{544FBC9E-3D96-4C93-BE53-20EAE98C24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69" name="Text Box 1">
          <a:extLst>
            <a:ext uri="{FF2B5EF4-FFF2-40B4-BE49-F238E27FC236}">
              <a16:creationId xmlns:a16="http://schemas.microsoft.com/office/drawing/2014/main" id="{F8DF7B61-D6E3-440C-99C0-D44F1A6248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0" name="Text Box 1">
          <a:extLst>
            <a:ext uri="{FF2B5EF4-FFF2-40B4-BE49-F238E27FC236}">
              <a16:creationId xmlns:a16="http://schemas.microsoft.com/office/drawing/2014/main" id="{73709239-4A17-471F-AD46-FFA9049997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1" name="Text Box 1">
          <a:extLst>
            <a:ext uri="{FF2B5EF4-FFF2-40B4-BE49-F238E27FC236}">
              <a16:creationId xmlns:a16="http://schemas.microsoft.com/office/drawing/2014/main" id="{854EA1EB-B355-4D9B-A79C-116839164F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2" name="Text Box 1">
          <a:extLst>
            <a:ext uri="{FF2B5EF4-FFF2-40B4-BE49-F238E27FC236}">
              <a16:creationId xmlns:a16="http://schemas.microsoft.com/office/drawing/2014/main" id="{3CED3DA0-4022-4FE7-8653-45F3DA563D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3" name="Text Box 1">
          <a:extLst>
            <a:ext uri="{FF2B5EF4-FFF2-40B4-BE49-F238E27FC236}">
              <a16:creationId xmlns:a16="http://schemas.microsoft.com/office/drawing/2014/main" id="{0AE4B02F-B695-493B-9309-12F8CE6A59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4" name="Text Box 1">
          <a:extLst>
            <a:ext uri="{FF2B5EF4-FFF2-40B4-BE49-F238E27FC236}">
              <a16:creationId xmlns:a16="http://schemas.microsoft.com/office/drawing/2014/main" id="{E6D6582B-8403-4EE0-9689-D33D5E0D0E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5" name="Text Box 1">
          <a:extLst>
            <a:ext uri="{FF2B5EF4-FFF2-40B4-BE49-F238E27FC236}">
              <a16:creationId xmlns:a16="http://schemas.microsoft.com/office/drawing/2014/main" id="{AC0813D3-E380-44AD-B3F9-FFD50CA483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6" name="Text Box 1">
          <a:extLst>
            <a:ext uri="{FF2B5EF4-FFF2-40B4-BE49-F238E27FC236}">
              <a16:creationId xmlns:a16="http://schemas.microsoft.com/office/drawing/2014/main" id="{D37B4A24-B7A8-4387-87B7-B36231E2D2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7" name="Text Box 1">
          <a:extLst>
            <a:ext uri="{FF2B5EF4-FFF2-40B4-BE49-F238E27FC236}">
              <a16:creationId xmlns:a16="http://schemas.microsoft.com/office/drawing/2014/main" id="{3ABA4EA6-D082-44B2-B8B1-63863FD17B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8" name="Text Box 1">
          <a:extLst>
            <a:ext uri="{FF2B5EF4-FFF2-40B4-BE49-F238E27FC236}">
              <a16:creationId xmlns:a16="http://schemas.microsoft.com/office/drawing/2014/main" id="{BD750F2E-FC8B-4C51-80E6-189B22478F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79" name="Text Box 1">
          <a:extLst>
            <a:ext uri="{FF2B5EF4-FFF2-40B4-BE49-F238E27FC236}">
              <a16:creationId xmlns:a16="http://schemas.microsoft.com/office/drawing/2014/main" id="{E23DAA73-2643-405A-9757-AC3C021087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0" name="Text Box 1">
          <a:extLst>
            <a:ext uri="{FF2B5EF4-FFF2-40B4-BE49-F238E27FC236}">
              <a16:creationId xmlns:a16="http://schemas.microsoft.com/office/drawing/2014/main" id="{8536B30F-F004-4D25-9622-5BC6FED150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1" name="Text Box 1">
          <a:extLst>
            <a:ext uri="{FF2B5EF4-FFF2-40B4-BE49-F238E27FC236}">
              <a16:creationId xmlns:a16="http://schemas.microsoft.com/office/drawing/2014/main" id="{0458A56A-9F85-4C4B-8242-D71BC87615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2" name="Text Box 1">
          <a:extLst>
            <a:ext uri="{FF2B5EF4-FFF2-40B4-BE49-F238E27FC236}">
              <a16:creationId xmlns:a16="http://schemas.microsoft.com/office/drawing/2014/main" id="{4EBB4E39-F5A9-4AFC-88AF-2D9A776ED3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3" name="Text Box 1">
          <a:extLst>
            <a:ext uri="{FF2B5EF4-FFF2-40B4-BE49-F238E27FC236}">
              <a16:creationId xmlns:a16="http://schemas.microsoft.com/office/drawing/2014/main" id="{D39D53B6-D0A2-4D87-8BF7-345004DB42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4" name="Text Box 1">
          <a:extLst>
            <a:ext uri="{FF2B5EF4-FFF2-40B4-BE49-F238E27FC236}">
              <a16:creationId xmlns:a16="http://schemas.microsoft.com/office/drawing/2014/main" id="{1C6379BA-F49E-4EE4-ABC6-AB368652A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5" name="Text Box 1">
          <a:extLst>
            <a:ext uri="{FF2B5EF4-FFF2-40B4-BE49-F238E27FC236}">
              <a16:creationId xmlns:a16="http://schemas.microsoft.com/office/drawing/2014/main" id="{57AB656D-299B-410C-8658-3D0BCEDE55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6" name="Text Box 1">
          <a:extLst>
            <a:ext uri="{FF2B5EF4-FFF2-40B4-BE49-F238E27FC236}">
              <a16:creationId xmlns:a16="http://schemas.microsoft.com/office/drawing/2014/main" id="{47EB1633-2E00-4A36-94A4-EE70852B2F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7" name="Text Box 1">
          <a:extLst>
            <a:ext uri="{FF2B5EF4-FFF2-40B4-BE49-F238E27FC236}">
              <a16:creationId xmlns:a16="http://schemas.microsoft.com/office/drawing/2014/main" id="{7B22BC42-A83D-4535-9529-6272B5B412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8" name="Text Box 1">
          <a:extLst>
            <a:ext uri="{FF2B5EF4-FFF2-40B4-BE49-F238E27FC236}">
              <a16:creationId xmlns:a16="http://schemas.microsoft.com/office/drawing/2014/main" id="{15F996B0-0C22-4748-A39F-A7AC0C05F0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89" name="Text Box 1">
          <a:extLst>
            <a:ext uri="{FF2B5EF4-FFF2-40B4-BE49-F238E27FC236}">
              <a16:creationId xmlns:a16="http://schemas.microsoft.com/office/drawing/2014/main" id="{A8505D26-234B-4523-B649-BE87287230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0" name="Text Box 1">
          <a:extLst>
            <a:ext uri="{FF2B5EF4-FFF2-40B4-BE49-F238E27FC236}">
              <a16:creationId xmlns:a16="http://schemas.microsoft.com/office/drawing/2014/main" id="{E086BFC6-E148-4871-B52A-FF8B5A2450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1" name="Text Box 1">
          <a:extLst>
            <a:ext uri="{FF2B5EF4-FFF2-40B4-BE49-F238E27FC236}">
              <a16:creationId xmlns:a16="http://schemas.microsoft.com/office/drawing/2014/main" id="{2B0B8F96-3E7B-4D0B-AF36-3D2DA3805A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2" name="Text Box 1">
          <a:extLst>
            <a:ext uri="{FF2B5EF4-FFF2-40B4-BE49-F238E27FC236}">
              <a16:creationId xmlns:a16="http://schemas.microsoft.com/office/drawing/2014/main" id="{CBAC822B-627B-4F8E-9B9A-B7AB9B3672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3" name="Text Box 1">
          <a:extLst>
            <a:ext uri="{FF2B5EF4-FFF2-40B4-BE49-F238E27FC236}">
              <a16:creationId xmlns:a16="http://schemas.microsoft.com/office/drawing/2014/main" id="{79446FE9-676B-4FF4-9FDF-E8138D7314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4" name="Text Box 1">
          <a:extLst>
            <a:ext uri="{FF2B5EF4-FFF2-40B4-BE49-F238E27FC236}">
              <a16:creationId xmlns:a16="http://schemas.microsoft.com/office/drawing/2014/main" id="{078698CF-699D-4C7E-A1A2-94A4DB6EC7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5" name="Text Box 1">
          <a:extLst>
            <a:ext uri="{FF2B5EF4-FFF2-40B4-BE49-F238E27FC236}">
              <a16:creationId xmlns:a16="http://schemas.microsoft.com/office/drawing/2014/main" id="{4EBBAAAD-CBB1-4B16-A663-C5ED03D176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6" name="Text Box 1">
          <a:extLst>
            <a:ext uri="{FF2B5EF4-FFF2-40B4-BE49-F238E27FC236}">
              <a16:creationId xmlns:a16="http://schemas.microsoft.com/office/drawing/2014/main" id="{9E81E3F4-46C0-4241-B6B2-9149382E9D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7" name="Text Box 1">
          <a:extLst>
            <a:ext uri="{FF2B5EF4-FFF2-40B4-BE49-F238E27FC236}">
              <a16:creationId xmlns:a16="http://schemas.microsoft.com/office/drawing/2014/main" id="{0E2E7A60-7CBC-4605-BAC3-6B290BAB95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8" name="Text Box 1">
          <a:extLst>
            <a:ext uri="{FF2B5EF4-FFF2-40B4-BE49-F238E27FC236}">
              <a16:creationId xmlns:a16="http://schemas.microsoft.com/office/drawing/2014/main" id="{6C9FD28C-D427-40DE-BCF4-0FAD1CD347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599" name="Text Box 1">
          <a:extLst>
            <a:ext uri="{FF2B5EF4-FFF2-40B4-BE49-F238E27FC236}">
              <a16:creationId xmlns:a16="http://schemas.microsoft.com/office/drawing/2014/main" id="{7F90AE26-B716-42B8-A816-B17CED2B92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0" name="Text Box 1">
          <a:extLst>
            <a:ext uri="{FF2B5EF4-FFF2-40B4-BE49-F238E27FC236}">
              <a16:creationId xmlns:a16="http://schemas.microsoft.com/office/drawing/2014/main" id="{F3159C95-55D5-44E1-B20A-1D61B12525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1" name="Text Box 1">
          <a:extLst>
            <a:ext uri="{FF2B5EF4-FFF2-40B4-BE49-F238E27FC236}">
              <a16:creationId xmlns:a16="http://schemas.microsoft.com/office/drawing/2014/main" id="{F0DB39C3-900A-4586-934E-15BB66CBA6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2" name="Text Box 1">
          <a:extLst>
            <a:ext uri="{FF2B5EF4-FFF2-40B4-BE49-F238E27FC236}">
              <a16:creationId xmlns:a16="http://schemas.microsoft.com/office/drawing/2014/main" id="{D7BFD98C-BD52-4048-86FA-90C9C4FA9D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3" name="Text Box 1">
          <a:extLst>
            <a:ext uri="{FF2B5EF4-FFF2-40B4-BE49-F238E27FC236}">
              <a16:creationId xmlns:a16="http://schemas.microsoft.com/office/drawing/2014/main" id="{26C0A90C-0492-4DD2-83FD-E92949B4BC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4" name="Text Box 1">
          <a:extLst>
            <a:ext uri="{FF2B5EF4-FFF2-40B4-BE49-F238E27FC236}">
              <a16:creationId xmlns:a16="http://schemas.microsoft.com/office/drawing/2014/main" id="{5E8009BD-8C48-408C-AAA2-DB992B35CC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5" name="Text Box 1">
          <a:extLst>
            <a:ext uri="{FF2B5EF4-FFF2-40B4-BE49-F238E27FC236}">
              <a16:creationId xmlns:a16="http://schemas.microsoft.com/office/drawing/2014/main" id="{348BF268-DCF3-46A4-A0AB-8361AD699F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6" name="Text Box 1">
          <a:extLst>
            <a:ext uri="{FF2B5EF4-FFF2-40B4-BE49-F238E27FC236}">
              <a16:creationId xmlns:a16="http://schemas.microsoft.com/office/drawing/2014/main" id="{5D0FBBB5-D95E-4C50-A3A4-6875F3AC7E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7" name="Text Box 1">
          <a:extLst>
            <a:ext uri="{FF2B5EF4-FFF2-40B4-BE49-F238E27FC236}">
              <a16:creationId xmlns:a16="http://schemas.microsoft.com/office/drawing/2014/main" id="{CBFB1A78-FA5E-4023-8CF3-42212B0CCC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8" name="Text Box 1">
          <a:extLst>
            <a:ext uri="{FF2B5EF4-FFF2-40B4-BE49-F238E27FC236}">
              <a16:creationId xmlns:a16="http://schemas.microsoft.com/office/drawing/2014/main" id="{C34403F5-B487-402A-AAA3-1B237284E3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09" name="Text Box 1">
          <a:extLst>
            <a:ext uri="{FF2B5EF4-FFF2-40B4-BE49-F238E27FC236}">
              <a16:creationId xmlns:a16="http://schemas.microsoft.com/office/drawing/2014/main" id="{24009022-C6E9-4DAC-ACE2-BA27B9FDE6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0" name="Text Box 1">
          <a:extLst>
            <a:ext uri="{FF2B5EF4-FFF2-40B4-BE49-F238E27FC236}">
              <a16:creationId xmlns:a16="http://schemas.microsoft.com/office/drawing/2014/main" id="{D6A591EB-E342-4CA3-AAF5-EB7059124F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1" name="Text Box 1">
          <a:extLst>
            <a:ext uri="{FF2B5EF4-FFF2-40B4-BE49-F238E27FC236}">
              <a16:creationId xmlns:a16="http://schemas.microsoft.com/office/drawing/2014/main" id="{F254E13C-D9CE-4915-AF51-CC550E32AF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2" name="Text Box 1">
          <a:extLst>
            <a:ext uri="{FF2B5EF4-FFF2-40B4-BE49-F238E27FC236}">
              <a16:creationId xmlns:a16="http://schemas.microsoft.com/office/drawing/2014/main" id="{54AE0726-F477-4546-8A06-0CF428EC4C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3" name="Text Box 1">
          <a:extLst>
            <a:ext uri="{FF2B5EF4-FFF2-40B4-BE49-F238E27FC236}">
              <a16:creationId xmlns:a16="http://schemas.microsoft.com/office/drawing/2014/main" id="{1A9EF42A-F675-4FEF-8EA4-79B0AC2215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4" name="Text Box 1">
          <a:extLst>
            <a:ext uri="{FF2B5EF4-FFF2-40B4-BE49-F238E27FC236}">
              <a16:creationId xmlns:a16="http://schemas.microsoft.com/office/drawing/2014/main" id="{BFD8DB68-A383-4DA5-B042-DA296F4D9F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5" name="Text Box 1">
          <a:extLst>
            <a:ext uri="{FF2B5EF4-FFF2-40B4-BE49-F238E27FC236}">
              <a16:creationId xmlns:a16="http://schemas.microsoft.com/office/drawing/2014/main" id="{8CD791D7-204B-4BA8-984C-78881B2886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6" name="Text Box 1">
          <a:extLst>
            <a:ext uri="{FF2B5EF4-FFF2-40B4-BE49-F238E27FC236}">
              <a16:creationId xmlns:a16="http://schemas.microsoft.com/office/drawing/2014/main" id="{D229CB51-9E12-43F2-93D8-E237F967ED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7" name="Text Box 1">
          <a:extLst>
            <a:ext uri="{FF2B5EF4-FFF2-40B4-BE49-F238E27FC236}">
              <a16:creationId xmlns:a16="http://schemas.microsoft.com/office/drawing/2014/main" id="{7914ED4D-F36D-465E-BF50-909F232C26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8" name="Text Box 1">
          <a:extLst>
            <a:ext uri="{FF2B5EF4-FFF2-40B4-BE49-F238E27FC236}">
              <a16:creationId xmlns:a16="http://schemas.microsoft.com/office/drawing/2014/main" id="{BAC394BE-2080-4B3A-A5F8-9665A16603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19" name="Text Box 1">
          <a:extLst>
            <a:ext uri="{FF2B5EF4-FFF2-40B4-BE49-F238E27FC236}">
              <a16:creationId xmlns:a16="http://schemas.microsoft.com/office/drawing/2014/main" id="{C82BF3A9-9344-4507-86B4-7A25F50FBE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0" name="Text Box 1">
          <a:extLst>
            <a:ext uri="{FF2B5EF4-FFF2-40B4-BE49-F238E27FC236}">
              <a16:creationId xmlns:a16="http://schemas.microsoft.com/office/drawing/2014/main" id="{1E51B3D1-507C-4485-A7CE-7ED48172FC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1" name="Text Box 1">
          <a:extLst>
            <a:ext uri="{FF2B5EF4-FFF2-40B4-BE49-F238E27FC236}">
              <a16:creationId xmlns:a16="http://schemas.microsoft.com/office/drawing/2014/main" id="{9A1C7076-0590-4D7A-A71F-132C483FF2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2" name="Text Box 1">
          <a:extLst>
            <a:ext uri="{FF2B5EF4-FFF2-40B4-BE49-F238E27FC236}">
              <a16:creationId xmlns:a16="http://schemas.microsoft.com/office/drawing/2014/main" id="{55C8546D-3034-4AED-9740-5F73CC54B1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3" name="Text Box 1">
          <a:extLst>
            <a:ext uri="{FF2B5EF4-FFF2-40B4-BE49-F238E27FC236}">
              <a16:creationId xmlns:a16="http://schemas.microsoft.com/office/drawing/2014/main" id="{E2D1323D-1D1E-4F30-B0AF-A20AB65FB59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4" name="Text Box 1">
          <a:extLst>
            <a:ext uri="{FF2B5EF4-FFF2-40B4-BE49-F238E27FC236}">
              <a16:creationId xmlns:a16="http://schemas.microsoft.com/office/drawing/2014/main" id="{2C0AAE52-7209-4496-8747-06D1BD8C34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5" name="Text Box 1">
          <a:extLst>
            <a:ext uri="{FF2B5EF4-FFF2-40B4-BE49-F238E27FC236}">
              <a16:creationId xmlns:a16="http://schemas.microsoft.com/office/drawing/2014/main" id="{0EEEDE8D-7B40-4072-ADF1-D067CFE462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6" name="Text Box 1">
          <a:extLst>
            <a:ext uri="{FF2B5EF4-FFF2-40B4-BE49-F238E27FC236}">
              <a16:creationId xmlns:a16="http://schemas.microsoft.com/office/drawing/2014/main" id="{BBF4FCED-CAC9-4D02-A645-7AD9A163BE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7" name="Text Box 1">
          <a:extLst>
            <a:ext uri="{FF2B5EF4-FFF2-40B4-BE49-F238E27FC236}">
              <a16:creationId xmlns:a16="http://schemas.microsoft.com/office/drawing/2014/main" id="{54FCFF68-4E62-405E-8C15-0856AE3652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8" name="Text Box 1">
          <a:extLst>
            <a:ext uri="{FF2B5EF4-FFF2-40B4-BE49-F238E27FC236}">
              <a16:creationId xmlns:a16="http://schemas.microsoft.com/office/drawing/2014/main" id="{D74EE9D2-59C1-4275-B921-57BDC973E75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29" name="Text Box 1">
          <a:extLst>
            <a:ext uri="{FF2B5EF4-FFF2-40B4-BE49-F238E27FC236}">
              <a16:creationId xmlns:a16="http://schemas.microsoft.com/office/drawing/2014/main" id="{22DA4EA8-CCFF-47F8-9EB7-4E7D84E1C6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0" name="Text Box 1">
          <a:extLst>
            <a:ext uri="{FF2B5EF4-FFF2-40B4-BE49-F238E27FC236}">
              <a16:creationId xmlns:a16="http://schemas.microsoft.com/office/drawing/2014/main" id="{8C19FDF2-6FA0-4CAC-98B6-CF285A1AA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1" name="Text Box 1">
          <a:extLst>
            <a:ext uri="{FF2B5EF4-FFF2-40B4-BE49-F238E27FC236}">
              <a16:creationId xmlns:a16="http://schemas.microsoft.com/office/drawing/2014/main" id="{2D425102-BA06-48E8-9F92-08AC05E395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2" name="Text Box 1">
          <a:extLst>
            <a:ext uri="{FF2B5EF4-FFF2-40B4-BE49-F238E27FC236}">
              <a16:creationId xmlns:a16="http://schemas.microsoft.com/office/drawing/2014/main" id="{6C5BC191-E192-4CBC-81FB-9842E81E0E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3" name="Text Box 1">
          <a:extLst>
            <a:ext uri="{FF2B5EF4-FFF2-40B4-BE49-F238E27FC236}">
              <a16:creationId xmlns:a16="http://schemas.microsoft.com/office/drawing/2014/main" id="{40F4AC88-6514-4C06-A3D1-309953E3BE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4" name="Text Box 1">
          <a:extLst>
            <a:ext uri="{FF2B5EF4-FFF2-40B4-BE49-F238E27FC236}">
              <a16:creationId xmlns:a16="http://schemas.microsoft.com/office/drawing/2014/main" id="{F5DC31FD-FFC6-452A-93A2-455510028B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5" name="Text Box 1">
          <a:extLst>
            <a:ext uri="{FF2B5EF4-FFF2-40B4-BE49-F238E27FC236}">
              <a16:creationId xmlns:a16="http://schemas.microsoft.com/office/drawing/2014/main" id="{AE6DFF38-CAC4-4E41-B347-4B7CF8D375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6" name="Text Box 1">
          <a:extLst>
            <a:ext uri="{FF2B5EF4-FFF2-40B4-BE49-F238E27FC236}">
              <a16:creationId xmlns:a16="http://schemas.microsoft.com/office/drawing/2014/main" id="{7DA801C6-76F4-4E7B-88F4-A5C3919936F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7" name="Text Box 1">
          <a:extLst>
            <a:ext uri="{FF2B5EF4-FFF2-40B4-BE49-F238E27FC236}">
              <a16:creationId xmlns:a16="http://schemas.microsoft.com/office/drawing/2014/main" id="{D00D3AFF-1D4E-4814-9180-E2F1267237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8" name="Text Box 1">
          <a:extLst>
            <a:ext uri="{FF2B5EF4-FFF2-40B4-BE49-F238E27FC236}">
              <a16:creationId xmlns:a16="http://schemas.microsoft.com/office/drawing/2014/main" id="{7D0ECD59-01B8-4B7F-BE61-908AB905BC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39" name="Text Box 1">
          <a:extLst>
            <a:ext uri="{FF2B5EF4-FFF2-40B4-BE49-F238E27FC236}">
              <a16:creationId xmlns:a16="http://schemas.microsoft.com/office/drawing/2014/main" id="{C4CF205B-E23C-40DF-8ABB-304AC025F34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0" name="Text Box 1">
          <a:extLst>
            <a:ext uri="{FF2B5EF4-FFF2-40B4-BE49-F238E27FC236}">
              <a16:creationId xmlns:a16="http://schemas.microsoft.com/office/drawing/2014/main" id="{0526FB6F-D2F0-4698-B5DD-DD3F22E8A3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1" name="Text Box 1">
          <a:extLst>
            <a:ext uri="{FF2B5EF4-FFF2-40B4-BE49-F238E27FC236}">
              <a16:creationId xmlns:a16="http://schemas.microsoft.com/office/drawing/2014/main" id="{574F7DA1-CD54-43E6-B15E-071656522D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2" name="Text Box 1">
          <a:extLst>
            <a:ext uri="{FF2B5EF4-FFF2-40B4-BE49-F238E27FC236}">
              <a16:creationId xmlns:a16="http://schemas.microsoft.com/office/drawing/2014/main" id="{B3B3C93A-C563-4988-BAB2-296262D7F0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3" name="Text Box 1">
          <a:extLst>
            <a:ext uri="{FF2B5EF4-FFF2-40B4-BE49-F238E27FC236}">
              <a16:creationId xmlns:a16="http://schemas.microsoft.com/office/drawing/2014/main" id="{A85AE582-3BD5-47A9-AA46-5288BA4CBD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4" name="Text Box 1">
          <a:extLst>
            <a:ext uri="{FF2B5EF4-FFF2-40B4-BE49-F238E27FC236}">
              <a16:creationId xmlns:a16="http://schemas.microsoft.com/office/drawing/2014/main" id="{D0513FB1-0D78-4EEA-8BE5-F3EEECA2FC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5" name="Text Box 1">
          <a:extLst>
            <a:ext uri="{FF2B5EF4-FFF2-40B4-BE49-F238E27FC236}">
              <a16:creationId xmlns:a16="http://schemas.microsoft.com/office/drawing/2014/main" id="{95DB144B-90D7-4B68-BD7D-95903E0F34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6" name="Text Box 1">
          <a:extLst>
            <a:ext uri="{FF2B5EF4-FFF2-40B4-BE49-F238E27FC236}">
              <a16:creationId xmlns:a16="http://schemas.microsoft.com/office/drawing/2014/main" id="{C848AFDA-50E4-4F83-89D8-40E808EB6A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7" name="Text Box 1">
          <a:extLst>
            <a:ext uri="{FF2B5EF4-FFF2-40B4-BE49-F238E27FC236}">
              <a16:creationId xmlns:a16="http://schemas.microsoft.com/office/drawing/2014/main" id="{52A81CD6-2991-4625-94A9-6A4D7D2D3B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8" name="Text Box 1">
          <a:extLst>
            <a:ext uri="{FF2B5EF4-FFF2-40B4-BE49-F238E27FC236}">
              <a16:creationId xmlns:a16="http://schemas.microsoft.com/office/drawing/2014/main" id="{4A08BC0E-8237-4F49-B518-FA2753BEAF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49" name="Text Box 1">
          <a:extLst>
            <a:ext uri="{FF2B5EF4-FFF2-40B4-BE49-F238E27FC236}">
              <a16:creationId xmlns:a16="http://schemas.microsoft.com/office/drawing/2014/main" id="{8C9EC4BF-E76E-4497-8C69-B49469A2FF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0" name="Text Box 1">
          <a:extLst>
            <a:ext uri="{FF2B5EF4-FFF2-40B4-BE49-F238E27FC236}">
              <a16:creationId xmlns:a16="http://schemas.microsoft.com/office/drawing/2014/main" id="{0812504E-2C63-42B3-9783-208F3A3319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1" name="Text Box 1">
          <a:extLst>
            <a:ext uri="{FF2B5EF4-FFF2-40B4-BE49-F238E27FC236}">
              <a16:creationId xmlns:a16="http://schemas.microsoft.com/office/drawing/2014/main" id="{425883FC-1242-4688-BCD0-30402DA5B5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2" name="Text Box 1">
          <a:extLst>
            <a:ext uri="{FF2B5EF4-FFF2-40B4-BE49-F238E27FC236}">
              <a16:creationId xmlns:a16="http://schemas.microsoft.com/office/drawing/2014/main" id="{1BF78772-80E0-4F43-B7EB-608A4FEA8A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3" name="Text Box 1">
          <a:extLst>
            <a:ext uri="{FF2B5EF4-FFF2-40B4-BE49-F238E27FC236}">
              <a16:creationId xmlns:a16="http://schemas.microsoft.com/office/drawing/2014/main" id="{84B4567C-3239-4B1C-B080-6A2FE06534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4" name="Text Box 1">
          <a:extLst>
            <a:ext uri="{FF2B5EF4-FFF2-40B4-BE49-F238E27FC236}">
              <a16:creationId xmlns:a16="http://schemas.microsoft.com/office/drawing/2014/main" id="{536A1CBC-6D34-4049-84B9-B2934110C2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5" name="Text Box 1">
          <a:extLst>
            <a:ext uri="{FF2B5EF4-FFF2-40B4-BE49-F238E27FC236}">
              <a16:creationId xmlns:a16="http://schemas.microsoft.com/office/drawing/2014/main" id="{97634117-8473-449C-8A1B-E467377DFC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6" name="Text Box 1">
          <a:extLst>
            <a:ext uri="{FF2B5EF4-FFF2-40B4-BE49-F238E27FC236}">
              <a16:creationId xmlns:a16="http://schemas.microsoft.com/office/drawing/2014/main" id="{7DCA2EC0-7A72-4381-B7F0-AE9C5FB739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7" name="Text Box 1">
          <a:extLst>
            <a:ext uri="{FF2B5EF4-FFF2-40B4-BE49-F238E27FC236}">
              <a16:creationId xmlns:a16="http://schemas.microsoft.com/office/drawing/2014/main" id="{E8F097DD-EBD9-4B8F-9A4C-0C87931AE5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8" name="Text Box 1">
          <a:extLst>
            <a:ext uri="{FF2B5EF4-FFF2-40B4-BE49-F238E27FC236}">
              <a16:creationId xmlns:a16="http://schemas.microsoft.com/office/drawing/2014/main" id="{78B08846-714F-4376-AF6F-B02125822B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59" name="Text Box 1">
          <a:extLst>
            <a:ext uri="{FF2B5EF4-FFF2-40B4-BE49-F238E27FC236}">
              <a16:creationId xmlns:a16="http://schemas.microsoft.com/office/drawing/2014/main" id="{8B93AA80-66F3-4A83-A734-72E52A6612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0" name="Text Box 1">
          <a:extLst>
            <a:ext uri="{FF2B5EF4-FFF2-40B4-BE49-F238E27FC236}">
              <a16:creationId xmlns:a16="http://schemas.microsoft.com/office/drawing/2014/main" id="{2CD8B0ED-EA9E-4E4A-9188-4C20A8AE43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1" name="Text Box 1">
          <a:extLst>
            <a:ext uri="{FF2B5EF4-FFF2-40B4-BE49-F238E27FC236}">
              <a16:creationId xmlns:a16="http://schemas.microsoft.com/office/drawing/2014/main" id="{91E3CE5E-8A49-404A-95DC-5995055522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2" name="Text Box 1">
          <a:extLst>
            <a:ext uri="{FF2B5EF4-FFF2-40B4-BE49-F238E27FC236}">
              <a16:creationId xmlns:a16="http://schemas.microsoft.com/office/drawing/2014/main" id="{0A05B0C3-17B5-42AB-B51B-E3A7B69AEF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3" name="Text Box 1">
          <a:extLst>
            <a:ext uri="{FF2B5EF4-FFF2-40B4-BE49-F238E27FC236}">
              <a16:creationId xmlns:a16="http://schemas.microsoft.com/office/drawing/2014/main" id="{58B8D662-ADF5-4D5D-88C7-4D05E38EFB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4" name="Text Box 1">
          <a:extLst>
            <a:ext uri="{FF2B5EF4-FFF2-40B4-BE49-F238E27FC236}">
              <a16:creationId xmlns:a16="http://schemas.microsoft.com/office/drawing/2014/main" id="{F27E0465-3E4F-4220-8910-D1B6CD8B48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5" name="Text Box 1">
          <a:extLst>
            <a:ext uri="{FF2B5EF4-FFF2-40B4-BE49-F238E27FC236}">
              <a16:creationId xmlns:a16="http://schemas.microsoft.com/office/drawing/2014/main" id="{77095366-9F15-4125-90A2-FA3E0D13BE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6" name="Text Box 1">
          <a:extLst>
            <a:ext uri="{FF2B5EF4-FFF2-40B4-BE49-F238E27FC236}">
              <a16:creationId xmlns:a16="http://schemas.microsoft.com/office/drawing/2014/main" id="{817BB704-3D84-4548-BA90-4BF359E895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7" name="Text Box 1">
          <a:extLst>
            <a:ext uri="{FF2B5EF4-FFF2-40B4-BE49-F238E27FC236}">
              <a16:creationId xmlns:a16="http://schemas.microsoft.com/office/drawing/2014/main" id="{AF6C1638-F1AD-4E65-A9F8-6E20D805F6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8" name="Text Box 1">
          <a:extLst>
            <a:ext uri="{FF2B5EF4-FFF2-40B4-BE49-F238E27FC236}">
              <a16:creationId xmlns:a16="http://schemas.microsoft.com/office/drawing/2014/main" id="{CE34E3DF-BC84-4348-AE18-D210E17235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69" name="Text Box 1">
          <a:extLst>
            <a:ext uri="{FF2B5EF4-FFF2-40B4-BE49-F238E27FC236}">
              <a16:creationId xmlns:a16="http://schemas.microsoft.com/office/drawing/2014/main" id="{D1942198-86E2-463E-B938-4CCCBBB5B3D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70" name="Text Box 1">
          <a:extLst>
            <a:ext uri="{FF2B5EF4-FFF2-40B4-BE49-F238E27FC236}">
              <a16:creationId xmlns:a16="http://schemas.microsoft.com/office/drawing/2014/main" id="{11629A53-F205-4034-942E-65331A9E5B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71" name="Text Box 1">
          <a:extLst>
            <a:ext uri="{FF2B5EF4-FFF2-40B4-BE49-F238E27FC236}">
              <a16:creationId xmlns:a16="http://schemas.microsoft.com/office/drawing/2014/main" id="{2F1EED08-B7A4-4DC1-95F5-FA7C93376B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37</xdr:row>
      <xdr:rowOff>123825</xdr:rowOff>
    </xdr:from>
    <xdr:ext cx="76200" cy="200025"/>
    <xdr:sp macro="" textlink="">
      <xdr:nvSpPr>
        <xdr:cNvPr id="18672" name="Text Box 1">
          <a:extLst>
            <a:ext uri="{FF2B5EF4-FFF2-40B4-BE49-F238E27FC236}">
              <a16:creationId xmlns:a16="http://schemas.microsoft.com/office/drawing/2014/main" id="{C9A9AEA7-E2D3-48C9-BAA6-9A7D7D31C7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EWIC%20Readings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"/>
      <sheetName val="Energy Meter Diff"/>
    </sheetNames>
    <sheetDataSet>
      <sheetData sheetId="0"/>
      <sheetData sheetId="1">
        <row r="33">
          <cell r="E33">
            <v>700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Downloads/reports%20of%20April-%20'23%2024%2025%2026-2022'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59"/>
  <sheetViews>
    <sheetView tabSelected="1" zoomScale="115" zoomScaleNormal="115" zoomScaleSheetLayoutView="100" workbookViewId="0">
      <selection activeCell="B15" sqref="B15"/>
    </sheetView>
  </sheetViews>
  <sheetFormatPr defaultRowHeight="12.75"/>
  <cols>
    <col min="1" max="1" width="3" style="3" customWidth="1"/>
    <col min="2" max="2" width="40.28515625" style="3" customWidth="1"/>
    <col min="3" max="3" width="8.42578125" style="3" customWidth="1"/>
    <col min="4" max="4" width="9.85546875" style="3" customWidth="1"/>
    <col min="5" max="6" width="10" style="3" customWidth="1"/>
    <col min="7" max="7" width="7.7109375" style="3" customWidth="1"/>
    <col min="8" max="8" width="9.5703125" style="3" customWidth="1"/>
    <col min="9" max="9" width="8.28515625" style="3" customWidth="1"/>
    <col min="10" max="10" width="10.7109375" style="3" customWidth="1"/>
    <col min="11" max="16384" width="9.140625" style="3"/>
  </cols>
  <sheetData>
    <row r="1" spans="1:10">
      <c r="A1" s="1" t="s">
        <v>266</v>
      </c>
      <c r="B1" s="1"/>
      <c r="C1" s="1"/>
      <c r="D1" s="1"/>
      <c r="E1" s="1"/>
      <c r="F1" s="1"/>
      <c r="G1" s="1"/>
      <c r="H1" s="1"/>
      <c r="I1" s="2" t="s">
        <v>282</v>
      </c>
      <c r="J1" s="1"/>
    </row>
    <row r="2" spans="1:10" ht="18.75">
      <c r="A2" s="4" t="s">
        <v>230</v>
      </c>
      <c r="B2" s="4"/>
      <c r="C2" s="4"/>
      <c r="D2" s="4"/>
      <c r="E2" s="4"/>
      <c r="F2" s="4"/>
      <c r="G2" s="4"/>
      <c r="H2" s="4"/>
      <c r="I2" s="4"/>
      <c r="J2" s="4"/>
    </row>
    <row r="3" spans="1:10" ht="15.75">
      <c r="A3" s="5" t="s">
        <v>238</v>
      </c>
      <c r="B3" s="5"/>
      <c r="C3" s="5"/>
      <c r="D3" s="5"/>
      <c r="E3" s="5"/>
      <c r="F3" s="5"/>
      <c r="G3" s="5"/>
      <c r="H3" s="5"/>
      <c r="I3" s="5"/>
      <c r="J3" s="5"/>
    </row>
    <row r="4" spans="1:10" ht="16.5" thickBot="1">
      <c r="A4" s="6" t="s">
        <v>697</v>
      </c>
      <c r="B4" s="1"/>
      <c r="C4" s="1"/>
      <c r="D4" s="1"/>
      <c r="E4" s="1"/>
      <c r="F4" s="1"/>
      <c r="G4" s="1"/>
      <c r="H4" s="1"/>
      <c r="I4" s="1"/>
      <c r="J4" s="1"/>
    </row>
    <row r="5" spans="1:10">
      <c r="A5" s="7" t="s">
        <v>239</v>
      </c>
      <c r="B5" s="8" t="s">
        <v>240</v>
      </c>
      <c r="C5" s="9" t="s">
        <v>241</v>
      </c>
      <c r="D5" s="10"/>
      <c r="E5" s="9" t="s">
        <v>679</v>
      </c>
      <c r="F5" s="10"/>
      <c r="G5" s="11" t="s">
        <v>242</v>
      </c>
      <c r="H5" s="12"/>
      <c r="I5" s="13" t="s">
        <v>243</v>
      </c>
      <c r="J5" s="14"/>
    </row>
    <row r="6" spans="1:10">
      <c r="A6" s="15"/>
      <c r="B6" s="16"/>
      <c r="C6" s="17">
        <v>44682</v>
      </c>
      <c r="D6" s="18"/>
      <c r="E6" s="17">
        <v>44652</v>
      </c>
      <c r="F6" s="18"/>
      <c r="G6" s="17">
        <v>44317</v>
      </c>
      <c r="H6" s="18"/>
      <c r="I6" s="19"/>
      <c r="J6" s="20"/>
    </row>
    <row r="7" spans="1:10">
      <c r="A7" s="15" t="s">
        <v>88</v>
      </c>
      <c r="B7" s="16"/>
      <c r="C7" s="21" t="s">
        <v>244</v>
      </c>
      <c r="D7" s="21" t="s">
        <v>245</v>
      </c>
      <c r="E7" s="21" t="s">
        <v>244</v>
      </c>
      <c r="F7" s="21" t="s">
        <v>245</v>
      </c>
      <c r="G7" s="21" t="s">
        <v>244</v>
      </c>
      <c r="H7" s="21" t="s">
        <v>245</v>
      </c>
      <c r="I7" s="21" t="s">
        <v>244</v>
      </c>
      <c r="J7" s="22" t="s">
        <v>245</v>
      </c>
    </row>
    <row r="8" spans="1:10" ht="13.5" thickBot="1">
      <c r="A8" s="23"/>
      <c r="B8" s="24"/>
      <c r="C8" s="25"/>
      <c r="D8" s="26" t="s">
        <v>43</v>
      </c>
      <c r="E8" s="25"/>
      <c r="F8" s="26" t="s">
        <v>43</v>
      </c>
      <c r="G8" s="25"/>
      <c r="H8" s="26" t="s">
        <v>43</v>
      </c>
      <c r="I8" s="25"/>
      <c r="J8" s="27" t="s">
        <v>43</v>
      </c>
    </row>
    <row r="9" spans="1:10" ht="15.75" customHeight="1">
      <c r="A9" s="28">
        <v>1</v>
      </c>
      <c r="B9" s="29" t="s">
        <v>246</v>
      </c>
      <c r="C9" s="30">
        <v>13954</v>
      </c>
      <c r="D9" s="31">
        <v>44697</v>
      </c>
      <c r="E9" s="30">
        <v>14782</v>
      </c>
      <c r="F9" s="31">
        <v>44667</v>
      </c>
      <c r="G9" s="30">
        <v>13417</v>
      </c>
      <c r="H9" s="196">
        <v>44338</v>
      </c>
      <c r="I9" s="32">
        <v>14782</v>
      </c>
      <c r="J9" s="33">
        <v>44667</v>
      </c>
    </row>
    <row r="10" spans="1:10" ht="15.75" customHeight="1">
      <c r="A10" s="34"/>
      <c r="B10" s="35"/>
      <c r="C10" s="36"/>
      <c r="D10" s="37">
        <v>0.875</v>
      </c>
      <c r="E10" s="36"/>
      <c r="F10" s="37">
        <v>0.875</v>
      </c>
      <c r="G10" s="36"/>
      <c r="H10" s="37">
        <v>0.875</v>
      </c>
      <c r="I10" s="38"/>
      <c r="J10" s="39">
        <v>0.875</v>
      </c>
    </row>
    <row r="11" spans="1:10" ht="15.75" customHeight="1">
      <c r="A11" s="40">
        <v>2</v>
      </c>
      <c r="B11" s="41" t="s">
        <v>247</v>
      </c>
      <c r="C11" s="42">
        <v>4396</v>
      </c>
      <c r="D11" s="43">
        <v>44702</v>
      </c>
      <c r="E11" s="44">
        <v>4262</v>
      </c>
      <c r="F11" s="45">
        <v>44671</v>
      </c>
      <c r="G11" s="197">
        <v>6470</v>
      </c>
      <c r="H11" s="198">
        <v>44330</v>
      </c>
      <c r="I11" s="46" t="s">
        <v>301</v>
      </c>
      <c r="J11" s="47" t="s">
        <v>301</v>
      </c>
    </row>
    <row r="12" spans="1:10" ht="15.75" customHeight="1">
      <c r="A12" s="34"/>
      <c r="B12" s="35"/>
      <c r="C12" s="48"/>
      <c r="D12" s="37">
        <v>0.25</v>
      </c>
      <c r="E12" s="48"/>
      <c r="F12" s="37">
        <v>0.25</v>
      </c>
      <c r="G12" s="48"/>
      <c r="H12" s="37">
        <v>0.375</v>
      </c>
      <c r="I12" s="38"/>
      <c r="J12" s="49" t="s">
        <v>301</v>
      </c>
    </row>
    <row r="13" spans="1:10" ht="15.75" customHeight="1">
      <c r="A13" s="40">
        <v>3</v>
      </c>
      <c r="B13" s="41" t="s">
        <v>248</v>
      </c>
      <c r="C13" s="50">
        <v>13954</v>
      </c>
      <c r="D13" s="43">
        <v>44697</v>
      </c>
      <c r="E13" s="51">
        <v>14782</v>
      </c>
      <c r="F13" s="45">
        <v>44667</v>
      </c>
      <c r="G13" s="52">
        <v>13417</v>
      </c>
      <c r="H13" s="198">
        <v>44338</v>
      </c>
      <c r="I13" s="52">
        <v>14782</v>
      </c>
      <c r="J13" s="53">
        <v>44667</v>
      </c>
    </row>
    <row r="14" spans="1:10" ht="15.75" customHeight="1">
      <c r="A14" s="34"/>
      <c r="B14" s="35"/>
      <c r="C14" s="54"/>
      <c r="D14" s="37">
        <v>0.875</v>
      </c>
      <c r="E14" s="54"/>
      <c r="F14" s="37">
        <v>0.875</v>
      </c>
      <c r="G14" s="54"/>
      <c r="H14" s="37">
        <v>0.875</v>
      </c>
      <c r="I14" s="54"/>
      <c r="J14" s="39">
        <v>0.875</v>
      </c>
    </row>
    <row r="15" spans="1:10" ht="15.75" customHeight="1">
      <c r="A15" s="40">
        <v>4</v>
      </c>
      <c r="B15" s="41" t="s">
        <v>249</v>
      </c>
      <c r="C15" s="50">
        <v>11993</v>
      </c>
      <c r="D15" s="43">
        <v>44705</v>
      </c>
      <c r="E15" s="51">
        <v>12895</v>
      </c>
      <c r="F15" s="45">
        <v>44677</v>
      </c>
      <c r="G15" s="52">
        <v>12021</v>
      </c>
      <c r="H15" s="198">
        <v>44339</v>
      </c>
      <c r="I15" s="52">
        <v>12895</v>
      </c>
      <c r="J15" s="53">
        <v>44677</v>
      </c>
    </row>
    <row r="16" spans="1:10" ht="15.75" customHeight="1">
      <c r="A16" s="34"/>
      <c r="B16" s="35"/>
      <c r="C16" s="35"/>
      <c r="D16" s="37">
        <v>0.5</v>
      </c>
      <c r="E16" s="35"/>
      <c r="F16" s="37">
        <v>0.5</v>
      </c>
      <c r="G16" s="35"/>
      <c r="H16" s="37">
        <v>0.5</v>
      </c>
      <c r="I16" s="35"/>
      <c r="J16" s="39">
        <v>0.5</v>
      </c>
    </row>
    <row r="17" spans="1:10" ht="15.75" customHeight="1">
      <c r="A17" s="40">
        <v>5</v>
      </c>
      <c r="B17" s="55" t="s">
        <v>250</v>
      </c>
      <c r="C17" s="56">
        <v>13954</v>
      </c>
      <c r="D17" s="57">
        <v>44697</v>
      </c>
      <c r="E17" s="58">
        <v>14782</v>
      </c>
      <c r="F17" s="59">
        <v>44667</v>
      </c>
      <c r="G17" s="199">
        <v>13417</v>
      </c>
      <c r="H17" s="200">
        <v>44338</v>
      </c>
      <c r="I17" s="60">
        <v>14782</v>
      </c>
      <c r="J17" s="61">
        <v>44667</v>
      </c>
    </row>
    <row r="18" spans="1:10" ht="15.75" customHeight="1">
      <c r="A18" s="62"/>
      <c r="B18" s="63"/>
      <c r="C18" s="64"/>
      <c r="D18" s="65">
        <v>0.5</v>
      </c>
      <c r="E18" s="64"/>
      <c r="F18" s="65">
        <v>0.5</v>
      </c>
      <c r="G18" s="64"/>
      <c r="H18" s="65">
        <v>0.79166666666666663</v>
      </c>
      <c r="I18" s="66"/>
      <c r="J18" s="39">
        <v>0.5</v>
      </c>
    </row>
    <row r="19" spans="1:10" ht="15.75" customHeight="1">
      <c r="A19" s="67">
        <v>6</v>
      </c>
      <c r="B19" s="63" t="s">
        <v>251</v>
      </c>
      <c r="C19" s="68">
        <v>12277.096774193549</v>
      </c>
      <c r="D19" s="69"/>
      <c r="E19" s="68">
        <v>13536.333333333334</v>
      </c>
      <c r="F19" s="69"/>
      <c r="G19" s="68">
        <v>11615.032258064517</v>
      </c>
      <c r="H19" s="69"/>
      <c r="I19" s="70">
        <v>13536.33</v>
      </c>
      <c r="J19" s="71">
        <v>44678</v>
      </c>
    </row>
    <row r="20" spans="1:10" ht="15.75" customHeight="1">
      <c r="A20" s="72">
        <v>7</v>
      </c>
      <c r="B20" s="55" t="s">
        <v>252</v>
      </c>
      <c r="C20" s="68">
        <v>10010.612903225807</v>
      </c>
      <c r="D20" s="69"/>
      <c r="E20" s="68">
        <v>11233.4</v>
      </c>
      <c r="F20" s="69"/>
      <c r="G20" s="68">
        <v>9675.8387096774186</v>
      </c>
      <c r="H20" s="69"/>
      <c r="I20" s="73">
        <v>11233.4</v>
      </c>
      <c r="J20" s="71">
        <v>44678</v>
      </c>
    </row>
    <row r="21" spans="1:10" ht="15.75" customHeight="1">
      <c r="A21" s="40">
        <v>8</v>
      </c>
      <c r="B21" s="41" t="s">
        <v>377</v>
      </c>
      <c r="C21" s="44">
        <v>934</v>
      </c>
      <c r="D21" s="45">
        <v>44707</v>
      </c>
      <c r="E21" s="74">
        <v>935</v>
      </c>
      <c r="F21" s="75">
        <v>44661</v>
      </c>
      <c r="G21" s="197">
        <v>933</v>
      </c>
      <c r="H21" s="201">
        <v>44315.75</v>
      </c>
      <c r="I21" s="76">
        <v>956</v>
      </c>
      <c r="J21" s="77" t="s">
        <v>360</v>
      </c>
    </row>
    <row r="22" spans="1:10" ht="14.25" customHeight="1">
      <c r="A22" s="62"/>
      <c r="B22" s="78"/>
      <c r="C22" s="48"/>
      <c r="D22" s="37">
        <v>0.29166666666666669</v>
      </c>
      <c r="E22" s="48"/>
      <c r="F22" s="37">
        <v>0.89583333333333337</v>
      </c>
      <c r="G22" s="48"/>
      <c r="H22" s="202">
        <v>0.75</v>
      </c>
      <c r="I22" s="79"/>
      <c r="J22" s="80">
        <v>0.79166666666666663</v>
      </c>
    </row>
    <row r="23" spans="1:10" ht="14.25" customHeight="1">
      <c r="A23" s="34">
        <v>9</v>
      </c>
      <c r="B23" s="35" t="s">
        <v>309</v>
      </c>
      <c r="C23" s="81">
        <v>174</v>
      </c>
      <c r="D23" s="45">
        <v>44699</v>
      </c>
      <c r="E23" s="81">
        <v>172</v>
      </c>
      <c r="F23" s="75">
        <v>44654</v>
      </c>
      <c r="G23" s="81">
        <v>187</v>
      </c>
      <c r="H23" s="203">
        <v>44304</v>
      </c>
      <c r="I23" s="76">
        <v>194</v>
      </c>
      <c r="J23" s="82" t="s">
        <v>362</v>
      </c>
    </row>
    <row r="24" spans="1:10" ht="14.25" customHeight="1">
      <c r="A24" s="34"/>
      <c r="B24" s="35"/>
      <c r="C24" s="81"/>
      <c r="D24" s="65">
        <v>0.75</v>
      </c>
      <c r="E24" s="81"/>
      <c r="F24" s="65">
        <v>8.3333333333333329E-2</v>
      </c>
      <c r="G24" s="81"/>
      <c r="H24" s="65">
        <v>0.75</v>
      </c>
      <c r="I24" s="79"/>
      <c r="J24" s="39">
        <v>0.79166666666666663</v>
      </c>
    </row>
    <row r="25" spans="1:10" ht="15.75" customHeight="1">
      <c r="A25" s="40">
        <v>10</v>
      </c>
      <c r="B25" s="41" t="s">
        <v>253</v>
      </c>
      <c r="C25" s="83" t="s">
        <v>301</v>
      </c>
      <c r="D25" s="84" t="s">
        <v>158</v>
      </c>
      <c r="E25" s="85">
        <v>350</v>
      </c>
      <c r="F25" s="75">
        <v>44658</v>
      </c>
      <c r="G25" s="204">
        <v>275</v>
      </c>
      <c r="H25" s="205">
        <v>44313</v>
      </c>
      <c r="I25" s="52">
        <v>1459</v>
      </c>
      <c r="J25" s="86" t="s">
        <v>396</v>
      </c>
    </row>
    <row r="26" spans="1:10" ht="15.75" customHeight="1">
      <c r="A26" s="34"/>
      <c r="B26" s="35"/>
      <c r="C26" s="35"/>
      <c r="D26" s="87" t="s">
        <v>158</v>
      </c>
      <c r="E26" s="35"/>
      <c r="F26" s="65">
        <v>0.91666666666666663</v>
      </c>
      <c r="G26" s="35"/>
      <c r="H26" s="87">
        <v>0.83333333333333337</v>
      </c>
      <c r="I26" s="35"/>
      <c r="J26" s="39">
        <v>0.83333333333333337</v>
      </c>
    </row>
    <row r="27" spans="1:10" ht="15.75" customHeight="1">
      <c r="A27" s="40">
        <v>11</v>
      </c>
      <c r="B27" s="88" t="s">
        <v>254</v>
      </c>
      <c r="C27" s="42" t="s">
        <v>158</v>
      </c>
      <c r="D27" s="42" t="s">
        <v>158</v>
      </c>
      <c r="E27" s="74">
        <v>14008</v>
      </c>
      <c r="F27" s="75">
        <v>44658</v>
      </c>
      <c r="G27" s="197">
        <v>13792</v>
      </c>
      <c r="H27" s="205">
        <v>44313</v>
      </c>
      <c r="I27" s="89">
        <v>13792</v>
      </c>
      <c r="J27" s="90">
        <v>44313</v>
      </c>
    </row>
    <row r="28" spans="1:10" ht="15.75" customHeight="1">
      <c r="A28" s="34"/>
      <c r="B28" s="91"/>
      <c r="C28" s="42" t="s">
        <v>158</v>
      </c>
      <c r="D28" s="42" t="s">
        <v>158</v>
      </c>
      <c r="E28" s="48" t="s">
        <v>158</v>
      </c>
      <c r="F28" s="65">
        <v>0.91666666666666663</v>
      </c>
      <c r="G28" s="63"/>
      <c r="H28" s="87">
        <v>0.83333333333333337</v>
      </c>
      <c r="I28" s="63"/>
      <c r="J28" s="39">
        <v>0.83333333333333337</v>
      </c>
    </row>
    <row r="29" spans="1:10" ht="15.75" customHeight="1">
      <c r="A29" s="72">
        <v>12</v>
      </c>
      <c r="B29" s="92" t="s">
        <v>255</v>
      </c>
      <c r="C29" s="83" t="s">
        <v>301</v>
      </c>
      <c r="D29" s="93" t="s">
        <v>301</v>
      </c>
      <c r="E29" s="83" t="s">
        <v>301</v>
      </c>
      <c r="F29" s="93" t="s">
        <v>301</v>
      </c>
      <c r="G29" s="206">
        <v>0</v>
      </c>
      <c r="H29" s="207" t="s">
        <v>301</v>
      </c>
      <c r="I29" s="94"/>
      <c r="J29" s="95"/>
    </row>
    <row r="30" spans="1:10" ht="15.75" customHeight="1">
      <c r="A30" s="15"/>
      <c r="B30" s="1"/>
      <c r="C30" s="96"/>
      <c r="D30" s="87"/>
      <c r="E30" s="96"/>
      <c r="F30" s="87"/>
      <c r="G30" s="96"/>
      <c r="H30" s="87"/>
      <c r="I30" s="96"/>
      <c r="J30" s="97"/>
    </row>
    <row r="31" spans="1:10" ht="15.75" customHeight="1">
      <c r="A31" s="40">
        <v>13</v>
      </c>
      <c r="B31" s="98" t="s">
        <v>256</v>
      </c>
      <c r="C31" s="56" t="s">
        <v>301</v>
      </c>
      <c r="D31" s="99" t="s">
        <v>301</v>
      </c>
      <c r="E31" s="56" t="s">
        <v>301</v>
      </c>
      <c r="F31" s="99" t="s">
        <v>301</v>
      </c>
      <c r="G31" s="199" t="s">
        <v>301</v>
      </c>
      <c r="H31" s="208" t="s">
        <v>301</v>
      </c>
      <c r="I31" s="100"/>
      <c r="J31" s="101"/>
    </row>
    <row r="32" spans="1:10" ht="15.75" customHeight="1">
      <c r="A32" s="62"/>
      <c r="B32" s="102"/>
      <c r="C32" s="64"/>
      <c r="D32" s="103"/>
      <c r="E32" s="64"/>
      <c r="F32" s="103"/>
      <c r="G32" s="64"/>
      <c r="H32" s="103"/>
      <c r="I32" s="64"/>
      <c r="J32" s="104"/>
    </row>
    <row r="33" spans="1:10" ht="15.75" customHeight="1">
      <c r="A33" s="34">
        <v>14</v>
      </c>
      <c r="B33" s="96" t="s">
        <v>257</v>
      </c>
      <c r="C33" s="83" t="s">
        <v>301</v>
      </c>
      <c r="D33" s="83" t="s">
        <v>301</v>
      </c>
      <c r="E33" s="83" t="s">
        <v>301</v>
      </c>
      <c r="F33" s="83" t="s">
        <v>301</v>
      </c>
      <c r="G33" s="209" t="s">
        <v>301</v>
      </c>
      <c r="H33" s="209" t="s">
        <v>301</v>
      </c>
      <c r="I33" s="1"/>
      <c r="J33" s="105"/>
    </row>
    <row r="34" spans="1:10" ht="15.75" customHeight="1">
      <c r="A34" s="34"/>
      <c r="B34" s="96"/>
      <c r="C34" s="63"/>
      <c r="D34" s="65"/>
      <c r="E34" s="63"/>
      <c r="F34" s="65"/>
      <c r="G34" s="63"/>
      <c r="H34" s="65"/>
      <c r="I34" s="1"/>
      <c r="J34" s="105"/>
    </row>
    <row r="35" spans="1:10" ht="15.75" customHeight="1">
      <c r="A35" s="40">
        <v>15</v>
      </c>
      <c r="B35" s="98" t="s">
        <v>258</v>
      </c>
      <c r="C35" s="83" t="s">
        <v>301</v>
      </c>
      <c r="D35" s="83" t="s">
        <v>301</v>
      </c>
      <c r="E35" s="83" t="s">
        <v>301</v>
      </c>
      <c r="F35" s="83" t="s">
        <v>301</v>
      </c>
      <c r="G35" s="209" t="s">
        <v>301</v>
      </c>
      <c r="H35" s="209" t="s">
        <v>301</v>
      </c>
      <c r="I35" s="100"/>
      <c r="J35" s="101"/>
    </row>
    <row r="36" spans="1:10" ht="15.75" customHeight="1">
      <c r="A36" s="62"/>
      <c r="B36" s="102"/>
      <c r="C36" s="63"/>
      <c r="D36" s="65"/>
      <c r="E36" s="63"/>
      <c r="F36" s="65"/>
      <c r="G36" s="63"/>
      <c r="H36" s="65"/>
      <c r="I36" s="64"/>
      <c r="J36" s="104"/>
    </row>
    <row r="37" spans="1:10" ht="15.75" customHeight="1">
      <c r="A37" s="34">
        <v>16</v>
      </c>
      <c r="B37" s="96" t="s">
        <v>259</v>
      </c>
      <c r="C37" s="83" t="s">
        <v>301</v>
      </c>
      <c r="D37" s="83" t="s">
        <v>301</v>
      </c>
      <c r="E37" s="83" t="s">
        <v>301</v>
      </c>
      <c r="F37" s="83" t="s">
        <v>301</v>
      </c>
      <c r="G37" s="209" t="s">
        <v>301</v>
      </c>
      <c r="H37" s="209" t="s">
        <v>301</v>
      </c>
      <c r="I37" s="1"/>
      <c r="J37" s="105"/>
    </row>
    <row r="38" spans="1:10" ht="15.75" customHeight="1">
      <c r="A38" s="34"/>
      <c r="B38" s="96"/>
      <c r="C38" s="63"/>
      <c r="D38" s="65"/>
      <c r="E38" s="63"/>
      <c r="F38" s="65"/>
      <c r="G38" s="63"/>
      <c r="H38" s="65"/>
      <c r="I38" s="1"/>
      <c r="J38" s="105"/>
    </row>
    <row r="39" spans="1:10" ht="15.75" customHeight="1">
      <c r="A39" s="40">
        <v>17</v>
      </c>
      <c r="B39" s="88" t="s">
        <v>260</v>
      </c>
      <c r="C39" s="83" t="s">
        <v>301</v>
      </c>
      <c r="D39" s="83" t="s">
        <v>301</v>
      </c>
      <c r="E39" s="83" t="s">
        <v>301</v>
      </c>
      <c r="F39" s="83" t="s">
        <v>301</v>
      </c>
      <c r="G39" s="209" t="s">
        <v>301</v>
      </c>
      <c r="H39" s="209" t="s">
        <v>301</v>
      </c>
      <c r="I39" s="106"/>
      <c r="J39" s="101"/>
    </row>
    <row r="40" spans="1:10" ht="15.75" customHeight="1">
      <c r="A40" s="62"/>
      <c r="B40" s="107"/>
      <c r="C40" s="63"/>
      <c r="D40" s="65"/>
      <c r="E40" s="63"/>
      <c r="F40" s="65"/>
      <c r="G40" s="63"/>
      <c r="H40" s="65"/>
      <c r="I40" s="108"/>
      <c r="J40" s="104"/>
    </row>
    <row r="41" spans="1:10" ht="14.25" customHeight="1">
      <c r="A41" s="67">
        <v>18</v>
      </c>
      <c r="B41" s="63" t="s">
        <v>261</v>
      </c>
      <c r="C41" s="109" t="s">
        <v>301</v>
      </c>
      <c r="D41" s="110"/>
      <c r="E41" s="111">
        <v>1</v>
      </c>
      <c r="F41" s="111"/>
      <c r="G41" s="109">
        <v>0</v>
      </c>
      <c r="H41" s="110"/>
      <c r="I41" s="79"/>
      <c r="J41" s="112"/>
    </row>
    <row r="42" spans="1:10" ht="14.25" customHeight="1">
      <c r="A42" s="113">
        <v>19</v>
      </c>
      <c r="B42" s="114" t="s">
        <v>262</v>
      </c>
      <c r="C42" s="109" t="s">
        <v>301</v>
      </c>
      <c r="D42" s="110"/>
      <c r="E42" s="111" t="s">
        <v>301</v>
      </c>
      <c r="F42" s="111"/>
      <c r="G42" s="109" t="s">
        <v>301</v>
      </c>
      <c r="H42" s="110"/>
      <c r="I42" s="115"/>
      <c r="J42" s="116"/>
    </row>
    <row r="43" spans="1:10" ht="14.25" customHeight="1">
      <c r="A43" s="113">
        <v>20</v>
      </c>
      <c r="B43" s="114" t="s">
        <v>315</v>
      </c>
      <c r="C43" s="117">
        <v>1760.1343889999998</v>
      </c>
      <c r="D43" s="118"/>
      <c r="E43" s="119">
        <v>1929.4341050000003</v>
      </c>
      <c r="F43" s="120"/>
      <c r="G43" s="117">
        <v>1736.8633839999998</v>
      </c>
      <c r="H43" s="118"/>
      <c r="I43" s="121">
        <v>3805.72</v>
      </c>
      <c r="J43" s="122">
        <v>43727</v>
      </c>
    </row>
    <row r="44" spans="1:10" ht="14.25" customHeight="1">
      <c r="A44" s="113">
        <v>21</v>
      </c>
      <c r="B44" s="114" t="s">
        <v>316</v>
      </c>
      <c r="C44" s="117">
        <v>75.567120000000003</v>
      </c>
      <c r="D44" s="118"/>
      <c r="E44" s="119">
        <v>88.249770999999996</v>
      </c>
      <c r="F44" s="120"/>
      <c r="G44" s="117">
        <v>108.69396631900001</v>
      </c>
      <c r="H44" s="118"/>
      <c r="I44" s="115"/>
      <c r="J44" s="123"/>
    </row>
    <row r="45" spans="1:10" ht="14.25" customHeight="1">
      <c r="A45" s="72">
        <v>22</v>
      </c>
      <c r="B45" s="55" t="s">
        <v>317</v>
      </c>
      <c r="C45" s="117">
        <v>1684.5672689999999</v>
      </c>
      <c r="D45" s="118"/>
      <c r="E45" s="119">
        <v>1841.1843340000003</v>
      </c>
      <c r="F45" s="120"/>
      <c r="G45" s="117">
        <v>1628.1694176809997</v>
      </c>
      <c r="H45" s="118"/>
      <c r="I45" s="76"/>
      <c r="J45" s="124"/>
    </row>
    <row r="46" spans="1:10" ht="14.25" customHeight="1">
      <c r="A46" s="40">
        <v>23</v>
      </c>
      <c r="B46" s="114" t="s">
        <v>394</v>
      </c>
      <c r="C46" s="117">
        <v>4686.7719770000003</v>
      </c>
      <c r="D46" s="118"/>
      <c r="E46" s="119">
        <v>5255.3957350000001</v>
      </c>
      <c r="F46" s="120"/>
      <c r="G46" s="117">
        <v>4485.1096070000003</v>
      </c>
      <c r="H46" s="118"/>
      <c r="I46" s="115"/>
      <c r="J46" s="125"/>
    </row>
    <row r="47" spans="1:10" ht="14.25" customHeight="1">
      <c r="A47" s="126">
        <v>24</v>
      </c>
      <c r="B47" s="127" t="s">
        <v>320</v>
      </c>
      <c r="C47" s="117">
        <v>117.24862299999999</v>
      </c>
      <c r="D47" s="118"/>
      <c r="E47" s="119">
        <v>131.519364</v>
      </c>
      <c r="F47" s="120"/>
      <c r="G47" s="117">
        <v>122.617566</v>
      </c>
      <c r="H47" s="118"/>
      <c r="I47" s="79"/>
      <c r="J47" s="128"/>
    </row>
    <row r="48" spans="1:10" ht="14.25" customHeight="1">
      <c r="A48" s="67">
        <v>24</v>
      </c>
      <c r="B48" s="63" t="s">
        <v>319</v>
      </c>
      <c r="C48" s="117">
        <v>517.42598299999997</v>
      </c>
      <c r="D48" s="118"/>
      <c r="E48" s="119">
        <v>614.892968</v>
      </c>
      <c r="F48" s="120"/>
      <c r="G48" s="117">
        <v>487.58996099999996</v>
      </c>
      <c r="H48" s="118"/>
      <c r="I48" s="79"/>
      <c r="J48" s="129"/>
    </row>
    <row r="49" spans="1:10" ht="14.25" customHeight="1">
      <c r="A49" s="113">
        <v>25</v>
      </c>
      <c r="B49" s="130" t="s">
        <v>263</v>
      </c>
      <c r="C49" s="117">
        <v>7006.013852000001</v>
      </c>
      <c r="D49" s="118"/>
      <c r="E49" s="119">
        <v>7842.9924010000004</v>
      </c>
      <c r="F49" s="120"/>
      <c r="G49" s="117">
        <v>6723.4865516809996</v>
      </c>
      <c r="H49" s="118"/>
      <c r="I49" s="131">
        <v>7842.9924010000004</v>
      </c>
      <c r="J49" s="132" t="s">
        <v>796</v>
      </c>
    </row>
    <row r="50" spans="1:10" ht="14.25" customHeight="1">
      <c r="A50" s="113">
        <v>26</v>
      </c>
      <c r="B50" s="114" t="s">
        <v>318</v>
      </c>
      <c r="C50" s="117">
        <v>4216.1115469999995</v>
      </c>
      <c r="D50" s="118"/>
      <c r="E50" s="119">
        <v>4240.1478699999998</v>
      </c>
      <c r="F50" s="120"/>
      <c r="G50" s="117">
        <v>4753.8809509999992</v>
      </c>
      <c r="H50" s="118"/>
      <c r="I50" s="133">
        <v>4756.96</v>
      </c>
      <c r="J50" s="134" t="s">
        <v>368</v>
      </c>
    </row>
    <row r="51" spans="1:10" ht="14.25" customHeight="1">
      <c r="A51" s="113">
        <v>27</v>
      </c>
      <c r="B51" s="114" t="s">
        <v>321</v>
      </c>
      <c r="C51" s="117">
        <v>296.44460299999997</v>
      </c>
      <c r="D51" s="118"/>
      <c r="E51" s="119">
        <v>633.97289799999999</v>
      </c>
      <c r="F51" s="120"/>
      <c r="G51" s="117">
        <v>247.93943900000002</v>
      </c>
      <c r="H51" s="118"/>
      <c r="I51" s="133">
        <v>771.52</v>
      </c>
      <c r="J51" s="134" t="s">
        <v>338</v>
      </c>
    </row>
    <row r="52" spans="1:10" ht="14.25" customHeight="1">
      <c r="A52" s="113">
        <v>28</v>
      </c>
      <c r="B52" s="114" t="s">
        <v>322</v>
      </c>
      <c r="C52" s="117">
        <v>1740.5311450000002</v>
      </c>
      <c r="D52" s="118"/>
      <c r="E52" s="119">
        <v>2365.7465769999999</v>
      </c>
      <c r="F52" s="120"/>
      <c r="G52" s="117">
        <v>1303.8077800000001</v>
      </c>
      <c r="H52" s="118"/>
      <c r="I52" s="131">
        <v>2365.7465769999999</v>
      </c>
      <c r="J52" s="132" t="s">
        <v>796</v>
      </c>
    </row>
    <row r="53" spans="1:10" ht="14.25" customHeight="1">
      <c r="A53" s="113">
        <v>29</v>
      </c>
      <c r="B53" s="114" t="s">
        <v>323</v>
      </c>
      <c r="C53" s="117">
        <v>27.455660000000002</v>
      </c>
      <c r="D53" s="118"/>
      <c r="E53" s="119">
        <v>45.227933</v>
      </c>
      <c r="F53" s="120"/>
      <c r="G53" s="117">
        <v>16.109059999999999</v>
      </c>
      <c r="H53" s="118"/>
      <c r="I53" s="133">
        <v>151.4</v>
      </c>
      <c r="J53" s="125" t="s">
        <v>367</v>
      </c>
    </row>
    <row r="54" spans="1:10" ht="14.25" customHeight="1">
      <c r="A54" s="113">
        <v>30</v>
      </c>
      <c r="B54" s="114" t="s">
        <v>325</v>
      </c>
      <c r="C54" s="117">
        <v>33.038616999999995</v>
      </c>
      <c r="D54" s="135"/>
      <c r="E54" s="119">
        <v>36.521720999999999</v>
      </c>
      <c r="F54" s="119"/>
      <c r="G54" s="117">
        <v>21.291971</v>
      </c>
      <c r="H54" s="135"/>
      <c r="I54" s="131">
        <v>40.58</v>
      </c>
      <c r="J54" s="125" t="s">
        <v>695</v>
      </c>
    </row>
    <row r="55" spans="1:10" ht="14.25" customHeight="1">
      <c r="A55" s="113">
        <v>31</v>
      </c>
      <c r="B55" s="114" t="s">
        <v>324</v>
      </c>
      <c r="C55" s="117">
        <v>767.99939999999992</v>
      </c>
      <c r="D55" s="118"/>
      <c r="E55" s="119">
        <v>609.62517300000002</v>
      </c>
      <c r="F55" s="120"/>
      <c r="G55" s="117">
        <v>489.15131699999995</v>
      </c>
      <c r="H55" s="118"/>
      <c r="I55" s="131">
        <v>627.43992300000002</v>
      </c>
      <c r="J55" s="132" t="s">
        <v>411</v>
      </c>
    </row>
    <row r="56" spans="1:10" ht="14.25" customHeight="1">
      <c r="A56" s="113">
        <v>32</v>
      </c>
      <c r="B56" s="55" t="s">
        <v>378</v>
      </c>
      <c r="C56" s="117">
        <v>725.80231200000003</v>
      </c>
      <c r="D56" s="118"/>
      <c r="E56" s="119">
        <v>754.50620300000003</v>
      </c>
      <c r="F56" s="120"/>
      <c r="G56" s="117">
        <v>716.58110799999997</v>
      </c>
      <c r="H56" s="118"/>
      <c r="I56" s="136">
        <v>775.95106299999998</v>
      </c>
      <c r="J56" s="134" t="s">
        <v>376</v>
      </c>
    </row>
    <row r="57" spans="1:10" ht="14.25" customHeight="1" thickBot="1">
      <c r="A57" s="137">
        <v>33</v>
      </c>
      <c r="B57" s="138" t="s">
        <v>264</v>
      </c>
      <c r="C57" s="139">
        <v>83.269372154767026</v>
      </c>
      <c r="D57" s="140"/>
      <c r="E57" s="141">
        <v>87.447031933545304</v>
      </c>
      <c r="F57" s="142"/>
      <c r="G57" s="139">
        <v>75.621860186202554</v>
      </c>
      <c r="H57" s="140"/>
      <c r="I57" s="143">
        <v>87.45</v>
      </c>
      <c r="J57" s="144" t="s">
        <v>796</v>
      </c>
    </row>
    <row r="59" spans="1:10">
      <c r="B59" s="1"/>
    </row>
  </sheetData>
  <mergeCells count="66">
    <mergeCell ref="G45:H45"/>
    <mergeCell ref="G46:H46"/>
    <mergeCell ref="G47:H47"/>
    <mergeCell ref="G44:H44"/>
    <mergeCell ref="G42:H42"/>
    <mergeCell ref="G43:H43"/>
    <mergeCell ref="E47:F47"/>
    <mergeCell ref="E44:F44"/>
    <mergeCell ref="E45:F45"/>
    <mergeCell ref="E57:F57"/>
    <mergeCell ref="E54:F54"/>
    <mergeCell ref="E55:F55"/>
    <mergeCell ref="E56:F56"/>
    <mergeCell ref="E48:F48"/>
    <mergeCell ref="E49:F49"/>
    <mergeCell ref="E52:F52"/>
    <mergeCell ref="E53:F53"/>
    <mergeCell ref="E50:F50"/>
    <mergeCell ref="E51:F51"/>
    <mergeCell ref="E43:F43"/>
    <mergeCell ref="E46:F46"/>
    <mergeCell ref="A2:J2"/>
    <mergeCell ref="A3:J3"/>
    <mergeCell ref="C19:D19"/>
    <mergeCell ref="C6:D6"/>
    <mergeCell ref="G5:H5"/>
    <mergeCell ref="G6:H6"/>
    <mergeCell ref="C5:D5"/>
    <mergeCell ref="E5:F5"/>
    <mergeCell ref="E6:F6"/>
    <mergeCell ref="E19:F19"/>
    <mergeCell ref="G19:H19"/>
    <mergeCell ref="C20:D20"/>
    <mergeCell ref="C42:D42"/>
    <mergeCell ref="C43:D43"/>
    <mergeCell ref="C41:D41"/>
    <mergeCell ref="E20:F20"/>
    <mergeCell ref="E42:F42"/>
    <mergeCell ref="E41:F41"/>
    <mergeCell ref="G20:H20"/>
    <mergeCell ref="G41:H41"/>
    <mergeCell ref="C54:D54"/>
    <mergeCell ref="C55:D55"/>
    <mergeCell ref="C56:D56"/>
    <mergeCell ref="C48:D48"/>
    <mergeCell ref="C49:D49"/>
    <mergeCell ref="C52:D52"/>
    <mergeCell ref="C53:D53"/>
    <mergeCell ref="C50:D50"/>
    <mergeCell ref="C51:D51"/>
    <mergeCell ref="B5:B8"/>
    <mergeCell ref="G56:H56"/>
    <mergeCell ref="G57:H57"/>
    <mergeCell ref="G54:H54"/>
    <mergeCell ref="G52:H52"/>
    <mergeCell ref="G53:H53"/>
    <mergeCell ref="G50:H50"/>
    <mergeCell ref="G51:H51"/>
    <mergeCell ref="G49:H49"/>
    <mergeCell ref="G48:H48"/>
    <mergeCell ref="G55:H55"/>
    <mergeCell ref="C46:D46"/>
    <mergeCell ref="C47:D47"/>
    <mergeCell ref="C44:D44"/>
    <mergeCell ref="C45:D45"/>
    <mergeCell ref="C57:D57"/>
  </mergeCells>
  <phoneticPr fontId="16" type="noConversion"/>
  <pageMargins left="0.6" right="0.4" top="0.5" bottom="0.25" header="0.5" footer="0.5"/>
  <pageSetup paperSize="9" scale="81" orientation="portrait" horizontalDpi="360" verticalDpi="36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34"/>
  <sheetViews>
    <sheetView topLeftCell="A16" workbookViewId="0">
      <selection activeCell="B12" sqref="B12"/>
    </sheetView>
  </sheetViews>
  <sheetFormatPr defaultRowHeight="12.75"/>
  <cols>
    <col min="1" max="1" width="6.140625" style="320" customWidth="1"/>
    <col min="2" max="2" width="20.7109375" style="320" customWidth="1"/>
    <col min="3" max="3" width="18.42578125" style="320" customWidth="1"/>
    <col min="4" max="4" width="15.7109375" style="320" customWidth="1"/>
    <col min="5" max="5" width="8.7109375" style="320" customWidth="1"/>
    <col min="6" max="6" width="9.7109375" style="320" customWidth="1"/>
    <col min="7" max="7" width="6.28515625" style="320" customWidth="1"/>
    <col min="8" max="8" width="11.85546875" style="320" customWidth="1"/>
    <col min="9" max="9" width="11.5703125" style="320" customWidth="1"/>
    <col min="10" max="10" width="12.28515625" style="320" customWidth="1"/>
    <col min="11" max="11" width="12" style="320" customWidth="1"/>
    <col min="12" max="12" width="10.28515625" style="320" customWidth="1"/>
    <col min="13" max="14" width="9.140625" style="320"/>
    <col min="15" max="15" width="18.42578125" style="320" customWidth="1"/>
    <col min="16" max="16384" width="9.140625" style="320"/>
  </cols>
  <sheetData>
    <row r="2" spans="1:15">
      <c r="A2" s="320" t="s">
        <v>266</v>
      </c>
      <c r="L2" s="425" t="s">
        <v>14</v>
      </c>
    </row>
    <row r="3" spans="1:15" ht="20.25">
      <c r="B3" s="429"/>
      <c r="C3" s="996" t="s">
        <v>180</v>
      </c>
      <c r="D3" s="938"/>
      <c r="E3" s="429"/>
      <c r="F3" s="938"/>
      <c r="G3" s="939"/>
      <c r="J3" s="940"/>
      <c r="K3" s="325"/>
    </row>
    <row r="4" spans="1:15" ht="15.75">
      <c r="B4" s="429"/>
      <c r="D4" s="218" t="s">
        <v>215</v>
      </c>
      <c r="E4" s="323"/>
      <c r="F4" s="219"/>
      <c r="G4" s="323"/>
      <c r="H4" s="323"/>
      <c r="I4" s="942"/>
      <c r="J4" s="943"/>
      <c r="K4" s="997"/>
      <c r="L4" s="998"/>
    </row>
    <row r="5" spans="1:15" ht="20.25">
      <c r="B5" s="999" t="s">
        <v>1217</v>
      </c>
      <c r="C5" s="747"/>
      <c r="E5" s="429"/>
      <c r="H5" s="324"/>
      <c r="I5" s="324"/>
      <c r="J5" s="940"/>
      <c r="K5" s="325"/>
    </row>
    <row r="6" spans="1:15" ht="16.5">
      <c r="B6" s="325"/>
      <c r="C6" s="325"/>
      <c r="D6" s="325"/>
      <c r="E6" s="945"/>
      <c r="F6" s="429"/>
      <c r="G6" s="946"/>
      <c r="J6" s="947"/>
      <c r="K6" s="946"/>
    </row>
    <row r="7" spans="1:15" ht="15.75">
      <c r="A7" s="225" t="s">
        <v>697</v>
      </c>
      <c r="B7" s="325"/>
      <c r="C7" s="325"/>
      <c r="D7" s="429"/>
      <c r="E7" s="429"/>
      <c r="F7" s="946"/>
      <c r="I7" s="947"/>
      <c r="J7" s="946"/>
    </row>
    <row r="8" spans="1:15" ht="15.75">
      <c r="A8" s="635"/>
      <c r="B8" s="635"/>
      <c r="C8" s="710"/>
      <c r="D8" s="710"/>
      <c r="E8" s="711"/>
      <c r="F8" s="948"/>
      <c r="G8" s="713"/>
      <c r="H8" s="713"/>
      <c r="I8" s="949"/>
      <c r="J8" s="948"/>
    </row>
    <row r="9" spans="1:15" ht="24" customHeight="1" thickBot="1">
      <c r="A9" s="991" t="s">
        <v>118</v>
      </c>
      <c r="B9" s="991"/>
      <c r="C9" s="991"/>
      <c r="D9" s="991"/>
      <c r="E9" s="991"/>
      <c r="F9" s="991"/>
      <c r="G9" s="991"/>
      <c r="H9" s="991"/>
      <c r="I9" s="991"/>
      <c r="J9" s="991"/>
      <c r="K9" s="991"/>
      <c r="L9" s="991"/>
    </row>
    <row r="10" spans="1:15" ht="14.25">
      <c r="A10" s="314" t="s">
        <v>119</v>
      </c>
      <c r="B10" s="1000" t="s">
        <v>120</v>
      </c>
      <c r="C10" s="1001" t="s">
        <v>173</v>
      </c>
      <c r="D10" s="1002" t="s">
        <v>174</v>
      </c>
      <c r="E10" s="1003" t="s">
        <v>293</v>
      </c>
      <c r="F10" s="318"/>
      <c r="G10" s="1004"/>
      <c r="H10" s="1005" t="s">
        <v>127</v>
      </c>
      <c r="I10" s="1005" t="s">
        <v>127</v>
      </c>
      <c r="J10" s="1005" t="s">
        <v>127</v>
      </c>
      <c r="K10" s="1005" t="s">
        <v>131</v>
      </c>
      <c r="L10" s="1006" t="s">
        <v>52</v>
      </c>
    </row>
    <row r="11" spans="1:15">
      <c r="A11" s="327" t="s">
        <v>88</v>
      </c>
      <c r="B11" s="1007" t="s">
        <v>124</v>
      </c>
      <c r="C11" s="422" t="s">
        <v>135</v>
      </c>
      <c r="D11" s="1008" t="s">
        <v>138</v>
      </c>
      <c r="E11" s="1009"/>
      <c r="F11" s="1010"/>
      <c r="G11" s="1011"/>
      <c r="H11" s="1012" t="s">
        <v>95</v>
      </c>
      <c r="I11" s="1012" t="s">
        <v>95</v>
      </c>
      <c r="J11" s="1012" t="s">
        <v>95</v>
      </c>
      <c r="K11" s="1012" t="s">
        <v>132</v>
      </c>
      <c r="L11" s="1013"/>
    </row>
    <row r="12" spans="1:15" ht="18.75" thickBot="1">
      <c r="A12" s="1014"/>
      <c r="B12" s="1015"/>
      <c r="C12" s="1016" t="s">
        <v>136</v>
      </c>
      <c r="D12" s="1017" t="s">
        <v>137</v>
      </c>
      <c r="E12" s="739" t="s">
        <v>125</v>
      </c>
      <c r="F12" s="1018" t="s">
        <v>126</v>
      </c>
      <c r="G12" s="1018" t="s">
        <v>35</v>
      </c>
      <c r="H12" s="1019" t="s">
        <v>128</v>
      </c>
      <c r="I12" s="1019" t="s">
        <v>130</v>
      </c>
      <c r="J12" s="1019" t="s">
        <v>129</v>
      </c>
      <c r="K12" s="1019" t="s">
        <v>133</v>
      </c>
      <c r="L12" s="1020"/>
    </row>
    <row r="13" spans="1:15" ht="14.25">
      <c r="A13" s="662">
        <v>1</v>
      </c>
      <c r="B13" s="665">
        <v>2</v>
      </c>
      <c r="C13" s="665">
        <v>3</v>
      </c>
      <c r="D13" s="1021">
        <v>4</v>
      </c>
      <c r="E13" s="981">
        <v>5</v>
      </c>
      <c r="F13" s="981">
        <v>6</v>
      </c>
      <c r="G13" s="981">
        <v>7</v>
      </c>
      <c r="H13" s="981">
        <v>8</v>
      </c>
      <c r="I13" s="981">
        <v>9</v>
      </c>
      <c r="J13" s="981">
        <v>10</v>
      </c>
      <c r="K13" s="665">
        <v>11</v>
      </c>
      <c r="L13" s="1022">
        <v>12</v>
      </c>
    </row>
    <row r="14" spans="1:15" ht="15.75">
      <c r="A14" s="1023">
        <v>1</v>
      </c>
      <c r="B14" s="1024" t="s">
        <v>299</v>
      </c>
      <c r="C14" s="1025">
        <v>2254.4715000000001</v>
      </c>
      <c r="D14" s="1026" t="s">
        <v>158</v>
      </c>
      <c r="E14" s="1026">
        <v>3</v>
      </c>
      <c r="F14" s="1026"/>
      <c r="G14" s="1026">
        <v>3</v>
      </c>
      <c r="H14" s="1026">
        <v>2</v>
      </c>
      <c r="I14" s="1026" t="s">
        <v>158</v>
      </c>
      <c r="J14" s="1026">
        <v>1</v>
      </c>
      <c r="K14" s="1026">
        <v>75.47</v>
      </c>
      <c r="L14" s="1027"/>
      <c r="M14" s="333"/>
      <c r="N14" s="333"/>
      <c r="O14" s="1028"/>
    </row>
    <row r="15" spans="1:15" ht="15.75">
      <c r="A15" s="1023">
        <v>2</v>
      </c>
      <c r="B15" s="1024" t="s">
        <v>300</v>
      </c>
      <c r="C15" s="1025">
        <v>990.29</v>
      </c>
      <c r="D15" s="1026"/>
      <c r="E15" s="1029">
        <v>3</v>
      </c>
      <c r="F15" s="1030" t="s">
        <v>158</v>
      </c>
      <c r="G15" s="1029">
        <v>3</v>
      </c>
      <c r="H15" s="1031">
        <v>2</v>
      </c>
      <c r="I15" s="1031"/>
      <c r="J15" s="1029">
        <v>1</v>
      </c>
      <c r="K15" s="1032">
        <v>135.83000000000001</v>
      </c>
      <c r="L15" s="1027"/>
      <c r="M15" s="333"/>
      <c r="N15" s="333"/>
      <c r="O15" s="1033"/>
    </row>
    <row r="16" spans="1:15" ht="15.75">
      <c r="A16" s="1023">
        <v>3</v>
      </c>
      <c r="B16" s="1034" t="s">
        <v>355</v>
      </c>
      <c r="C16" s="1025">
        <v>917</v>
      </c>
      <c r="D16" s="1026" t="s">
        <v>158</v>
      </c>
      <c r="E16" s="1031">
        <v>1</v>
      </c>
      <c r="F16" s="1031">
        <v>1</v>
      </c>
      <c r="G16" s="1031">
        <v>2</v>
      </c>
      <c r="H16" s="1031"/>
      <c r="I16" s="1035"/>
      <c r="J16" s="1031">
        <v>2</v>
      </c>
      <c r="K16" s="1036">
        <v>115.27</v>
      </c>
      <c r="L16" s="1037"/>
      <c r="M16" s="333"/>
      <c r="N16" s="333"/>
      <c r="O16" s="1038"/>
    </row>
    <row r="17" spans="1:15" ht="15">
      <c r="A17" s="1023">
        <v>4</v>
      </c>
      <c r="B17" s="1034" t="s">
        <v>45</v>
      </c>
      <c r="C17" s="1025">
        <v>1238.4000000000001</v>
      </c>
      <c r="D17" s="1026" t="s">
        <v>158</v>
      </c>
      <c r="E17" s="1039" t="s">
        <v>158</v>
      </c>
      <c r="F17" s="1039" t="s">
        <v>158</v>
      </c>
      <c r="G17" s="1039" t="s">
        <v>158</v>
      </c>
      <c r="H17" s="1039" t="s">
        <v>158</v>
      </c>
      <c r="I17" s="1039" t="s">
        <v>158</v>
      </c>
      <c r="J17" s="1039" t="s">
        <v>158</v>
      </c>
      <c r="K17" s="1039" t="s">
        <v>158</v>
      </c>
      <c r="L17" s="1040" t="s">
        <v>158</v>
      </c>
      <c r="M17" s="333"/>
      <c r="N17" s="333"/>
      <c r="O17" s="1041"/>
    </row>
    <row r="18" spans="1:15" ht="15">
      <c r="A18" s="1023">
        <v>5</v>
      </c>
      <c r="B18" s="1034" t="s">
        <v>287</v>
      </c>
      <c r="C18" s="1025">
        <v>1325</v>
      </c>
      <c r="D18" s="1026" t="s">
        <v>158</v>
      </c>
      <c r="E18" s="1039">
        <v>1</v>
      </c>
      <c r="F18" s="1039" t="s">
        <v>158</v>
      </c>
      <c r="G18" s="1039">
        <v>1</v>
      </c>
      <c r="H18" s="1039" t="s">
        <v>158</v>
      </c>
      <c r="I18" s="1039">
        <v>1</v>
      </c>
      <c r="J18" s="1039" t="s">
        <v>158</v>
      </c>
      <c r="K18" s="1039" t="s">
        <v>158</v>
      </c>
      <c r="L18" s="1040" t="s">
        <v>158</v>
      </c>
      <c r="M18" s="333"/>
      <c r="N18" s="333"/>
    </row>
    <row r="19" spans="1:15" ht="15.75">
      <c r="A19" s="1023">
        <v>6</v>
      </c>
      <c r="B19" s="1034" t="s">
        <v>357</v>
      </c>
      <c r="C19" s="1025">
        <v>1803.3</v>
      </c>
      <c r="D19" s="1026" t="s">
        <v>158</v>
      </c>
      <c r="E19" s="1031">
        <v>3</v>
      </c>
      <c r="F19" s="1030"/>
      <c r="G19" s="1031">
        <v>3</v>
      </c>
      <c r="H19" s="1039">
        <v>2</v>
      </c>
      <c r="I19" s="1031">
        <v>1</v>
      </c>
      <c r="J19" s="1031"/>
      <c r="K19" s="1042">
        <v>93.099999995436519</v>
      </c>
      <c r="L19" s="1043"/>
      <c r="M19" s="333"/>
      <c r="N19" s="333"/>
      <c r="O19" s="1041"/>
    </row>
    <row r="20" spans="1:15" ht="15.75">
      <c r="A20" s="1023">
        <v>7</v>
      </c>
      <c r="B20" s="1034" t="s">
        <v>358</v>
      </c>
      <c r="C20" s="1025">
        <v>1648.16</v>
      </c>
      <c r="D20" s="1039" t="s">
        <v>158</v>
      </c>
      <c r="E20" s="1031">
        <v>1</v>
      </c>
      <c r="F20" s="1030"/>
      <c r="G20" s="1031">
        <v>1</v>
      </c>
      <c r="H20" s="402">
        <v>1</v>
      </c>
      <c r="I20" s="1030"/>
      <c r="J20" s="1031"/>
      <c r="K20" s="1044">
        <v>4.216666666965466</v>
      </c>
      <c r="L20" s="1027"/>
      <c r="M20" s="333"/>
      <c r="N20" s="333"/>
      <c r="O20" s="1041"/>
    </row>
    <row r="21" spans="1:15" ht="16.5" thickBot="1">
      <c r="A21" s="1045">
        <v>8</v>
      </c>
      <c r="B21" s="1046" t="s">
        <v>369</v>
      </c>
      <c r="C21" s="1047" t="s">
        <v>158</v>
      </c>
      <c r="D21" s="1048"/>
      <c r="E21" s="1049" t="s">
        <v>158</v>
      </c>
      <c r="F21" s="1049" t="s">
        <v>158</v>
      </c>
      <c r="G21" s="1049" t="s">
        <v>158</v>
      </c>
      <c r="H21" s="1049" t="s">
        <v>158</v>
      </c>
      <c r="I21" s="1049" t="s">
        <v>158</v>
      </c>
      <c r="J21" s="1049" t="s">
        <v>158</v>
      </c>
      <c r="K21" s="1050" t="s">
        <v>158</v>
      </c>
      <c r="L21" s="1051"/>
      <c r="M21" s="333"/>
      <c r="N21" s="333"/>
      <c r="O21" s="1041"/>
    </row>
    <row r="22" spans="1:15" ht="15.75">
      <c r="A22" s="710"/>
      <c r="B22" s="710" t="s">
        <v>35</v>
      </c>
      <c r="C22" s="1052">
        <v>10176.621499999999</v>
      </c>
      <c r="D22" s="1053"/>
      <c r="E22" s="1053"/>
      <c r="F22" s="1053"/>
      <c r="G22" s="1053"/>
      <c r="H22" s="1053"/>
      <c r="I22" s="1053"/>
      <c r="J22" s="1053"/>
      <c r="K22" s="1028">
        <v>423.88666666240198</v>
      </c>
      <c r="L22" s="1053"/>
      <c r="N22" s="1038"/>
      <c r="O22" s="1028"/>
    </row>
    <row r="23" spans="1:15" ht="18">
      <c r="A23" s="1054"/>
      <c r="B23" s="1054"/>
      <c r="C23" s="1054"/>
      <c r="D23" s="1054"/>
      <c r="E23" s="1055"/>
      <c r="F23" s="1054"/>
      <c r="G23" s="1054"/>
      <c r="H23" s="1056"/>
      <c r="I23" s="1054"/>
      <c r="J23" s="1056"/>
      <c r="K23" s="1054"/>
      <c r="L23" s="1056"/>
      <c r="N23" s="1038"/>
      <c r="O23" s="1057"/>
    </row>
    <row r="24" spans="1:15" ht="22.5" customHeight="1" thickBot="1">
      <c r="A24" s="1058" t="s">
        <v>222</v>
      </c>
      <c r="B24" s="1059"/>
      <c r="C24" s="1059"/>
      <c r="D24" s="1059"/>
      <c r="E24" s="1059"/>
      <c r="F24" s="1059"/>
      <c r="G24" s="1059"/>
      <c r="H24" s="1059"/>
      <c r="I24" s="1059"/>
      <c r="J24" s="1059"/>
      <c r="K24" s="1060"/>
      <c r="L24" s="1061"/>
      <c r="N24" s="1038"/>
      <c r="O24" s="1057"/>
    </row>
    <row r="25" spans="1:15" ht="14.25">
      <c r="A25" s="1062" t="s">
        <v>119</v>
      </c>
      <c r="B25" s="1063" t="s">
        <v>120</v>
      </c>
      <c r="C25" s="1064" t="s">
        <v>140</v>
      </c>
      <c r="D25" s="1059"/>
      <c r="F25" s="1059"/>
      <c r="G25" s="1059"/>
      <c r="H25" s="1059"/>
      <c r="I25" s="1059"/>
      <c r="J25" s="1059"/>
      <c r="K25" s="1060"/>
      <c r="L25" s="1060"/>
      <c r="N25" s="1038"/>
      <c r="O25" s="1057"/>
    </row>
    <row r="26" spans="1:15" ht="14.25">
      <c r="A26" s="1065" t="s">
        <v>88</v>
      </c>
      <c r="B26" s="1066" t="s">
        <v>124</v>
      </c>
      <c r="C26" s="1067" t="s">
        <v>139</v>
      </c>
      <c r="D26" s="1059"/>
      <c r="F26" s="1059"/>
      <c r="G26" s="1059"/>
      <c r="H26" s="1059"/>
      <c r="I26" s="1059"/>
      <c r="J26" s="1059"/>
      <c r="K26" s="1060"/>
      <c r="L26" s="1060"/>
      <c r="O26" s="1057"/>
    </row>
    <row r="27" spans="1:15" ht="16.5" customHeight="1" thickBot="1">
      <c r="A27" s="1068">
        <v>1</v>
      </c>
      <c r="B27" s="683">
        <v>2</v>
      </c>
      <c r="C27" s="1069">
        <v>3</v>
      </c>
      <c r="D27" s="1059"/>
      <c r="F27" s="1059"/>
      <c r="G27" s="1059"/>
      <c r="H27" s="1070"/>
      <c r="I27" s="324"/>
      <c r="O27" s="1057"/>
    </row>
    <row r="28" spans="1:15" ht="16.5" customHeight="1">
      <c r="A28" s="662">
        <v>1</v>
      </c>
      <c r="B28" s="1071" t="s">
        <v>299</v>
      </c>
      <c r="C28" s="1072">
        <v>0.99960000000000004</v>
      </c>
      <c r="D28" s="1059"/>
      <c r="F28" s="1059"/>
      <c r="G28" s="1059"/>
      <c r="H28" s="1060"/>
      <c r="I28" s="992"/>
      <c r="J28" s="1059"/>
      <c r="O28" s="1057"/>
    </row>
    <row r="29" spans="1:15" ht="16.5" customHeight="1">
      <c r="A29" s="670">
        <v>2</v>
      </c>
      <c r="B29" s="1024" t="s">
        <v>300</v>
      </c>
      <c r="C29" s="1073">
        <v>0.99970000000000003</v>
      </c>
      <c r="D29" s="1059"/>
      <c r="F29" s="1059"/>
      <c r="G29" s="1059"/>
      <c r="H29" s="1060"/>
      <c r="I29" s="992"/>
      <c r="J29" s="1059"/>
      <c r="O29" s="1057"/>
    </row>
    <row r="30" spans="1:15" ht="16.5" customHeight="1">
      <c r="A30" s="670">
        <v>3</v>
      </c>
      <c r="B30" s="1074" t="s">
        <v>355</v>
      </c>
      <c r="C30" s="1073">
        <v>0.99919999999999998</v>
      </c>
      <c r="D30" s="1059"/>
      <c r="F30" s="1059"/>
      <c r="G30" s="1059"/>
      <c r="H30" s="1059"/>
      <c r="I30" s="992"/>
      <c r="J30" s="1059"/>
      <c r="O30" s="1057"/>
    </row>
    <row r="31" spans="1:15" ht="16.5" customHeight="1">
      <c r="A31" s="670">
        <v>4</v>
      </c>
      <c r="B31" s="1074" t="s">
        <v>45</v>
      </c>
      <c r="C31" s="1075">
        <v>0.99809999999999999</v>
      </c>
      <c r="D31" s="1059"/>
      <c r="F31" s="1059"/>
      <c r="G31" s="1059"/>
      <c r="H31" s="1059"/>
      <c r="I31" s="1060"/>
      <c r="J31" s="993"/>
      <c r="L31" s="995"/>
      <c r="O31" s="1057"/>
    </row>
    <row r="32" spans="1:15" ht="16.5" customHeight="1">
      <c r="A32" s="670">
        <v>5</v>
      </c>
      <c r="B32" s="1034" t="s">
        <v>288</v>
      </c>
      <c r="C32" s="1076">
        <v>0.99970000000000003</v>
      </c>
      <c r="D32" s="1059"/>
      <c r="F32" s="1059"/>
      <c r="G32" s="1059"/>
      <c r="H32" s="1059"/>
      <c r="I32" s="1060"/>
      <c r="J32" s="993"/>
      <c r="K32" s="994" t="s">
        <v>289</v>
      </c>
      <c r="L32" s="995"/>
    </row>
    <row r="33" spans="1:12" ht="16.5" customHeight="1">
      <c r="A33" s="670">
        <v>6</v>
      </c>
      <c r="B33" s="1074" t="s">
        <v>357</v>
      </c>
      <c r="C33" s="1077">
        <v>0.99270000000000003</v>
      </c>
      <c r="D33" s="1059"/>
      <c r="F33" s="1059"/>
      <c r="G33" s="1059"/>
      <c r="H33" s="1059"/>
      <c r="I33" s="1059"/>
      <c r="J33" s="993"/>
      <c r="K33" s="994" t="s">
        <v>203</v>
      </c>
      <c r="L33" s="995"/>
    </row>
    <row r="34" spans="1:12" ht="16.5" customHeight="1" thickBot="1">
      <c r="A34" s="680">
        <v>7</v>
      </c>
      <c r="B34" s="1078" t="s">
        <v>358</v>
      </c>
      <c r="C34" s="1079">
        <v>0.99770000000000003</v>
      </c>
      <c r="D34" s="1059"/>
      <c r="F34" s="1059"/>
      <c r="G34" s="1059"/>
      <c r="H34" s="1059"/>
      <c r="I34" s="1059"/>
      <c r="J34" s="993"/>
      <c r="K34" s="995" t="s">
        <v>196</v>
      </c>
      <c r="L34" s="995"/>
    </row>
  </sheetData>
  <printOptions horizontalCentered="1"/>
  <pageMargins left="0.5" right="0.5" top="1" bottom="1" header="0.5" footer="0.5"/>
  <pageSetup scale="86" orientation="landscape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3:R26"/>
  <sheetViews>
    <sheetView workbookViewId="0">
      <selection activeCell="B12" sqref="B12"/>
    </sheetView>
  </sheetViews>
  <sheetFormatPr defaultRowHeight="12.75"/>
  <cols>
    <col min="1" max="1" width="12.28515625" style="320" customWidth="1"/>
    <col min="2" max="2" width="8.140625" style="320" customWidth="1"/>
    <col min="3" max="3" width="9.5703125" style="320" customWidth="1"/>
    <col min="4" max="4" width="6.140625" style="320" customWidth="1"/>
    <col min="5" max="5" width="12.7109375" style="320" customWidth="1"/>
    <col min="6" max="6" width="7.140625" style="320" customWidth="1"/>
    <col min="7" max="7" width="13" style="320" customWidth="1"/>
    <col min="8" max="8" width="8.42578125" style="320" customWidth="1"/>
    <col min="9" max="9" width="20" style="320" customWidth="1"/>
    <col min="10" max="10" width="6.28515625" style="320" customWidth="1"/>
    <col min="11" max="11" width="11.7109375" style="320" customWidth="1"/>
    <col min="12" max="12" width="7.28515625" style="320" customWidth="1"/>
    <col min="13" max="13" width="10.42578125" style="320" customWidth="1"/>
    <col min="14" max="14" width="15.140625" style="320" customWidth="1"/>
    <col min="15" max="16384" width="9.140625" style="320"/>
  </cols>
  <sheetData>
    <row r="3" spans="1:14">
      <c r="A3" s="320" t="s">
        <v>266</v>
      </c>
      <c r="N3" s="425" t="s">
        <v>15</v>
      </c>
    </row>
    <row r="4" spans="1:14" ht="20.25">
      <c r="B4" s="429"/>
      <c r="C4" s="937" t="s">
        <v>146</v>
      </c>
      <c r="D4" s="938"/>
      <c r="E4" s="429"/>
      <c r="F4" s="938"/>
      <c r="G4" s="939"/>
      <c r="J4" s="940"/>
      <c r="K4" s="325"/>
    </row>
    <row r="5" spans="1:14" ht="18">
      <c r="B5" s="429"/>
      <c r="D5" s="941"/>
      <c r="E5" s="218" t="s">
        <v>216</v>
      </c>
      <c r="F5" s="323"/>
      <c r="G5" s="219"/>
      <c r="H5" s="323"/>
      <c r="I5" s="323"/>
      <c r="J5" s="942"/>
      <c r="K5" s="943"/>
      <c r="L5" s="942"/>
      <c r="M5" s="942"/>
    </row>
    <row r="6" spans="1:14" ht="20.25">
      <c r="B6" s="944" t="s">
        <v>149</v>
      </c>
      <c r="C6" s="335" t="s">
        <v>1216</v>
      </c>
      <c r="E6" s="429"/>
      <c r="H6" s="324"/>
      <c r="I6" s="324"/>
      <c r="J6" s="940"/>
      <c r="K6" s="325"/>
    </row>
    <row r="7" spans="1:14" ht="16.5">
      <c r="B7" s="325"/>
      <c r="C7" s="325"/>
      <c r="D7" s="325"/>
      <c r="E7" s="945"/>
      <c r="F7" s="429"/>
      <c r="G7" s="946"/>
      <c r="J7" s="947"/>
      <c r="K7" s="946"/>
    </row>
    <row r="8" spans="1:14" ht="15.75">
      <c r="A8" s="225" t="s">
        <v>697</v>
      </c>
      <c r="B8" s="325"/>
      <c r="C8" s="325"/>
      <c r="D8" s="429"/>
      <c r="E8" s="429"/>
      <c r="F8" s="946"/>
      <c r="I8" s="947"/>
      <c r="J8" s="946"/>
    </row>
    <row r="9" spans="1:14" ht="16.5" thickBot="1">
      <c r="A9" s="635"/>
      <c r="B9" s="635"/>
      <c r="C9" s="710"/>
      <c r="D9" s="710"/>
      <c r="E9" s="711"/>
      <c r="F9" s="948"/>
      <c r="G9" s="713"/>
      <c r="H9" s="713"/>
      <c r="I9" s="949"/>
      <c r="J9" s="948"/>
    </row>
    <row r="10" spans="1:14" ht="18.75" thickBot="1">
      <c r="A10" s="950" t="s">
        <v>75</v>
      </c>
      <c r="B10" s="951" t="s">
        <v>91</v>
      </c>
      <c r="C10" s="952"/>
      <c r="D10" s="953"/>
      <c r="E10" s="952"/>
      <c r="F10" s="952"/>
      <c r="G10" s="954"/>
      <c r="H10" s="952"/>
      <c r="I10" s="952"/>
      <c r="J10" s="955" t="s">
        <v>76</v>
      </c>
      <c r="K10" s="956"/>
      <c r="L10" s="957" t="s">
        <v>77</v>
      </c>
      <c r="M10" s="958"/>
      <c r="N10" s="959"/>
    </row>
    <row r="11" spans="1:14" ht="13.5" thickBot="1">
      <c r="A11" s="960" t="s">
        <v>285</v>
      </c>
      <c r="B11" s="961" t="s">
        <v>78</v>
      </c>
      <c r="C11" s="956"/>
      <c r="D11" s="957" t="s">
        <v>79</v>
      </c>
      <c r="E11" s="956"/>
      <c r="F11" s="962" t="s">
        <v>80</v>
      </c>
      <c r="G11" s="956"/>
      <c r="H11" s="963" t="s">
        <v>81</v>
      </c>
      <c r="I11" s="956"/>
      <c r="J11" s="964" t="s">
        <v>82</v>
      </c>
      <c r="K11" s="965"/>
      <c r="L11" s="966"/>
      <c r="M11" s="967"/>
      <c r="N11" s="968" t="s">
        <v>52</v>
      </c>
    </row>
    <row r="12" spans="1:14" ht="13.5" thickBot="1">
      <c r="A12" s="969"/>
      <c r="B12" s="970" t="s">
        <v>83</v>
      </c>
      <c r="C12" s="965"/>
      <c r="D12" s="964" t="s">
        <v>84</v>
      </c>
      <c r="E12" s="965"/>
      <c r="F12" s="971" t="s">
        <v>85</v>
      </c>
      <c r="G12" s="965"/>
      <c r="H12" s="972" t="s">
        <v>101</v>
      </c>
      <c r="I12" s="965"/>
      <c r="J12" s="973"/>
      <c r="K12" s="959"/>
      <c r="L12" s="973"/>
      <c r="M12" s="959"/>
      <c r="N12" s="974"/>
    </row>
    <row r="13" spans="1:14">
      <c r="A13" s="974" t="s">
        <v>286</v>
      </c>
      <c r="B13" s="975" t="s">
        <v>86</v>
      </c>
      <c r="C13" s="975" t="s">
        <v>87</v>
      </c>
      <c r="D13" s="976" t="s">
        <v>86</v>
      </c>
      <c r="E13" s="975" t="s">
        <v>87</v>
      </c>
      <c r="F13" s="976" t="s">
        <v>86</v>
      </c>
      <c r="G13" s="975" t="s">
        <v>87</v>
      </c>
      <c r="H13" s="976" t="s">
        <v>86</v>
      </c>
      <c r="I13" s="975" t="s">
        <v>87</v>
      </c>
      <c r="J13" s="975" t="s">
        <v>86</v>
      </c>
      <c r="K13" s="975" t="s">
        <v>87</v>
      </c>
      <c r="L13" s="975" t="s">
        <v>86</v>
      </c>
      <c r="M13" s="975" t="s">
        <v>87</v>
      </c>
      <c r="N13" s="974"/>
    </row>
    <row r="14" spans="1:14" ht="13.5" thickBot="1">
      <c r="A14" s="977"/>
      <c r="B14" s="978" t="s">
        <v>88</v>
      </c>
      <c r="C14" s="978" t="s">
        <v>89</v>
      </c>
      <c r="D14" s="979" t="s">
        <v>88</v>
      </c>
      <c r="E14" s="978" t="s">
        <v>89</v>
      </c>
      <c r="F14" s="979" t="s">
        <v>88</v>
      </c>
      <c r="G14" s="978" t="s">
        <v>89</v>
      </c>
      <c r="H14" s="979" t="s">
        <v>88</v>
      </c>
      <c r="I14" s="978" t="s">
        <v>89</v>
      </c>
      <c r="J14" s="978" t="s">
        <v>88</v>
      </c>
      <c r="K14" s="978" t="s">
        <v>89</v>
      </c>
      <c r="L14" s="978" t="s">
        <v>88</v>
      </c>
      <c r="M14" s="978" t="s">
        <v>89</v>
      </c>
      <c r="N14" s="977"/>
    </row>
    <row r="15" spans="1:14" ht="47.25" customHeight="1">
      <c r="A15" s="980">
        <v>44682</v>
      </c>
      <c r="B15" s="981">
        <v>12</v>
      </c>
      <c r="C15" s="982" t="s">
        <v>158</v>
      </c>
      <c r="D15" s="981">
        <v>4</v>
      </c>
      <c r="E15" s="982" t="s">
        <v>769</v>
      </c>
      <c r="F15" s="981" t="s">
        <v>158</v>
      </c>
      <c r="G15" s="981" t="s">
        <v>158</v>
      </c>
      <c r="H15" s="981" t="s">
        <v>158</v>
      </c>
      <c r="I15" s="981" t="s">
        <v>158</v>
      </c>
      <c r="J15" s="981" t="s">
        <v>158</v>
      </c>
      <c r="K15" s="981" t="s">
        <v>158</v>
      </c>
      <c r="L15" s="981" t="s">
        <v>158</v>
      </c>
      <c r="M15" s="981" t="s">
        <v>158</v>
      </c>
      <c r="N15" s="983" t="s">
        <v>158</v>
      </c>
    </row>
    <row r="16" spans="1:14" ht="13.5" thickBot="1">
      <c r="A16" s="984"/>
      <c r="B16" s="985"/>
      <c r="C16" s="985"/>
      <c r="D16" s="985"/>
      <c r="E16" s="985"/>
      <c r="F16" s="985"/>
      <c r="G16" s="985"/>
      <c r="H16" s="985"/>
      <c r="I16" s="985"/>
      <c r="J16" s="985"/>
      <c r="K16" s="985"/>
      <c r="L16" s="985"/>
      <c r="M16" s="985"/>
      <c r="N16" s="986"/>
    </row>
    <row r="17" spans="1:18">
      <c r="B17" s="422"/>
      <c r="G17" s="987"/>
    </row>
    <row r="18" spans="1:18">
      <c r="A18" s="324"/>
    </row>
    <row r="19" spans="1:18">
      <c r="A19" s="324" t="s">
        <v>335</v>
      </c>
    </row>
    <row r="20" spans="1:18" ht="15.75">
      <c r="B20" s="988"/>
      <c r="C20" s="989"/>
      <c r="D20" s="989"/>
      <c r="E20" s="990"/>
      <c r="F20" s="948"/>
      <c r="G20" s="991"/>
      <c r="H20" s="991"/>
      <c r="I20" s="949"/>
      <c r="J20" s="948"/>
      <c r="K20" s="324"/>
    </row>
    <row r="21" spans="1:18" ht="15.75">
      <c r="A21" s="992"/>
      <c r="B21" s="988"/>
      <c r="C21" s="989"/>
      <c r="D21" s="989"/>
      <c r="E21" s="990"/>
      <c r="F21" s="948"/>
      <c r="G21" s="991"/>
      <c r="H21" s="991"/>
      <c r="I21" s="949"/>
      <c r="J21" s="948"/>
    </row>
    <row r="22" spans="1:18" ht="15.75">
      <c r="B22" s="635"/>
      <c r="C22" s="710"/>
      <c r="D22" s="710"/>
      <c r="E22" s="711"/>
      <c r="F22" s="948"/>
      <c r="G22" s="713"/>
      <c r="H22" s="713"/>
      <c r="I22" s="949"/>
      <c r="J22" s="948"/>
      <c r="P22" s="421"/>
      <c r="Q22" s="421"/>
      <c r="R22" s="421"/>
    </row>
    <row r="23" spans="1:18" ht="15">
      <c r="I23" s="324"/>
      <c r="J23" s="993"/>
      <c r="K23" s="994" t="s">
        <v>289</v>
      </c>
      <c r="L23" s="995"/>
      <c r="M23" s="994"/>
      <c r="R23" s="421"/>
    </row>
    <row r="24" spans="1:18" ht="15">
      <c r="A24" s="325"/>
      <c r="B24" s="325"/>
      <c r="C24" s="325"/>
      <c r="D24" s="429"/>
      <c r="E24" s="429"/>
      <c r="F24" s="429"/>
      <c r="G24" s="429"/>
      <c r="H24" s="332"/>
      <c r="I24" s="992"/>
      <c r="J24" s="993"/>
      <c r="K24" s="994" t="s">
        <v>202</v>
      </c>
      <c r="L24" s="995"/>
      <c r="M24" s="995"/>
      <c r="R24" s="421"/>
    </row>
    <row r="25" spans="1:18" ht="15">
      <c r="A25" s="325"/>
      <c r="B25" s="325"/>
      <c r="C25" s="325"/>
      <c r="D25" s="429"/>
      <c r="E25" s="429"/>
      <c r="F25" s="429"/>
      <c r="G25" s="429"/>
      <c r="H25" s="332"/>
      <c r="I25" s="992"/>
      <c r="J25" s="993"/>
      <c r="K25" s="995" t="s">
        <v>196</v>
      </c>
      <c r="L25" s="995"/>
      <c r="M25" s="995"/>
      <c r="R25" s="421"/>
    </row>
    <row r="26" spans="1:18">
      <c r="R26" s="421"/>
    </row>
  </sheetData>
  <printOptions horizontalCentered="1" verticalCentered="1"/>
  <pageMargins left="0.5" right="0.5" top="0.12" bottom="1" header="0.11" footer="0.5"/>
  <pageSetup paperSize="9" scale="93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14"/>
  <sheetViews>
    <sheetView topLeftCell="A103" zoomScaleSheetLayoutView="115" workbookViewId="0">
      <selection activeCell="B12" sqref="B12"/>
    </sheetView>
  </sheetViews>
  <sheetFormatPr defaultRowHeight="15"/>
  <cols>
    <col min="1" max="1" width="17.85546875" style="781" customWidth="1"/>
    <col min="2" max="2" width="12.140625" style="781" customWidth="1"/>
    <col min="3" max="3" width="14.7109375" style="781" customWidth="1"/>
    <col min="4" max="4" width="12" style="781" customWidth="1"/>
    <col min="5" max="5" width="17.7109375" style="781" customWidth="1"/>
    <col min="6" max="6" width="68.140625" style="781" customWidth="1"/>
    <col min="7" max="7" width="11" style="781" customWidth="1"/>
    <col min="8" max="8" width="0.28515625" style="781" hidden="1" customWidth="1"/>
    <col min="9" max="9" width="9.140625" style="781" hidden="1" customWidth="1"/>
    <col min="10" max="10" width="9.5703125" style="781" bestFit="1" customWidth="1"/>
    <col min="11" max="11" width="43.42578125" style="781" customWidth="1"/>
    <col min="12" max="12" width="11.28515625" style="781" bestFit="1" customWidth="1"/>
    <col min="13" max="16384" width="9.140625" style="781"/>
  </cols>
  <sheetData>
    <row r="1" spans="1:16">
      <c r="A1" s="779" t="s">
        <v>266</v>
      </c>
      <c r="B1" s="779"/>
      <c r="C1" s="779"/>
      <c r="D1" s="779"/>
      <c r="E1" s="779"/>
      <c r="F1" s="780" t="s">
        <v>16</v>
      </c>
    </row>
    <row r="2" spans="1:16" ht="20.25">
      <c r="A2" s="779"/>
      <c r="B2" s="782" t="s">
        <v>292</v>
      </c>
      <c r="C2" s="783"/>
      <c r="D2" s="782"/>
      <c r="E2" s="784"/>
      <c r="F2" s="779"/>
    </row>
    <row r="3" spans="1:16" ht="15.75">
      <c r="A3" s="779"/>
      <c r="B3" s="218" t="s">
        <v>284</v>
      </c>
      <c r="C3" s="785"/>
      <c r="D3" s="786"/>
      <c r="E3" s="785"/>
      <c r="F3" s="787"/>
    </row>
    <row r="4" spans="1:16" ht="15.75">
      <c r="A4" s="779"/>
      <c r="B4" s="788" t="s">
        <v>1215</v>
      </c>
      <c r="C4" s="789"/>
      <c r="D4" s="790"/>
      <c r="E4" s="790"/>
      <c r="F4" s="791"/>
    </row>
    <row r="5" spans="1:16" ht="16.5" thickBot="1">
      <c r="A5" s="225" t="s">
        <v>697</v>
      </c>
      <c r="B5" s="792"/>
      <c r="C5" s="792"/>
      <c r="D5" s="793"/>
      <c r="E5" s="779"/>
      <c r="F5" s="794"/>
    </row>
    <row r="6" spans="1:16">
      <c r="A6" s="795" t="s">
        <v>212</v>
      </c>
      <c r="B6" s="796" t="s">
        <v>92</v>
      </c>
      <c r="C6" s="796" t="s">
        <v>35</v>
      </c>
      <c r="D6" s="796" t="s">
        <v>93</v>
      </c>
      <c r="E6" s="796" t="s">
        <v>35</v>
      </c>
      <c r="F6" s="797" t="s">
        <v>52</v>
      </c>
    </row>
    <row r="7" spans="1:16">
      <c r="A7" s="798" t="s">
        <v>94</v>
      </c>
      <c r="B7" s="799" t="s">
        <v>95</v>
      </c>
      <c r="C7" s="799" t="s">
        <v>96</v>
      </c>
      <c r="D7" s="799" t="s">
        <v>97</v>
      </c>
      <c r="E7" s="799" t="s">
        <v>93</v>
      </c>
      <c r="F7" s="800"/>
    </row>
    <row r="8" spans="1:16" ht="15.75" thickBot="1">
      <c r="A8" s="801"/>
      <c r="B8" s="802"/>
      <c r="C8" s="803" t="s">
        <v>95</v>
      </c>
      <c r="D8" s="803" t="s">
        <v>39</v>
      </c>
      <c r="E8" s="803" t="s">
        <v>98</v>
      </c>
      <c r="F8" s="804"/>
    </row>
    <row r="9" spans="1:16" ht="15.75" thickBot="1">
      <c r="A9" s="805"/>
      <c r="B9" s="806"/>
      <c r="C9" s="796" t="s">
        <v>99</v>
      </c>
      <c r="D9" s="796"/>
      <c r="E9" s="796" t="s">
        <v>211</v>
      </c>
      <c r="F9" s="807"/>
    </row>
    <row r="10" spans="1:16" ht="16.5" customHeight="1">
      <c r="A10" s="721" t="s">
        <v>421</v>
      </c>
      <c r="B10" s="808">
        <v>1</v>
      </c>
      <c r="C10" s="809">
        <v>1.3888888890505768E-2</v>
      </c>
      <c r="D10" s="810">
        <v>50</v>
      </c>
      <c r="E10" s="811">
        <v>16.666666668606922</v>
      </c>
      <c r="F10" s="812" t="s">
        <v>684</v>
      </c>
      <c r="G10" s="813"/>
      <c r="J10" s="814"/>
      <c r="K10" s="815"/>
      <c r="L10" s="816"/>
    </row>
    <row r="11" spans="1:16" ht="24" customHeight="1">
      <c r="A11" s="730" t="s">
        <v>420</v>
      </c>
      <c r="B11" s="817">
        <v>1</v>
      </c>
      <c r="C11" s="818">
        <v>4.3055555557657499E-2</v>
      </c>
      <c r="D11" s="819">
        <v>150</v>
      </c>
      <c r="E11" s="819">
        <v>155.000000007567</v>
      </c>
      <c r="F11" s="820" t="s">
        <v>706</v>
      </c>
      <c r="G11" s="821"/>
      <c r="J11" s="822"/>
      <c r="K11" s="815"/>
      <c r="L11" s="816"/>
    </row>
    <row r="12" spans="1:16" ht="22.5" customHeight="1">
      <c r="A12" s="730" t="s">
        <v>420</v>
      </c>
      <c r="B12" s="817">
        <v>1</v>
      </c>
      <c r="C12" s="818">
        <v>2.2222222221898846E-2</v>
      </c>
      <c r="D12" s="823">
        <v>80</v>
      </c>
      <c r="E12" s="823">
        <v>42.666666666045785</v>
      </c>
      <c r="F12" s="824" t="s">
        <v>688</v>
      </c>
      <c r="G12" s="813"/>
      <c r="J12" s="825"/>
      <c r="K12" s="815"/>
      <c r="L12" s="822"/>
      <c r="N12" s="814"/>
    </row>
    <row r="13" spans="1:16" ht="22.5" customHeight="1">
      <c r="A13" s="730" t="s">
        <v>419</v>
      </c>
      <c r="B13" s="817">
        <v>1</v>
      </c>
      <c r="C13" s="818">
        <v>9.0277777781011537E-2</v>
      </c>
      <c r="D13" s="823">
        <v>60</v>
      </c>
      <c r="E13" s="823">
        <v>130.00000000465661</v>
      </c>
      <c r="F13" s="820" t="s">
        <v>706</v>
      </c>
      <c r="G13" s="813"/>
      <c r="J13" s="814"/>
      <c r="K13" s="815"/>
      <c r="L13" s="822"/>
      <c r="N13" s="814"/>
    </row>
    <row r="14" spans="1:16" ht="17.25" customHeight="1">
      <c r="A14" s="826" t="s">
        <v>457</v>
      </c>
      <c r="B14" s="827">
        <v>1</v>
      </c>
      <c r="C14" s="828">
        <v>7.4305555557657499E-2</v>
      </c>
      <c r="D14" s="829">
        <v>5</v>
      </c>
      <c r="E14" s="830">
        <v>8.9166666669188999</v>
      </c>
      <c r="F14" s="820" t="s">
        <v>681</v>
      </c>
      <c r="G14" s="813"/>
      <c r="J14" s="814"/>
      <c r="K14" s="815"/>
      <c r="L14" s="822"/>
      <c r="N14" s="814"/>
    </row>
    <row r="15" spans="1:16" ht="17.25" customHeight="1">
      <c r="A15" s="831" t="s">
        <v>62</v>
      </c>
      <c r="B15" s="817">
        <v>1</v>
      </c>
      <c r="C15" s="818">
        <v>4.8611111124046147E-3</v>
      </c>
      <c r="D15" s="832">
        <v>84</v>
      </c>
      <c r="E15" s="833">
        <v>9.8000000026077032</v>
      </c>
      <c r="F15" s="834" t="s">
        <v>707</v>
      </c>
      <c r="G15" s="813"/>
      <c r="J15" s="822"/>
      <c r="K15" s="815"/>
      <c r="L15" s="822"/>
      <c r="N15" s="814"/>
    </row>
    <row r="16" spans="1:16" ht="17.25" customHeight="1">
      <c r="A16" s="826" t="s">
        <v>708</v>
      </c>
      <c r="B16" s="827">
        <v>2</v>
      </c>
      <c r="C16" s="818">
        <v>3.4722222218988463E-2</v>
      </c>
      <c r="D16" s="832">
        <v>40</v>
      </c>
      <c r="E16" s="833">
        <v>33.333333330228925</v>
      </c>
      <c r="F16" s="835" t="s">
        <v>681</v>
      </c>
      <c r="G16" s="813"/>
      <c r="J16" s="822"/>
      <c r="K16" s="822"/>
      <c r="L16" s="825"/>
      <c r="N16" s="814"/>
      <c r="P16" s="822"/>
    </row>
    <row r="17" spans="1:16" ht="18.75" customHeight="1">
      <c r="A17" s="836" t="s">
        <v>420</v>
      </c>
      <c r="B17" s="837"/>
      <c r="C17" s="838">
        <v>4.3055555550381541E-2</v>
      </c>
      <c r="D17" s="819">
        <v>60</v>
      </c>
      <c r="E17" s="839">
        <v>61.999999992549419</v>
      </c>
      <c r="F17" s="840"/>
      <c r="G17" s="813"/>
      <c r="J17" s="822"/>
      <c r="K17" s="822"/>
      <c r="L17" s="814"/>
      <c r="N17" s="814"/>
      <c r="P17" s="822"/>
    </row>
    <row r="18" spans="1:16" ht="18.75" customHeight="1">
      <c r="A18" s="841" t="s">
        <v>418</v>
      </c>
      <c r="B18" s="817">
        <v>1</v>
      </c>
      <c r="C18" s="818">
        <v>4.7916666662786156E-2</v>
      </c>
      <c r="D18" s="842">
        <v>35</v>
      </c>
      <c r="E18" s="833">
        <v>40.249999996740371</v>
      </c>
      <c r="F18" s="835" t="s">
        <v>709</v>
      </c>
      <c r="G18" s="813"/>
      <c r="J18" s="822"/>
      <c r="K18" s="822"/>
      <c r="L18" s="814"/>
      <c r="N18" s="814"/>
      <c r="P18" s="822"/>
    </row>
    <row r="19" spans="1:16" ht="18.75" customHeight="1">
      <c r="A19" s="831" t="s">
        <v>457</v>
      </c>
      <c r="B19" s="817">
        <v>1</v>
      </c>
      <c r="C19" s="818">
        <v>4.2361111110949423E-2</v>
      </c>
      <c r="D19" s="819">
        <v>50</v>
      </c>
      <c r="E19" s="833">
        <v>50.833333333139308</v>
      </c>
      <c r="F19" s="843" t="s">
        <v>710</v>
      </c>
      <c r="G19" s="813"/>
      <c r="J19" s="822"/>
      <c r="K19" s="822"/>
      <c r="L19" s="814"/>
      <c r="N19" s="814"/>
      <c r="P19" s="814"/>
    </row>
    <row r="20" spans="1:16" ht="18.75" customHeight="1">
      <c r="A20" s="826" t="s">
        <v>62</v>
      </c>
      <c r="B20" s="827">
        <v>1</v>
      </c>
      <c r="C20" s="828">
        <v>1.2499999997089617E-2</v>
      </c>
      <c r="D20" s="844">
        <v>58</v>
      </c>
      <c r="E20" s="830">
        <v>17.399999995948747</v>
      </c>
      <c r="F20" s="840" t="s">
        <v>711</v>
      </c>
      <c r="G20" s="813"/>
      <c r="J20" s="822"/>
      <c r="K20" s="815"/>
      <c r="L20" s="814"/>
      <c r="N20" s="814"/>
      <c r="P20" s="814"/>
    </row>
    <row r="21" spans="1:16" ht="18.75" customHeight="1">
      <c r="A21" s="836" t="s">
        <v>418</v>
      </c>
      <c r="B21" s="817">
        <v>1</v>
      </c>
      <c r="C21" s="828">
        <v>4.8611111124046147E-3</v>
      </c>
      <c r="D21" s="844">
        <v>62</v>
      </c>
      <c r="E21" s="830">
        <v>7.2333333352580667</v>
      </c>
      <c r="F21" s="840" t="s">
        <v>712</v>
      </c>
      <c r="G21" s="813"/>
      <c r="J21" s="822"/>
      <c r="K21" s="815"/>
      <c r="L21" s="814"/>
      <c r="N21" s="814"/>
      <c r="P21" s="814"/>
    </row>
    <row r="22" spans="1:16" ht="22.5" customHeight="1">
      <c r="A22" s="730" t="s">
        <v>713</v>
      </c>
      <c r="B22" s="817">
        <v>1</v>
      </c>
      <c r="C22" s="845">
        <v>3.0555555560567882E-2</v>
      </c>
      <c r="D22" s="823">
        <v>45</v>
      </c>
      <c r="E22" s="823">
        <v>33.000000005413312</v>
      </c>
      <c r="F22" s="846" t="s">
        <v>682</v>
      </c>
      <c r="G22" s="813"/>
      <c r="J22" s="822"/>
      <c r="K22" s="815"/>
      <c r="L22" s="814"/>
      <c r="N22" s="814"/>
      <c r="P22" s="814"/>
    </row>
    <row r="23" spans="1:16" ht="20.25" customHeight="1">
      <c r="A23" s="509" t="s">
        <v>420</v>
      </c>
      <c r="B23" s="827">
        <v>2</v>
      </c>
      <c r="C23" s="847">
        <v>0.11527777777519077</v>
      </c>
      <c r="D23" s="848">
        <v>40</v>
      </c>
      <c r="E23" s="848">
        <v>110.66666666418314</v>
      </c>
      <c r="F23" s="840" t="s">
        <v>685</v>
      </c>
      <c r="G23" s="813"/>
      <c r="J23" s="814"/>
      <c r="K23" s="815"/>
      <c r="L23" s="814"/>
      <c r="N23" s="816"/>
      <c r="P23" s="816"/>
    </row>
    <row r="24" spans="1:16" ht="20.25" customHeight="1">
      <c r="A24" s="849"/>
      <c r="B24" s="837"/>
      <c r="C24" s="845">
        <v>0.13958333332993789</v>
      </c>
      <c r="D24" s="823">
        <v>60</v>
      </c>
      <c r="E24" s="823">
        <v>200.99999999511056</v>
      </c>
      <c r="F24" s="850"/>
      <c r="G24" s="813"/>
      <c r="J24" s="814"/>
      <c r="K24" s="815"/>
      <c r="L24" s="814"/>
      <c r="N24" s="816"/>
    </row>
    <row r="25" spans="1:16" ht="20.25" customHeight="1">
      <c r="A25" s="851" t="s">
        <v>459</v>
      </c>
      <c r="B25" s="837">
        <v>1</v>
      </c>
      <c r="C25" s="852">
        <v>6.5277777779556345E-2</v>
      </c>
      <c r="D25" s="853">
        <v>5</v>
      </c>
      <c r="E25" s="853">
        <v>7.8333333335467614</v>
      </c>
      <c r="F25" s="840" t="s">
        <v>686</v>
      </c>
      <c r="G25" s="813"/>
      <c r="J25" s="814"/>
      <c r="K25" s="814"/>
      <c r="L25" s="814"/>
      <c r="N25" s="816"/>
    </row>
    <row r="26" spans="1:16" ht="20.25" customHeight="1">
      <c r="A26" s="854" t="s">
        <v>62</v>
      </c>
      <c r="B26" s="827">
        <v>1</v>
      </c>
      <c r="C26" s="847">
        <v>6.25E-2</v>
      </c>
      <c r="D26" s="848">
        <v>35</v>
      </c>
      <c r="E26" s="848">
        <v>52.5</v>
      </c>
      <c r="F26" s="840" t="s">
        <v>685</v>
      </c>
      <c r="G26" s="813"/>
      <c r="J26" s="814"/>
      <c r="K26" s="814"/>
      <c r="L26" s="814"/>
      <c r="N26" s="816"/>
    </row>
    <row r="27" spans="1:16" ht="20.25" customHeight="1" thickBot="1">
      <c r="A27" s="855" t="s">
        <v>421</v>
      </c>
      <c r="B27" s="856">
        <v>1</v>
      </c>
      <c r="C27" s="857">
        <v>0.12708333333284827</v>
      </c>
      <c r="D27" s="858">
        <v>10</v>
      </c>
      <c r="E27" s="858">
        <v>30.499999999883585</v>
      </c>
      <c r="F27" s="840" t="s">
        <v>692</v>
      </c>
      <c r="G27" s="813"/>
      <c r="J27" s="814"/>
      <c r="K27" s="814"/>
      <c r="L27" s="814"/>
      <c r="N27" s="816"/>
    </row>
    <row r="28" spans="1:16" ht="20.25" customHeight="1" thickBot="1">
      <c r="A28" s="859" t="s">
        <v>348</v>
      </c>
      <c r="B28" s="860">
        <v>2</v>
      </c>
      <c r="C28" s="852">
        <v>5.4166666668606922E-2</v>
      </c>
      <c r="D28" s="853">
        <v>80</v>
      </c>
      <c r="E28" s="853">
        <v>104.00000000372529</v>
      </c>
      <c r="F28" s="861" t="s">
        <v>706</v>
      </c>
      <c r="G28" s="813"/>
      <c r="J28" s="814"/>
      <c r="K28" s="814"/>
      <c r="L28" s="814"/>
      <c r="N28" s="816"/>
    </row>
    <row r="29" spans="1:16" ht="20.25" customHeight="1">
      <c r="A29" s="862" t="s">
        <v>57</v>
      </c>
      <c r="B29" s="863"/>
      <c r="C29" s="847">
        <v>2.7083333334303461E-2</v>
      </c>
      <c r="D29" s="848">
        <v>68</v>
      </c>
      <c r="E29" s="848">
        <v>44.200000001583248</v>
      </c>
      <c r="F29" s="812" t="s">
        <v>714</v>
      </c>
      <c r="G29" s="813"/>
      <c r="J29" s="814"/>
      <c r="K29" s="814"/>
      <c r="L29" s="814"/>
      <c r="N29" s="816"/>
    </row>
    <row r="30" spans="1:16" ht="20.25" customHeight="1">
      <c r="A30" s="864" t="s">
        <v>387</v>
      </c>
      <c r="B30" s="865">
        <v>2</v>
      </c>
      <c r="C30" s="845">
        <v>8.3333333335758653E-2</v>
      </c>
      <c r="D30" s="823">
        <v>80</v>
      </c>
      <c r="E30" s="823">
        <v>160.00000000465661</v>
      </c>
      <c r="F30" s="820" t="s">
        <v>715</v>
      </c>
      <c r="G30" s="813"/>
      <c r="J30" s="814"/>
      <c r="K30" s="816"/>
      <c r="L30" s="814"/>
      <c r="N30" s="816"/>
    </row>
    <row r="31" spans="1:16" ht="20.25" customHeight="1">
      <c r="A31" s="866"/>
      <c r="B31" s="837"/>
      <c r="C31" s="845">
        <v>7.4305555557657499E-2</v>
      </c>
      <c r="D31" s="823">
        <v>50</v>
      </c>
      <c r="E31" s="823">
        <v>89.166666669188999</v>
      </c>
      <c r="F31" s="820" t="s">
        <v>716</v>
      </c>
      <c r="G31" s="813"/>
      <c r="J31" s="814"/>
      <c r="L31" s="814"/>
      <c r="N31" s="816"/>
    </row>
    <row r="32" spans="1:16" ht="20.25" customHeight="1">
      <c r="A32" s="851" t="s">
        <v>54</v>
      </c>
      <c r="B32" s="837">
        <v>1</v>
      </c>
      <c r="C32" s="867">
        <v>1.1111111110949423E-2</v>
      </c>
      <c r="D32" s="853">
        <v>100</v>
      </c>
      <c r="E32" s="853">
        <v>26.666666666278616</v>
      </c>
      <c r="F32" s="868" t="s">
        <v>717</v>
      </c>
      <c r="G32" s="813"/>
      <c r="J32" s="814"/>
      <c r="L32" s="814"/>
      <c r="N32" s="816"/>
    </row>
    <row r="33" spans="1:14" ht="20.25" customHeight="1">
      <c r="A33" s="869" t="s">
        <v>440</v>
      </c>
      <c r="B33" s="817">
        <v>1</v>
      </c>
      <c r="C33" s="870">
        <v>2.0833333328482695E-2</v>
      </c>
      <c r="D33" s="823">
        <v>40</v>
      </c>
      <c r="E33" s="823">
        <v>19.999999995343387</v>
      </c>
      <c r="F33" s="871" t="s">
        <v>718</v>
      </c>
      <c r="G33" s="813"/>
      <c r="J33" s="814"/>
      <c r="L33" s="814"/>
      <c r="N33" s="816"/>
    </row>
    <row r="34" spans="1:14" ht="16.5" customHeight="1">
      <c r="A34" s="872" t="s">
        <v>348</v>
      </c>
      <c r="B34" s="827">
        <v>1</v>
      </c>
      <c r="C34" s="845">
        <v>4.0972222224809229E-2</v>
      </c>
      <c r="D34" s="823">
        <v>45</v>
      </c>
      <c r="E34" s="823">
        <v>44.250000002793968</v>
      </c>
      <c r="F34" s="840" t="s">
        <v>686</v>
      </c>
      <c r="G34" s="813"/>
      <c r="J34" s="814"/>
      <c r="K34" s="814"/>
      <c r="L34" s="814"/>
    </row>
    <row r="35" spans="1:14" ht="16.5" customHeight="1" thickBot="1">
      <c r="A35" s="623" t="s">
        <v>426</v>
      </c>
      <c r="B35" s="873"/>
      <c r="C35" s="857">
        <v>7.9861111109494232E-2</v>
      </c>
      <c r="D35" s="874">
        <v>15</v>
      </c>
      <c r="E35" s="875">
        <v>28.749999999417923</v>
      </c>
      <c r="F35" s="876"/>
      <c r="G35" s="813"/>
      <c r="J35" s="814"/>
      <c r="K35" s="814"/>
      <c r="L35" s="814"/>
    </row>
    <row r="36" spans="1:14" ht="16.5" customHeight="1">
      <c r="A36" s="877" t="s">
        <v>423</v>
      </c>
      <c r="B36" s="860">
        <v>2</v>
      </c>
      <c r="C36" s="852">
        <v>1.4583333329937886E-2</v>
      </c>
      <c r="D36" s="878">
        <v>70</v>
      </c>
      <c r="E36" s="878">
        <v>24.499999994295649</v>
      </c>
      <c r="F36" s="861" t="s">
        <v>706</v>
      </c>
      <c r="G36" s="813"/>
      <c r="J36" s="814"/>
      <c r="K36" s="825"/>
      <c r="L36" s="814"/>
    </row>
    <row r="37" spans="1:14" ht="16.5" customHeight="1">
      <c r="A37" s="879"/>
      <c r="B37" s="837"/>
      <c r="C37" s="845">
        <v>1.4583333329937886E-2</v>
      </c>
      <c r="D37" s="823">
        <v>52</v>
      </c>
      <c r="E37" s="823">
        <v>18.199999995762482</v>
      </c>
      <c r="F37" s="880" t="s">
        <v>719</v>
      </c>
      <c r="G37" s="813"/>
      <c r="J37" s="814"/>
      <c r="K37" s="825"/>
      <c r="L37" s="814"/>
      <c r="M37" s="814"/>
    </row>
    <row r="38" spans="1:14" ht="16.5" customHeight="1" thickBot="1">
      <c r="A38" s="872" t="s">
        <v>490</v>
      </c>
      <c r="B38" s="827">
        <v>2</v>
      </c>
      <c r="C38" s="852">
        <v>6.1805555553291924E-2</v>
      </c>
      <c r="D38" s="853">
        <v>40</v>
      </c>
      <c r="E38" s="853">
        <v>59.333333331160247</v>
      </c>
      <c r="F38" s="881" t="s">
        <v>512</v>
      </c>
      <c r="G38" s="813"/>
      <c r="J38" s="814"/>
      <c r="K38" s="814"/>
      <c r="L38" s="814"/>
      <c r="M38" s="814"/>
    </row>
    <row r="39" spans="1:14" ht="16.5" customHeight="1" thickBot="1">
      <c r="A39" s="623"/>
      <c r="B39" s="873"/>
      <c r="C39" s="857">
        <v>8.333333331393078E-3</v>
      </c>
      <c r="D39" s="858">
        <v>50</v>
      </c>
      <c r="E39" s="858">
        <v>9.9999999976716936</v>
      </c>
      <c r="F39" s="861" t="s">
        <v>706</v>
      </c>
      <c r="G39" s="813"/>
      <c r="J39" s="814"/>
      <c r="K39" s="814"/>
      <c r="L39" s="814"/>
      <c r="M39" s="814"/>
    </row>
    <row r="40" spans="1:14" ht="16.5" customHeight="1">
      <c r="A40" s="882" t="s">
        <v>423</v>
      </c>
      <c r="B40" s="863">
        <v>1</v>
      </c>
      <c r="C40" s="883">
        <v>8.333333331393078E-3</v>
      </c>
      <c r="D40" s="884">
        <v>70</v>
      </c>
      <c r="E40" s="884">
        <v>13.999999996740371</v>
      </c>
      <c r="F40" s="880" t="s">
        <v>720</v>
      </c>
      <c r="G40" s="813"/>
      <c r="J40" s="814"/>
      <c r="K40" s="885"/>
      <c r="L40" s="814"/>
      <c r="M40" s="814"/>
    </row>
    <row r="41" spans="1:14" ht="16.5" customHeight="1">
      <c r="A41" s="886" t="s">
        <v>490</v>
      </c>
      <c r="B41" s="817">
        <v>1</v>
      </c>
      <c r="C41" s="845">
        <v>2.0138888889050577E-2</v>
      </c>
      <c r="D41" s="823">
        <v>43</v>
      </c>
      <c r="E41" s="823">
        <v>20.783333333500195</v>
      </c>
      <c r="F41" s="820" t="s">
        <v>680</v>
      </c>
      <c r="G41" s="813"/>
      <c r="J41" s="814"/>
      <c r="K41" s="815"/>
      <c r="L41" s="814"/>
      <c r="M41" s="814"/>
    </row>
    <row r="42" spans="1:14" ht="16.5" customHeight="1">
      <c r="A42" s="836" t="s">
        <v>599</v>
      </c>
      <c r="B42" s="817">
        <v>1</v>
      </c>
      <c r="C42" s="845">
        <v>1.7361111109494232E-2</v>
      </c>
      <c r="D42" s="823">
        <v>22</v>
      </c>
      <c r="E42" s="823">
        <v>9.1666666658129543</v>
      </c>
      <c r="F42" s="881" t="s">
        <v>512</v>
      </c>
      <c r="G42" s="813"/>
      <c r="J42" s="814"/>
      <c r="K42" s="814"/>
      <c r="L42" s="814"/>
      <c r="M42" s="825"/>
    </row>
    <row r="43" spans="1:14" ht="16.5" customHeight="1">
      <c r="A43" s="826" t="s">
        <v>423</v>
      </c>
      <c r="B43" s="817">
        <v>1</v>
      </c>
      <c r="C43" s="845">
        <v>0.11180555555620231</v>
      </c>
      <c r="D43" s="832">
        <v>26</v>
      </c>
      <c r="E43" s="833">
        <v>69.76666666707024</v>
      </c>
      <c r="F43" s="880" t="s">
        <v>721</v>
      </c>
      <c r="G43" s="813"/>
      <c r="J43" s="814"/>
      <c r="K43" s="814"/>
      <c r="L43" s="814"/>
      <c r="M43" s="825"/>
    </row>
    <row r="44" spans="1:14" ht="16.5" customHeight="1">
      <c r="A44" s="887" t="s">
        <v>480</v>
      </c>
      <c r="B44" s="817">
        <v>1</v>
      </c>
      <c r="C44" s="818">
        <v>9.7916666665696539E-2</v>
      </c>
      <c r="D44" s="823">
        <v>25</v>
      </c>
      <c r="E44" s="823">
        <v>58.749999999417923</v>
      </c>
      <c r="F44" s="834" t="s">
        <v>692</v>
      </c>
      <c r="G44" s="813"/>
      <c r="J44" s="814"/>
      <c r="K44" s="822"/>
      <c r="L44" s="814"/>
      <c r="M44" s="814"/>
    </row>
    <row r="45" spans="1:14" ht="16.5" customHeight="1" thickBot="1">
      <c r="A45" s="438" t="s">
        <v>470</v>
      </c>
      <c r="B45" s="856"/>
      <c r="C45" s="888">
        <v>5.4166666668606922E-2</v>
      </c>
      <c r="D45" s="858">
        <v>35</v>
      </c>
      <c r="E45" s="858">
        <v>45.500000001629815</v>
      </c>
      <c r="F45" s="889" t="s">
        <v>722</v>
      </c>
      <c r="G45" s="813"/>
      <c r="J45" s="814"/>
      <c r="K45" s="814"/>
      <c r="L45" s="814"/>
      <c r="M45" s="816"/>
    </row>
    <row r="46" spans="1:14" ht="16.5" customHeight="1">
      <c r="A46" s="890" t="s">
        <v>644</v>
      </c>
      <c r="B46" s="837">
        <v>1</v>
      </c>
      <c r="C46" s="891">
        <v>1.3194444443797693E-2</v>
      </c>
      <c r="D46" s="853">
        <v>110</v>
      </c>
      <c r="E46" s="853">
        <v>34.833333331625909</v>
      </c>
      <c r="F46" s="834" t="s">
        <v>723</v>
      </c>
      <c r="G46" s="813"/>
      <c r="J46" s="814"/>
      <c r="K46" s="814"/>
      <c r="L46" s="814"/>
    </row>
    <row r="47" spans="1:14" ht="21.75" customHeight="1">
      <c r="A47" s="892" t="s">
        <v>49</v>
      </c>
      <c r="B47" s="827">
        <v>1</v>
      </c>
      <c r="C47" s="828">
        <v>8.5416666661330964E-2</v>
      </c>
      <c r="D47" s="848">
        <v>29</v>
      </c>
      <c r="E47" s="848">
        <v>59.449999996286351</v>
      </c>
      <c r="F47" s="881" t="s">
        <v>512</v>
      </c>
      <c r="G47" s="813"/>
      <c r="J47" s="814"/>
      <c r="K47" s="814"/>
      <c r="L47" s="814"/>
    </row>
    <row r="48" spans="1:14" ht="21.75" customHeight="1">
      <c r="A48" s="893" t="s">
        <v>461</v>
      </c>
      <c r="B48" s="817">
        <v>1</v>
      </c>
      <c r="C48" s="818">
        <v>3.6805555551836733E-2</v>
      </c>
      <c r="D48" s="823">
        <v>8</v>
      </c>
      <c r="E48" s="823">
        <v>7.0666666659526527</v>
      </c>
      <c r="F48" s="880" t="s">
        <v>724</v>
      </c>
      <c r="G48" s="813"/>
      <c r="J48" s="814"/>
      <c r="K48" s="814"/>
      <c r="L48" s="814"/>
    </row>
    <row r="49" spans="1:12" s="895" customFormat="1" ht="15" customHeight="1">
      <c r="A49" s="892" t="s">
        <v>644</v>
      </c>
      <c r="B49" s="827">
        <v>1</v>
      </c>
      <c r="C49" s="828">
        <v>3.3333333332848269E-2</v>
      </c>
      <c r="D49" s="848">
        <v>10</v>
      </c>
      <c r="E49" s="848">
        <v>7.9999999998835847</v>
      </c>
      <c r="F49" s="834" t="s">
        <v>723</v>
      </c>
      <c r="G49" s="894"/>
      <c r="J49" s="896"/>
      <c r="K49" s="885"/>
      <c r="L49" s="897"/>
    </row>
    <row r="50" spans="1:12" ht="15" customHeight="1">
      <c r="A50" s="890" t="s">
        <v>689</v>
      </c>
      <c r="B50" s="837">
        <v>1</v>
      </c>
      <c r="C50" s="828">
        <v>1.6666666670062114E-2</v>
      </c>
      <c r="D50" s="848">
        <v>8</v>
      </c>
      <c r="E50" s="848">
        <v>3.2000000006519258</v>
      </c>
      <c r="F50" s="840" t="s">
        <v>725</v>
      </c>
      <c r="G50" s="813"/>
      <c r="J50" s="814"/>
      <c r="K50" s="898"/>
      <c r="L50" s="816"/>
    </row>
    <row r="51" spans="1:12" ht="15" customHeight="1">
      <c r="A51" s="899" t="s">
        <v>644</v>
      </c>
      <c r="B51" s="827">
        <v>1</v>
      </c>
      <c r="C51" s="828">
        <v>2.7777777781011537E-2</v>
      </c>
      <c r="D51" s="848">
        <v>16</v>
      </c>
      <c r="E51" s="848">
        <v>10.66666666790843</v>
      </c>
      <c r="F51" s="834" t="s">
        <v>723</v>
      </c>
      <c r="G51" s="813"/>
      <c r="J51" s="814"/>
      <c r="K51" s="898"/>
      <c r="L51" s="816"/>
    </row>
    <row r="52" spans="1:12" ht="15" customHeight="1">
      <c r="A52" s="899" t="s">
        <v>466</v>
      </c>
      <c r="B52" s="817">
        <v>1</v>
      </c>
      <c r="C52" s="818">
        <v>0.46944444444670808</v>
      </c>
      <c r="D52" s="823">
        <v>55</v>
      </c>
      <c r="E52" s="823">
        <v>619.66666666965466</v>
      </c>
      <c r="F52" s="880" t="s">
        <v>726</v>
      </c>
      <c r="G52" s="813"/>
      <c r="J52" s="814"/>
      <c r="K52" s="898"/>
      <c r="L52" s="816"/>
    </row>
    <row r="53" spans="1:12" ht="15" customHeight="1">
      <c r="A53" s="899" t="s">
        <v>644</v>
      </c>
      <c r="B53" s="817">
        <v>1</v>
      </c>
      <c r="C53" s="818">
        <v>1.1805555550381541E-2</v>
      </c>
      <c r="D53" s="823">
        <v>40</v>
      </c>
      <c r="E53" s="823">
        <v>11.33333332836628</v>
      </c>
      <c r="F53" s="834" t="s">
        <v>512</v>
      </c>
      <c r="G53" s="813"/>
      <c r="J53" s="814"/>
      <c r="K53" s="898"/>
      <c r="L53" s="816"/>
    </row>
    <row r="54" spans="1:12" ht="15" customHeight="1">
      <c r="A54" s="899" t="s">
        <v>690</v>
      </c>
      <c r="B54" s="827">
        <v>2</v>
      </c>
      <c r="C54" s="818">
        <v>1.4583333329937886E-2</v>
      </c>
      <c r="D54" s="823">
        <v>23</v>
      </c>
      <c r="E54" s="823">
        <v>8.0499999981257133</v>
      </c>
      <c r="F54" s="835" t="s">
        <v>688</v>
      </c>
      <c r="G54" s="813"/>
      <c r="J54" s="814"/>
      <c r="K54" s="814"/>
      <c r="L54" s="816"/>
    </row>
    <row r="55" spans="1:12" ht="15" customHeight="1">
      <c r="A55" s="900"/>
      <c r="B55" s="837"/>
      <c r="C55" s="891">
        <v>8.3333333386690356E-3</v>
      </c>
      <c r="D55" s="853">
        <v>20</v>
      </c>
      <c r="E55" s="853">
        <v>4.0000000025611371</v>
      </c>
      <c r="F55" s="901"/>
      <c r="G55" s="813"/>
      <c r="J55" s="814"/>
      <c r="K55" s="814"/>
      <c r="L55" s="816"/>
    </row>
    <row r="56" spans="1:12" ht="15" customHeight="1">
      <c r="A56" s="900" t="s">
        <v>689</v>
      </c>
      <c r="B56" s="837"/>
      <c r="C56" s="818">
        <v>8.333333331393078E-3</v>
      </c>
      <c r="D56" s="823">
        <v>80</v>
      </c>
      <c r="E56" s="823">
        <v>15.99999999627471</v>
      </c>
      <c r="F56" s="834" t="s">
        <v>512</v>
      </c>
      <c r="G56" s="813"/>
      <c r="J56" s="814"/>
      <c r="K56" s="814"/>
      <c r="L56" s="816"/>
    </row>
    <row r="57" spans="1:12" ht="15" customHeight="1">
      <c r="A57" s="902" t="s">
        <v>644</v>
      </c>
      <c r="B57" s="817">
        <v>1</v>
      </c>
      <c r="C57" s="818">
        <v>2.7777777773735579E-2</v>
      </c>
      <c r="D57" s="823">
        <v>40</v>
      </c>
      <c r="E57" s="823">
        <v>26.666666662786156</v>
      </c>
      <c r="F57" s="880" t="s">
        <v>727</v>
      </c>
      <c r="G57" s="813"/>
      <c r="J57" s="814"/>
      <c r="K57" s="898"/>
      <c r="L57" s="816"/>
    </row>
    <row r="58" spans="1:12" ht="15" customHeight="1">
      <c r="A58" s="899" t="s">
        <v>49</v>
      </c>
      <c r="B58" s="827">
        <v>1</v>
      </c>
      <c r="C58" s="828">
        <v>1.5972222223354038E-2</v>
      </c>
      <c r="D58" s="848">
        <v>11</v>
      </c>
      <c r="E58" s="848">
        <v>4.216666666965466</v>
      </c>
      <c r="F58" s="871" t="s">
        <v>728</v>
      </c>
      <c r="G58" s="813"/>
      <c r="J58" s="814"/>
      <c r="K58" s="898"/>
      <c r="L58" s="816"/>
    </row>
    <row r="59" spans="1:12" ht="15" customHeight="1">
      <c r="A59" s="902" t="s">
        <v>644</v>
      </c>
      <c r="B59" s="817">
        <v>1</v>
      </c>
      <c r="C59" s="818">
        <v>7.7777777776645962E-2</v>
      </c>
      <c r="D59" s="823">
        <v>45</v>
      </c>
      <c r="E59" s="823">
        <v>83.999999998777639</v>
      </c>
      <c r="F59" s="834" t="s">
        <v>685</v>
      </c>
      <c r="G59" s="813"/>
      <c r="J59" s="814"/>
      <c r="K59" s="898"/>
      <c r="L59" s="816"/>
    </row>
    <row r="60" spans="1:12" ht="15" customHeight="1">
      <c r="A60" s="899" t="s">
        <v>461</v>
      </c>
      <c r="B60" s="827">
        <v>2</v>
      </c>
      <c r="C60" s="818">
        <v>6.5972222218988463E-2</v>
      </c>
      <c r="D60" s="819">
        <v>10</v>
      </c>
      <c r="E60" s="823">
        <v>15.833333332557231</v>
      </c>
      <c r="F60" s="840" t="s">
        <v>693</v>
      </c>
      <c r="G60" s="813"/>
      <c r="J60" s="814"/>
      <c r="K60" s="903"/>
      <c r="L60" s="816"/>
    </row>
    <row r="61" spans="1:12" ht="15" customHeight="1">
      <c r="A61" s="900"/>
      <c r="B61" s="837"/>
      <c r="C61" s="818">
        <v>3.0555555560567882E-2</v>
      </c>
      <c r="D61" s="833">
        <v>35</v>
      </c>
      <c r="E61" s="823">
        <v>25.666666670877021</v>
      </c>
      <c r="F61" s="843"/>
      <c r="G61" s="813"/>
      <c r="J61" s="814"/>
      <c r="K61" s="320"/>
      <c r="L61" s="816"/>
    </row>
    <row r="62" spans="1:12" ht="15" customHeight="1">
      <c r="A62" s="902" t="s">
        <v>477</v>
      </c>
      <c r="B62" s="817">
        <v>1</v>
      </c>
      <c r="C62" s="818">
        <v>4.6527777776645962E-2</v>
      </c>
      <c r="D62" s="823">
        <v>15</v>
      </c>
      <c r="E62" s="823">
        <v>16.749999999592546</v>
      </c>
      <c r="F62" s="834" t="s">
        <v>685</v>
      </c>
      <c r="G62" s="813"/>
      <c r="J62" s="814"/>
      <c r="K62" s="320"/>
      <c r="L62" s="816"/>
    </row>
    <row r="63" spans="1:12" ht="15" customHeight="1">
      <c r="A63" s="902" t="s">
        <v>561</v>
      </c>
      <c r="B63" s="817">
        <v>1</v>
      </c>
      <c r="C63" s="818">
        <v>7.1527777778101154E-2</v>
      </c>
      <c r="D63" s="823">
        <v>65</v>
      </c>
      <c r="E63" s="823">
        <v>111.5833333338378</v>
      </c>
      <c r="F63" s="834" t="s">
        <v>693</v>
      </c>
      <c r="G63" s="813"/>
      <c r="J63" s="814"/>
      <c r="K63" s="320"/>
      <c r="L63" s="816"/>
    </row>
    <row r="64" spans="1:12" ht="15" customHeight="1">
      <c r="A64" s="162" t="s">
        <v>729</v>
      </c>
      <c r="B64" s="817">
        <v>1</v>
      </c>
      <c r="C64" s="818">
        <v>5.3472222221898846E-2</v>
      </c>
      <c r="D64" s="823">
        <v>25</v>
      </c>
      <c r="E64" s="823">
        <v>32.083333333139308</v>
      </c>
      <c r="F64" s="834" t="s">
        <v>685</v>
      </c>
      <c r="G64" s="813"/>
      <c r="J64" s="814"/>
      <c r="K64" s="904"/>
      <c r="L64" s="816"/>
    </row>
    <row r="65" spans="1:11" ht="15.75">
      <c r="A65" s="900" t="s">
        <v>461</v>
      </c>
      <c r="B65" s="837">
        <v>1</v>
      </c>
      <c r="C65" s="891">
        <v>0.13333333333139308</v>
      </c>
      <c r="D65" s="853">
        <v>20</v>
      </c>
      <c r="E65" s="853">
        <v>63.999999999068677</v>
      </c>
      <c r="F65" s="905" t="s">
        <v>693</v>
      </c>
      <c r="G65" s="906"/>
      <c r="K65" s="816"/>
    </row>
    <row r="66" spans="1:11" ht="15.75">
      <c r="A66" s="899" t="s">
        <v>561</v>
      </c>
      <c r="B66" s="827">
        <v>1</v>
      </c>
      <c r="C66" s="818">
        <v>0.10069444444525288</v>
      </c>
      <c r="D66" s="823">
        <v>10</v>
      </c>
      <c r="E66" s="823">
        <v>24.166666666860692</v>
      </c>
      <c r="F66" s="843"/>
      <c r="G66" s="906"/>
      <c r="K66" s="816"/>
    </row>
    <row r="67" spans="1:11" ht="16.5" thickBot="1">
      <c r="A67" s="152" t="s">
        <v>466</v>
      </c>
      <c r="B67" s="827">
        <v>1</v>
      </c>
      <c r="C67" s="828">
        <v>3.0555555560567882E-2</v>
      </c>
      <c r="D67" s="848">
        <v>40</v>
      </c>
      <c r="E67" s="848">
        <v>29.333333338145167</v>
      </c>
      <c r="F67" s="840" t="s">
        <v>686</v>
      </c>
      <c r="G67" s="813"/>
    </row>
    <row r="68" spans="1:11">
      <c r="A68" s="907" t="s">
        <v>607</v>
      </c>
      <c r="B68" s="808">
        <v>1</v>
      </c>
      <c r="C68" s="809">
        <v>1.0416666664241347E-2</v>
      </c>
      <c r="D68" s="908">
        <v>27</v>
      </c>
      <c r="E68" s="909">
        <v>6.7499999984283932</v>
      </c>
      <c r="F68" s="861" t="s">
        <v>687</v>
      </c>
      <c r="G68" s="813"/>
    </row>
    <row r="69" spans="1:11" ht="15.75">
      <c r="A69" s="902" t="s">
        <v>694</v>
      </c>
      <c r="B69" s="817">
        <v>1</v>
      </c>
      <c r="C69" s="818">
        <v>5.0694444449618459E-2</v>
      </c>
      <c r="D69" s="823">
        <v>20</v>
      </c>
      <c r="E69" s="823">
        <v>24.33333333581686</v>
      </c>
      <c r="F69" s="881" t="s">
        <v>727</v>
      </c>
      <c r="G69" s="910"/>
    </row>
    <row r="70" spans="1:11" ht="15.75" thickBot="1">
      <c r="A70" s="911" t="s">
        <v>605</v>
      </c>
      <c r="B70" s="856">
        <v>1</v>
      </c>
      <c r="C70" s="888">
        <v>2.4305555554747116E-2</v>
      </c>
      <c r="D70" s="858">
        <v>25</v>
      </c>
      <c r="E70" s="858">
        <v>14.583333332848269</v>
      </c>
      <c r="F70" s="876"/>
      <c r="G70" s="813"/>
    </row>
    <row r="71" spans="1:11">
      <c r="A71" s="170"/>
      <c r="B71" s="912"/>
      <c r="C71" s="838"/>
      <c r="D71" s="814"/>
      <c r="E71" s="814"/>
      <c r="F71" s="913"/>
      <c r="G71" s="914"/>
    </row>
    <row r="72" spans="1:11">
      <c r="A72" s="779" t="s">
        <v>272</v>
      </c>
      <c r="B72" s="779"/>
      <c r="C72" s="779"/>
      <c r="D72" s="779"/>
      <c r="E72" s="779"/>
      <c r="F72" s="780" t="s">
        <v>16</v>
      </c>
    </row>
    <row r="73" spans="1:11" ht="20.25">
      <c r="A73" s="779"/>
      <c r="B73" s="782" t="s">
        <v>292</v>
      </c>
      <c r="C73" s="783"/>
      <c r="D73" s="782"/>
      <c r="E73" s="784"/>
      <c r="F73" s="779"/>
    </row>
    <row r="74" spans="1:11" ht="15.75">
      <c r="A74" s="779"/>
      <c r="B74" s="218" t="s">
        <v>284</v>
      </c>
      <c r="C74" s="785"/>
      <c r="D74" s="786"/>
      <c r="E74" s="785"/>
      <c r="F74" s="787"/>
    </row>
    <row r="75" spans="1:11" ht="15.75">
      <c r="A75" s="779"/>
      <c r="B75" s="788" t="s">
        <v>1215</v>
      </c>
      <c r="C75" s="789"/>
      <c r="D75" s="790"/>
      <c r="E75" s="790"/>
      <c r="F75" s="791"/>
    </row>
    <row r="76" spans="1:11" ht="16.5" thickBot="1">
      <c r="A76" s="225" t="s">
        <v>697</v>
      </c>
      <c r="B76" s="792"/>
      <c r="C76" s="792"/>
      <c r="D76" s="793"/>
      <c r="E76" s="779"/>
      <c r="F76" s="794"/>
    </row>
    <row r="77" spans="1:11">
      <c r="A77" s="795" t="s">
        <v>212</v>
      </c>
      <c r="B77" s="796" t="s">
        <v>92</v>
      </c>
      <c r="C77" s="796" t="s">
        <v>35</v>
      </c>
      <c r="D77" s="796" t="s">
        <v>93</v>
      </c>
      <c r="E77" s="796" t="s">
        <v>35</v>
      </c>
      <c r="F77" s="797" t="s">
        <v>52</v>
      </c>
    </row>
    <row r="78" spans="1:11">
      <c r="A78" s="798" t="s">
        <v>94</v>
      </c>
      <c r="B78" s="799" t="s">
        <v>95</v>
      </c>
      <c r="C78" s="799" t="s">
        <v>96</v>
      </c>
      <c r="D78" s="799" t="s">
        <v>97</v>
      </c>
      <c r="E78" s="799" t="s">
        <v>93</v>
      </c>
      <c r="F78" s="800"/>
    </row>
    <row r="79" spans="1:11" ht="15.75" thickBot="1">
      <c r="A79" s="801"/>
      <c r="B79" s="802"/>
      <c r="C79" s="803" t="s">
        <v>95</v>
      </c>
      <c r="D79" s="803" t="s">
        <v>39</v>
      </c>
      <c r="E79" s="803" t="s">
        <v>98</v>
      </c>
      <c r="F79" s="915"/>
    </row>
    <row r="80" spans="1:11" ht="15.75" thickBot="1">
      <c r="A80" s="805"/>
      <c r="B80" s="806"/>
      <c r="C80" s="796" t="s">
        <v>99</v>
      </c>
      <c r="D80" s="796"/>
      <c r="E80" s="796" t="s">
        <v>211</v>
      </c>
      <c r="F80" s="807"/>
    </row>
    <row r="81" spans="1:6" ht="15.75">
      <c r="A81" s="916" t="s">
        <v>730</v>
      </c>
      <c r="B81" s="808">
        <v>1</v>
      </c>
      <c r="C81" s="809">
        <v>9.7222222248092294E-3</v>
      </c>
      <c r="D81" s="908">
        <v>119</v>
      </c>
      <c r="E81" s="908">
        <v>27.766666674055099</v>
      </c>
      <c r="F81" s="917" t="s">
        <v>731</v>
      </c>
    </row>
    <row r="82" spans="1:6">
      <c r="A82" s="902" t="s">
        <v>483</v>
      </c>
      <c r="B82" s="817">
        <v>1</v>
      </c>
      <c r="C82" s="818">
        <v>5.0694444442342501E-2</v>
      </c>
      <c r="D82" s="823">
        <v>28</v>
      </c>
      <c r="E82" s="823">
        <v>34.066666665254161</v>
      </c>
      <c r="F82" s="918"/>
    </row>
    <row r="83" spans="1:6">
      <c r="A83" s="902" t="s">
        <v>730</v>
      </c>
      <c r="B83" s="817">
        <v>1</v>
      </c>
      <c r="C83" s="818">
        <v>5.5555555518367328E-3</v>
      </c>
      <c r="D83" s="823">
        <v>195</v>
      </c>
      <c r="E83" s="823">
        <v>25.999999982595909</v>
      </c>
      <c r="F83" s="919" t="s">
        <v>732</v>
      </c>
    </row>
    <row r="84" spans="1:6">
      <c r="A84" s="902" t="s">
        <v>605</v>
      </c>
      <c r="B84" s="817">
        <v>1</v>
      </c>
      <c r="C84" s="818">
        <v>2.2916666661330964E-2</v>
      </c>
      <c r="D84" s="823">
        <v>76</v>
      </c>
      <c r="E84" s="823">
        <v>41.799999990267679</v>
      </c>
      <c r="F84" s="920" t="s">
        <v>733</v>
      </c>
    </row>
    <row r="85" spans="1:6">
      <c r="A85" s="902" t="s">
        <v>483</v>
      </c>
      <c r="B85" s="817">
        <v>1</v>
      </c>
      <c r="C85" s="818">
        <v>5.7638888887595385E-2</v>
      </c>
      <c r="D85" s="823">
        <v>25</v>
      </c>
      <c r="E85" s="823">
        <v>34.583333332557231</v>
      </c>
      <c r="F85" s="921" t="s">
        <v>734</v>
      </c>
    </row>
    <row r="86" spans="1:6">
      <c r="A86" s="902" t="s">
        <v>691</v>
      </c>
      <c r="B86" s="817">
        <v>1</v>
      </c>
      <c r="C86" s="818">
        <v>3.8194444437976927E-2</v>
      </c>
      <c r="D86" s="823">
        <v>16</v>
      </c>
      <c r="E86" s="823">
        <v>14.66666666418314</v>
      </c>
      <c r="F86" s="919" t="s">
        <v>727</v>
      </c>
    </row>
    <row r="87" spans="1:6" ht="15.75">
      <c r="A87" s="902" t="s">
        <v>664</v>
      </c>
      <c r="B87" s="817">
        <v>1</v>
      </c>
      <c r="C87" s="818">
        <v>4.1666666664241347E-2</v>
      </c>
      <c r="D87" s="823">
        <v>15</v>
      </c>
      <c r="E87" s="823">
        <v>14.999999999126885</v>
      </c>
      <c r="F87" s="922" t="s">
        <v>692</v>
      </c>
    </row>
    <row r="88" spans="1:6">
      <c r="A88" s="902" t="s">
        <v>531</v>
      </c>
      <c r="B88" s="817">
        <v>1</v>
      </c>
      <c r="C88" s="818">
        <v>0.16458333333866904</v>
      </c>
      <c r="D88" s="823">
        <v>58</v>
      </c>
      <c r="E88" s="823">
        <v>229.1000000074273</v>
      </c>
      <c r="F88" s="923" t="s">
        <v>683</v>
      </c>
    </row>
    <row r="89" spans="1:6" ht="15.75">
      <c r="A89" s="902" t="s">
        <v>529</v>
      </c>
      <c r="B89" s="817">
        <v>1</v>
      </c>
      <c r="C89" s="818">
        <v>0.17361111110949423</v>
      </c>
      <c r="D89" s="823">
        <v>20</v>
      </c>
      <c r="E89" s="823">
        <v>83.333333332557231</v>
      </c>
      <c r="F89" s="922" t="s">
        <v>686</v>
      </c>
    </row>
    <row r="90" spans="1:6" ht="16.5" thickBot="1">
      <c r="A90" s="899" t="s">
        <v>653</v>
      </c>
      <c r="B90" s="865">
        <v>2</v>
      </c>
      <c r="C90" s="924">
        <v>0.10694444444379769</v>
      </c>
      <c r="D90" s="925">
        <v>10</v>
      </c>
      <c r="E90" s="925">
        <v>25.666666666511446</v>
      </c>
      <c r="F90" s="926" t="s">
        <v>686</v>
      </c>
    </row>
    <row r="91" spans="1:6">
      <c r="A91" s="927" t="s">
        <v>735</v>
      </c>
      <c r="B91" s="860">
        <v>3</v>
      </c>
      <c r="C91" s="809">
        <v>9.7222222248092294E-3</v>
      </c>
      <c r="D91" s="908">
        <v>75</v>
      </c>
      <c r="E91" s="908">
        <v>17.500000004656613</v>
      </c>
      <c r="F91" s="928" t="s">
        <v>733</v>
      </c>
    </row>
    <row r="92" spans="1:6">
      <c r="A92" s="929"/>
      <c r="B92" s="863"/>
      <c r="C92" s="818">
        <v>3.5416666665696539E-2</v>
      </c>
      <c r="D92" s="823">
        <v>45</v>
      </c>
      <c r="E92" s="823">
        <v>38.249999998952262</v>
      </c>
      <c r="F92" s="921" t="s">
        <v>720</v>
      </c>
    </row>
    <row r="93" spans="1:6" ht="15.75">
      <c r="A93" s="900"/>
      <c r="B93" s="837"/>
      <c r="C93" s="818">
        <v>6.0416666667151731E-2</v>
      </c>
      <c r="D93" s="823">
        <v>25</v>
      </c>
      <c r="E93" s="823">
        <v>36.250000000291038</v>
      </c>
      <c r="F93" s="930" t="s">
        <v>686</v>
      </c>
    </row>
    <row r="94" spans="1:6" ht="16.5" thickBot="1">
      <c r="A94" s="911" t="s">
        <v>694</v>
      </c>
      <c r="B94" s="856">
        <v>1</v>
      </c>
      <c r="C94" s="888">
        <v>8.0555555556202307E-2</v>
      </c>
      <c r="D94" s="858">
        <v>22</v>
      </c>
      <c r="E94" s="858">
        <v>42.533333333674818</v>
      </c>
      <c r="F94" s="931" t="s">
        <v>686</v>
      </c>
    </row>
    <row r="95" spans="1:6">
      <c r="A95" s="900" t="s">
        <v>485</v>
      </c>
      <c r="B95" s="837">
        <v>1</v>
      </c>
      <c r="C95" s="891">
        <v>7.5000000004365575E-2</v>
      </c>
      <c r="D95" s="853">
        <v>55</v>
      </c>
      <c r="E95" s="853">
        <v>99.000000005762558</v>
      </c>
      <c r="F95" s="919" t="s">
        <v>720</v>
      </c>
    </row>
    <row r="96" spans="1:6" ht="15.75">
      <c r="A96" s="162" t="s">
        <v>357</v>
      </c>
      <c r="B96" s="817">
        <v>1</v>
      </c>
      <c r="C96" s="932">
        <v>6.3194444446708076E-2</v>
      </c>
      <c r="D96" s="884">
        <v>40</v>
      </c>
      <c r="E96" s="884">
        <v>60.666666668839753</v>
      </c>
      <c r="F96" s="922" t="s">
        <v>512</v>
      </c>
    </row>
    <row r="97" spans="1:6">
      <c r="A97" s="162" t="s">
        <v>478</v>
      </c>
      <c r="B97" s="817">
        <v>1</v>
      </c>
      <c r="C97" s="932">
        <v>1.3194444443797693E-2</v>
      </c>
      <c r="D97" s="884">
        <v>30</v>
      </c>
      <c r="E97" s="884">
        <v>9.4999999995343387</v>
      </c>
      <c r="F97" s="920" t="s">
        <v>733</v>
      </c>
    </row>
    <row r="98" spans="1:6">
      <c r="A98" s="162" t="s">
        <v>736</v>
      </c>
      <c r="B98" s="817">
        <v>1</v>
      </c>
      <c r="C98" s="932">
        <v>0.117361111115315</v>
      </c>
      <c r="D98" s="884">
        <v>10</v>
      </c>
      <c r="E98" s="884">
        <v>28.166666667675599</v>
      </c>
      <c r="F98" s="921" t="s">
        <v>737</v>
      </c>
    </row>
    <row r="99" spans="1:6" ht="15.75">
      <c r="A99" s="162" t="s">
        <v>485</v>
      </c>
      <c r="B99" s="817">
        <v>1</v>
      </c>
      <c r="C99" s="924">
        <v>5.5555555591126904E-3</v>
      </c>
      <c r="D99" s="925">
        <v>122</v>
      </c>
      <c r="E99" s="925">
        <v>16.266666677081957</v>
      </c>
      <c r="F99" s="922" t="s">
        <v>731</v>
      </c>
    </row>
    <row r="100" spans="1:6" ht="15.75">
      <c r="A100" s="902" t="s">
        <v>357</v>
      </c>
      <c r="B100" s="817">
        <v>1</v>
      </c>
      <c r="C100" s="818">
        <v>2.6388888887595385E-2</v>
      </c>
      <c r="D100" s="823">
        <v>147</v>
      </c>
      <c r="E100" s="823">
        <v>93.099999995436519</v>
      </c>
      <c r="F100" s="922" t="s">
        <v>738</v>
      </c>
    </row>
    <row r="101" spans="1:6" ht="15.75">
      <c r="A101" s="902" t="s">
        <v>487</v>
      </c>
      <c r="B101" s="817">
        <v>1</v>
      </c>
      <c r="C101" s="818">
        <v>3.3333333332848269E-2</v>
      </c>
      <c r="D101" s="823">
        <v>18</v>
      </c>
      <c r="E101" s="823">
        <v>14.399999999790452</v>
      </c>
      <c r="F101" s="922" t="s">
        <v>692</v>
      </c>
    </row>
    <row r="102" spans="1:6" ht="15.75">
      <c r="A102" s="902" t="s">
        <v>46</v>
      </c>
      <c r="B102" s="817">
        <v>1</v>
      </c>
      <c r="C102" s="818">
        <v>7.2916666671517305E-2</v>
      </c>
      <c r="D102" s="823">
        <v>13</v>
      </c>
      <c r="E102" s="823">
        <v>22.750000001513399</v>
      </c>
      <c r="F102" s="922" t="s">
        <v>685</v>
      </c>
    </row>
    <row r="103" spans="1:6" ht="15.75">
      <c r="A103" s="902" t="s">
        <v>51</v>
      </c>
      <c r="B103" s="817">
        <v>1</v>
      </c>
      <c r="C103" s="818">
        <v>4.4444444443797693E-2</v>
      </c>
      <c r="D103" s="823">
        <v>30</v>
      </c>
      <c r="E103" s="823">
        <v>31.999999999534339</v>
      </c>
      <c r="F103" s="922" t="s">
        <v>739</v>
      </c>
    </row>
    <row r="104" spans="1:6" ht="15.75">
      <c r="A104" s="902" t="s">
        <v>495</v>
      </c>
      <c r="B104" s="817">
        <v>1</v>
      </c>
      <c r="C104" s="818">
        <v>4.8611111109494232E-2</v>
      </c>
      <c r="D104" s="823">
        <v>20</v>
      </c>
      <c r="E104" s="823">
        <v>23.333333332557231</v>
      </c>
      <c r="F104" s="922" t="s">
        <v>685</v>
      </c>
    </row>
    <row r="105" spans="1:6" ht="15.75">
      <c r="A105" s="902" t="s">
        <v>615</v>
      </c>
      <c r="B105" s="817">
        <v>1</v>
      </c>
      <c r="C105" s="818">
        <v>0.40625</v>
      </c>
      <c r="D105" s="823">
        <v>10</v>
      </c>
      <c r="E105" s="823">
        <v>97.5</v>
      </c>
      <c r="F105" s="922" t="s">
        <v>692</v>
      </c>
    </row>
    <row r="106" spans="1:6" ht="16.5" thickBot="1">
      <c r="A106" s="911" t="s">
        <v>357</v>
      </c>
      <c r="B106" s="856">
        <v>1</v>
      </c>
      <c r="C106" s="888">
        <v>0.11666666666860692</v>
      </c>
      <c r="D106" s="858">
        <v>40</v>
      </c>
      <c r="E106" s="858">
        <v>112.00000000186265</v>
      </c>
      <c r="F106" s="931" t="s">
        <v>686</v>
      </c>
    </row>
    <row r="107" spans="1:6">
      <c r="A107" s="895"/>
      <c r="B107" s="933" t="s">
        <v>374</v>
      </c>
      <c r="C107" s="934"/>
      <c r="D107" s="934"/>
      <c r="E107" s="935">
        <v>4394.066666653147</v>
      </c>
      <c r="F107" s="936" t="s">
        <v>375</v>
      </c>
    </row>
    <row r="112" spans="1:6">
      <c r="F112" s="779" t="s">
        <v>397</v>
      </c>
    </row>
    <row r="113" spans="6:6">
      <c r="F113" s="779" t="s">
        <v>398</v>
      </c>
    </row>
    <row r="114" spans="6:6">
      <c r="F114" s="779" t="s">
        <v>399</v>
      </c>
    </row>
  </sheetData>
  <mergeCells count="2">
    <mergeCell ref="F6:F8"/>
    <mergeCell ref="F77:F79"/>
  </mergeCells>
  <conditionalFormatting sqref="K64">
    <cfRule type="colorScale" priority="10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">
    <cfRule type="colorScale" priority="1064">
      <colorScale>
        <cfvo type="min"/>
        <cfvo type="max"/>
        <color rgb="FFFF7128"/>
        <color theme="0"/>
      </colorScale>
    </cfRule>
  </conditionalFormatting>
  <conditionalFormatting sqref="G10:I64 J1:J7 A1:I9 K40:K41 K1:K15 K57:K64 K49:K53 K20:K24">
    <cfRule type="colorScale" priority="1074">
      <colorScale>
        <cfvo type="min"/>
        <cfvo type="max"/>
        <color rgb="FFFF7128"/>
        <color theme="0"/>
      </colorScale>
    </cfRule>
  </conditionalFormatting>
  <conditionalFormatting sqref="K49:K53 K57:K63">
    <cfRule type="colorScale" priority="1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9:K53 K57:K63">
    <cfRule type="colorScale" priority="1076">
      <colorScale>
        <cfvo type="min"/>
        <cfvo type="max"/>
        <color rgb="FFFF7128"/>
        <color theme="0"/>
      </colorScale>
    </cfRule>
  </conditionalFormatting>
  <conditionalFormatting sqref="K40">
    <cfRule type="colorScale" priority="10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">
    <cfRule type="colorScale" priority="1005">
      <colorScale>
        <cfvo type="min"/>
        <cfvo type="max"/>
        <color rgb="FFFF7128"/>
        <color theme="0"/>
      </colorScale>
    </cfRule>
  </conditionalFormatting>
  <conditionalFormatting sqref="A6:F9">
    <cfRule type="colorScale" priority="2308">
      <colorScale>
        <cfvo type="min"/>
        <cfvo type="max"/>
        <color rgb="FFFF7128"/>
        <color theme="0"/>
      </colorScale>
    </cfRule>
  </conditionalFormatting>
  <conditionalFormatting sqref="F108">
    <cfRule type="colorScale" priority="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8">
    <cfRule type="colorScale" priority="663">
      <colorScale>
        <cfvo type="min"/>
        <cfvo type="max"/>
        <color rgb="FFFF7128"/>
        <color theme="0"/>
      </colorScale>
    </cfRule>
  </conditionalFormatting>
  <conditionalFormatting sqref="F108">
    <cfRule type="colorScale" priority="662">
      <colorScale>
        <cfvo type="min"/>
        <cfvo type="max"/>
        <color rgb="FFFF7128"/>
        <color theme="0"/>
      </colorScale>
    </cfRule>
  </conditionalFormatting>
  <conditionalFormatting sqref="F108"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08:A109">
    <cfRule type="colorScale" priority="660">
      <colorScale>
        <cfvo type="min"/>
        <cfvo type="max"/>
        <color rgb="FFFF7128"/>
        <color theme="0"/>
      </colorScale>
    </cfRule>
  </conditionalFormatting>
  <conditionalFormatting sqref="F14:F16">
    <cfRule type="colorScale" priority="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:F16">
    <cfRule type="colorScale" priority="632">
      <colorScale>
        <cfvo type="min"/>
        <cfvo type="max"/>
        <color rgb="FFFF7128"/>
        <color theme="0"/>
      </colorScale>
    </cfRule>
  </conditionalFormatting>
  <conditionalFormatting sqref="F81">
    <cfRule type="colorScale" priority="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1">
    <cfRule type="colorScale" priority="630">
      <colorScale>
        <cfvo type="min"/>
        <cfvo type="max"/>
        <color rgb="FFFF7128"/>
        <color theme="0"/>
      </colorScale>
    </cfRule>
  </conditionalFormatting>
  <conditionalFormatting sqref="A81:A83 F81">
    <cfRule type="colorScale" priority="629">
      <colorScale>
        <cfvo type="min"/>
        <cfvo type="max"/>
        <color rgb="FFFF7128"/>
        <color theme="0"/>
      </colorScale>
    </cfRule>
  </conditionalFormatting>
  <conditionalFormatting sqref="F62">
    <cfRule type="colorScale" priority="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2">
    <cfRule type="colorScale" priority="627">
      <colorScale>
        <cfvo type="min"/>
        <cfvo type="max"/>
        <color rgb="FFFF7128"/>
        <color theme="0"/>
      </colorScale>
    </cfRule>
  </conditionalFormatting>
  <conditionalFormatting sqref="F10:F13">
    <cfRule type="colorScale" priority="626">
      <colorScale>
        <cfvo type="min"/>
        <cfvo type="max"/>
        <color rgb="FFFF7128"/>
        <color theme="0"/>
      </colorScale>
    </cfRule>
  </conditionalFormatting>
  <conditionalFormatting sqref="F10:F13">
    <cfRule type="colorScale" priority="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:F16 F62">
    <cfRule type="colorScale" priority="634">
      <colorScale>
        <cfvo type="min"/>
        <cfvo type="max"/>
        <color rgb="FFFF7128"/>
        <color theme="0"/>
      </colorScale>
    </cfRule>
  </conditionalFormatting>
  <conditionalFormatting sqref="F12:F16 F62">
    <cfRule type="colorScale" priority="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:F13">
    <cfRule type="colorScale" priority="624">
      <colorScale>
        <cfvo type="min"/>
        <cfvo type="max"/>
        <color rgb="FFFF7128"/>
        <color theme="0"/>
      </colorScale>
    </cfRule>
  </conditionalFormatting>
  <conditionalFormatting sqref="F12:F13">
    <cfRule type="colorScale" priority="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1:F13">
    <cfRule type="colorScale" priority="622">
      <colorScale>
        <cfvo type="min"/>
        <cfvo type="max"/>
        <color rgb="FFFF7128"/>
        <color theme="0"/>
      </colorScale>
    </cfRule>
  </conditionalFormatting>
  <conditionalFormatting sqref="F11:F13"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F61 F64:F65 F67:F69">
    <cfRule type="colorScale" priority="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F61 F64:F65 F67:F69">
    <cfRule type="colorScale" priority="637">
      <colorScale>
        <cfvo type="min"/>
        <cfvo type="max"/>
        <color rgb="FFFF7128"/>
        <color theme="0"/>
      </colorScale>
    </cfRule>
  </conditionalFormatting>
  <conditionalFormatting sqref="F65:F66 F63 F57 F17:F49">
    <cfRule type="colorScale" priority="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5:F66 F63 F57 F17:F49">
    <cfRule type="colorScale" priority="639">
      <colorScale>
        <cfvo type="min"/>
        <cfvo type="max"/>
        <color rgb="FFFF7128"/>
        <color theme="0"/>
      </colorScale>
    </cfRule>
  </conditionalFormatting>
  <conditionalFormatting sqref="F65:F66 F63 F57 F11:F14 F16:F49">
    <cfRule type="colorScale" priority="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5:F66 F63 F57 F11:F14 F16:F49">
    <cfRule type="colorScale" priority="641">
      <colorScale>
        <cfvo type="min"/>
        <cfvo type="max"/>
        <color rgb="FFFF7128"/>
        <color theme="0"/>
      </colorScale>
    </cfRule>
  </conditionalFormatting>
  <conditionalFormatting sqref="F11:F14 F16:F61 F63:F69">
    <cfRule type="colorScale" priority="642">
      <colorScale>
        <cfvo type="min"/>
        <cfvo type="max"/>
        <color rgb="FFFF7128"/>
        <color theme="0"/>
      </colorScale>
    </cfRule>
  </conditionalFormatting>
  <conditionalFormatting sqref="F11:F14 F16:F61 F63:F69">
    <cfRule type="colorScale" priority="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:F61 A22 F63:F69">
    <cfRule type="colorScale" priority="644">
      <colorScale>
        <cfvo type="min"/>
        <cfvo type="max"/>
        <color rgb="FFFF7128"/>
        <color theme="0"/>
      </colorScale>
    </cfRule>
  </conditionalFormatting>
  <conditionalFormatting sqref="F52">
    <cfRule type="colorScale" priority="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619">
      <colorScale>
        <cfvo type="min"/>
        <cfvo type="max"/>
        <color rgb="FFFF7128"/>
        <color theme="0"/>
      </colorScale>
    </cfRule>
  </conditionalFormatting>
  <conditionalFormatting sqref="A52:A54 F52">
    <cfRule type="colorScale" priority="618">
      <colorScale>
        <cfvo type="min"/>
        <cfvo type="max"/>
        <color rgb="FFFF7128"/>
        <color theme="0"/>
      </colorScale>
    </cfRule>
  </conditionalFormatting>
  <conditionalFormatting sqref="F11:F13">
    <cfRule type="colorScale" priority="617">
      <colorScale>
        <cfvo type="min"/>
        <cfvo type="max"/>
        <color rgb="FFFF7128"/>
        <color theme="0"/>
      </colorScale>
    </cfRule>
  </conditionalFormatting>
  <conditionalFormatting sqref="F11:F13">
    <cfRule type="colorScale" priority="6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34">
    <cfRule type="colorScale" priority="6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34">
    <cfRule type="colorScale" priority="614">
      <colorScale>
        <cfvo type="min"/>
        <cfvo type="max"/>
        <color rgb="FFFF7128"/>
        <color theme="0"/>
      </colorScale>
    </cfRule>
  </conditionalFormatting>
  <conditionalFormatting sqref="F38">
    <cfRule type="colorScale" priority="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8">
    <cfRule type="colorScale" priority="612">
      <colorScale>
        <cfvo type="min"/>
        <cfvo type="max"/>
        <color rgb="FFFF7128"/>
        <color theme="0"/>
      </colorScale>
    </cfRule>
  </conditionalFormatting>
  <conditionalFormatting sqref="F23">
    <cfRule type="colorScale" priority="6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">
    <cfRule type="colorScale" priority="610">
      <colorScale>
        <cfvo type="min"/>
        <cfvo type="max"/>
        <color rgb="FFFF7128"/>
        <color theme="0"/>
      </colorScale>
    </cfRule>
  </conditionalFormatting>
  <conditionalFormatting sqref="F27">
    <cfRule type="colorScale" priority="6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">
    <cfRule type="colorScale" priority="608">
      <colorScale>
        <cfvo type="min"/>
        <cfvo type="max"/>
        <color rgb="FFFF7128"/>
        <color theme="0"/>
      </colorScale>
    </cfRule>
  </conditionalFormatting>
  <conditionalFormatting sqref="F29:F30">
    <cfRule type="colorScale" priority="6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9:F30">
    <cfRule type="colorScale" priority="606">
      <colorScale>
        <cfvo type="min"/>
        <cfvo type="max"/>
        <color rgb="FFFF7128"/>
        <color theme="0"/>
      </colorScale>
    </cfRule>
  </conditionalFormatting>
  <conditionalFormatting sqref="F44">
    <cfRule type="colorScale" priority="6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4">
    <cfRule type="colorScale" priority="604">
      <colorScale>
        <cfvo type="min"/>
        <cfvo type="max"/>
        <color rgb="FFFF7128"/>
        <color theme="0"/>
      </colorScale>
    </cfRule>
  </conditionalFormatting>
  <conditionalFormatting sqref="F13">
    <cfRule type="colorScale" priority="6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">
    <cfRule type="colorScale" priority="602">
      <colorScale>
        <cfvo type="min"/>
        <cfvo type="max"/>
        <color rgb="FFFF7128"/>
        <color theme="0"/>
      </colorScale>
    </cfRule>
  </conditionalFormatting>
  <conditionalFormatting sqref="F15:F16">
    <cfRule type="colorScale" priority="6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:F16">
    <cfRule type="colorScale" priority="600">
      <colorScale>
        <cfvo type="min"/>
        <cfvo type="max"/>
        <color rgb="FFFF7128"/>
        <color theme="0"/>
      </colorScale>
    </cfRule>
  </conditionalFormatting>
  <conditionalFormatting sqref="F16">
    <cfRule type="colorScale" priority="599">
      <colorScale>
        <cfvo type="min"/>
        <cfvo type="max"/>
        <color rgb="FFFF7128"/>
        <color theme="0"/>
      </colorScale>
    </cfRule>
  </conditionalFormatting>
  <conditionalFormatting sqref="F16">
    <cfRule type="colorScale" priority="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597">
      <colorScale>
        <cfvo type="min"/>
        <cfvo type="max"/>
        <color rgb="FFFF7128"/>
        <color theme="0"/>
      </colorScale>
    </cfRule>
  </conditionalFormatting>
  <conditionalFormatting sqref="F18">
    <cfRule type="colorScale" priority="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:F21">
    <cfRule type="colorScale" priority="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:F21">
    <cfRule type="colorScale" priority="646">
      <colorScale>
        <cfvo type="min"/>
        <cfvo type="max"/>
        <color rgb="FFFF7128"/>
        <color theme="0"/>
      </colorScale>
    </cfRule>
  </conditionalFormatting>
  <conditionalFormatting sqref="F21"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">
    <cfRule type="colorScale" priority="594">
      <colorScale>
        <cfvo type="min"/>
        <cfvo type="max"/>
        <color rgb="FFFF7128"/>
        <color theme="0"/>
      </colorScale>
    </cfRule>
  </conditionalFormatting>
  <conditionalFormatting sqref="F20">
    <cfRule type="colorScale" priority="593">
      <colorScale>
        <cfvo type="min"/>
        <cfvo type="max"/>
        <color rgb="FFFF7128"/>
        <color theme="0"/>
      </colorScale>
    </cfRule>
  </conditionalFormatting>
  <conditionalFormatting sqref="F20">
    <cfRule type="colorScale" priority="5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">
    <cfRule type="colorScale" priority="5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">
    <cfRule type="colorScale" priority="590">
      <colorScale>
        <cfvo type="min"/>
        <cfvo type="max"/>
        <color rgb="FFFF7128"/>
        <color theme="0"/>
      </colorScale>
    </cfRule>
  </conditionalFormatting>
  <conditionalFormatting sqref="F15">
    <cfRule type="colorScale" priority="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">
    <cfRule type="colorScale" priority="588">
      <colorScale>
        <cfvo type="min"/>
        <cfvo type="max"/>
        <color rgb="FFFF7128"/>
        <color theme="0"/>
      </colorScale>
    </cfRule>
  </conditionalFormatting>
  <conditionalFormatting sqref="F19">
    <cfRule type="colorScale" priority="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">
    <cfRule type="colorScale" priority="586">
      <colorScale>
        <cfvo type="min"/>
        <cfvo type="max"/>
        <color rgb="FFFF7128"/>
        <color theme="0"/>
      </colorScale>
    </cfRule>
  </conditionalFormatting>
  <conditionalFormatting sqref="F26:F27">
    <cfRule type="colorScale" priority="5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27">
    <cfRule type="colorScale" priority="584">
      <colorScale>
        <cfvo type="min"/>
        <cfvo type="max"/>
        <color rgb="FFFF7128"/>
        <color theme="0"/>
      </colorScale>
    </cfRule>
  </conditionalFormatting>
  <conditionalFormatting sqref="F28:F29">
    <cfRule type="colorScale" priority="5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582">
      <colorScale>
        <cfvo type="min"/>
        <cfvo type="max"/>
        <color rgb="FFFF7128"/>
        <color theme="0"/>
      </colorScale>
    </cfRule>
  </conditionalFormatting>
  <conditionalFormatting sqref="F32">
    <cfRule type="colorScale" priority="5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">
    <cfRule type="colorScale" priority="580">
      <colorScale>
        <cfvo type="min"/>
        <cfvo type="max"/>
        <color rgb="FFFF7128"/>
        <color theme="0"/>
      </colorScale>
    </cfRule>
  </conditionalFormatting>
  <conditionalFormatting sqref="F34">
    <cfRule type="colorScale" priority="5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">
    <cfRule type="colorScale" priority="578">
      <colorScale>
        <cfvo type="min"/>
        <cfvo type="max"/>
        <color rgb="FFFF7128"/>
        <color theme="0"/>
      </colorScale>
    </cfRule>
  </conditionalFormatting>
  <conditionalFormatting sqref="F35">
    <cfRule type="colorScale" priority="5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">
    <cfRule type="colorScale" priority="576">
      <colorScale>
        <cfvo type="min"/>
        <cfvo type="max"/>
        <color rgb="FFFF7128"/>
        <color theme="0"/>
      </colorScale>
    </cfRule>
  </conditionalFormatting>
  <conditionalFormatting sqref="F36">
    <cfRule type="colorScale" priority="5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574">
      <colorScale>
        <cfvo type="min"/>
        <cfvo type="max"/>
        <color rgb="FFFF7128"/>
        <color theme="0"/>
      </colorScale>
    </cfRule>
  </conditionalFormatting>
  <conditionalFormatting sqref="F40">
    <cfRule type="colorScale" priority="5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0">
    <cfRule type="colorScale" priority="572">
      <colorScale>
        <cfvo type="min"/>
        <cfvo type="max"/>
        <color rgb="FFFF7128"/>
        <color theme="0"/>
      </colorScale>
    </cfRule>
  </conditionalFormatting>
  <conditionalFormatting sqref="F41:F43">
    <cfRule type="colorScale" priority="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1:F43">
    <cfRule type="colorScale" priority="570">
      <colorScale>
        <cfvo type="min"/>
        <cfvo type="max"/>
        <color rgb="FFFF7128"/>
        <color theme="0"/>
      </colorScale>
    </cfRule>
  </conditionalFormatting>
  <conditionalFormatting sqref="F34:F49">
    <cfRule type="colorScale" priority="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F49">
    <cfRule type="colorScale" priority="648">
      <colorScale>
        <cfvo type="min"/>
        <cfvo type="max"/>
        <color rgb="FFFF7128"/>
        <color theme="0"/>
      </colorScale>
    </cfRule>
  </conditionalFormatting>
  <conditionalFormatting sqref="F38:F49">
    <cfRule type="colorScale" priority="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8:F49">
    <cfRule type="colorScale" priority="650">
      <colorScale>
        <cfvo type="min"/>
        <cfvo type="max"/>
        <color rgb="FFFF7128"/>
        <color theme="0"/>
      </colorScale>
    </cfRule>
  </conditionalFormatting>
  <conditionalFormatting sqref="A40:A49 A10:A38 F11:F49">
    <cfRule type="colorScale" priority="651">
      <colorScale>
        <cfvo type="min"/>
        <cfvo type="max"/>
        <color rgb="FFFF7128"/>
        <color theme="0"/>
      </colorScale>
    </cfRule>
  </conditionalFormatting>
  <conditionalFormatting sqref="F22:F49">
    <cfRule type="colorScale" priority="652">
      <colorScale>
        <cfvo type="min"/>
        <cfvo type="max"/>
        <color rgb="FFFF7128"/>
        <color theme="0"/>
      </colorScale>
    </cfRule>
  </conditionalFormatting>
  <conditionalFormatting sqref="F22:F49">
    <cfRule type="colorScale" priority="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:F49">
    <cfRule type="colorScale" priority="6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:F49">
    <cfRule type="colorScale" priority="655">
      <colorScale>
        <cfvo type="min"/>
        <cfvo type="max"/>
        <color rgb="FFFF7128"/>
        <color theme="0"/>
      </colorScale>
    </cfRule>
  </conditionalFormatting>
  <conditionalFormatting sqref="F10:F14 F22:F49">
    <cfRule type="colorScale" priority="656">
      <colorScale>
        <cfvo type="min"/>
        <cfvo type="max"/>
        <color rgb="FFFF7128"/>
        <color theme="0"/>
      </colorScale>
    </cfRule>
  </conditionalFormatting>
  <conditionalFormatting sqref="F10:F14 F22:F49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:F49">
    <cfRule type="colorScale" priority="658">
      <colorScale>
        <cfvo type="min"/>
        <cfvo type="max"/>
        <color rgb="FFFF7128"/>
        <color theme="0"/>
      </colorScale>
    </cfRule>
  </conditionalFormatting>
  <conditionalFormatting sqref="F17:F49">
    <cfRule type="colorScale" priority="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:F16">
    <cfRule type="colorScale" priority="569">
      <colorScale>
        <cfvo type="min"/>
        <cfvo type="max"/>
        <color rgb="FFFF7128"/>
        <color theme="0"/>
      </colorScale>
    </cfRule>
  </conditionalFormatting>
  <conditionalFormatting sqref="F12:F16">
    <cfRule type="colorScale" priority="5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2">
    <cfRule type="colorScale" priority="567">
      <colorScale>
        <cfvo type="min"/>
        <cfvo type="max"/>
        <color rgb="FFFF7128"/>
        <color theme="0"/>
      </colorScale>
    </cfRule>
  </conditionalFormatting>
  <conditionalFormatting sqref="F25:F33">
    <cfRule type="colorScale" priority="5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33">
    <cfRule type="colorScale" priority="565">
      <colorScale>
        <cfvo type="min"/>
        <cfvo type="max"/>
        <color rgb="FFFF7128"/>
        <color theme="0"/>
      </colorScale>
    </cfRule>
  </conditionalFormatting>
  <conditionalFormatting sqref="F42:F43">
    <cfRule type="colorScale" priority="5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:F43">
    <cfRule type="colorScale" priority="563">
      <colorScale>
        <cfvo type="min"/>
        <cfvo type="max"/>
        <color rgb="FFFF7128"/>
        <color theme="0"/>
      </colorScale>
    </cfRule>
  </conditionalFormatting>
  <conditionalFormatting sqref="F17:F22"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:F22">
    <cfRule type="colorScale" priority="561">
      <colorScale>
        <cfvo type="min"/>
        <cfvo type="max"/>
        <color rgb="FFFF7128"/>
        <color theme="0"/>
      </colorScale>
    </cfRule>
  </conditionalFormatting>
  <conditionalFormatting sqref="F21:F22">
    <cfRule type="colorScale" priority="5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:F22">
    <cfRule type="colorScale" priority="559">
      <colorScale>
        <cfvo type="min"/>
        <cfvo type="max"/>
        <color rgb="FFFF7128"/>
        <color theme="0"/>
      </colorScale>
    </cfRule>
  </conditionalFormatting>
  <conditionalFormatting sqref="F19:F20">
    <cfRule type="colorScale" priority="5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:F20">
    <cfRule type="colorScale" priority="557">
      <colorScale>
        <cfvo type="min"/>
        <cfvo type="max"/>
        <color rgb="FFFF7128"/>
        <color theme="0"/>
      </colorScale>
    </cfRule>
  </conditionalFormatting>
  <conditionalFormatting sqref="F25:F27"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27">
    <cfRule type="colorScale" priority="555">
      <colorScale>
        <cfvo type="min"/>
        <cfvo type="max"/>
        <color rgb="FFFF7128"/>
        <color theme="0"/>
      </colorScale>
    </cfRule>
  </conditionalFormatting>
  <conditionalFormatting sqref="F31:F32">
    <cfRule type="colorScale" priority="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:F32">
    <cfRule type="colorScale" priority="553">
      <colorScale>
        <cfvo type="min"/>
        <cfvo type="max"/>
        <color rgb="FFFF7128"/>
        <color theme="0"/>
      </colorScale>
    </cfRule>
  </conditionalFormatting>
  <conditionalFormatting sqref="F33">
    <cfRule type="colorScale" priority="5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3">
    <cfRule type="colorScale" priority="551">
      <colorScale>
        <cfvo type="min"/>
        <cfvo type="max"/>
        <color rgb="FFFF7128"/>
        <color theme="0"/>
      </colorScale>
    </cfRule>
  </conditionalFormatting>
  <conditionalFormatting sqref="F39:F40">
    <cfRule type="colorScale" priority="5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:F40">
    <cfRule type="colorScale" priority="549">
      <colorScale>
        <cfvo type="min"/>
        <cfvo type="max"/>
        <color rgb="FFFF7128"/>
        <color theme="0"/>
      </colorScale>
    </cfRule>
  </conditionalFormatting>
  <conditionalFormatting sqref="F14">
    <cfRule type="colorScale" priority="5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547">
      <colorScale>
        <cfvo type="min"/>
        <cfvo type="max"/>
        <color rgb="FFFF7128"/>
        <color theme="0"/>
      </colorScale>
    </cfRule>
  </conditionalFormatting>
  <conditionalFormatting sqref="F37">
    <cfRule type="colorScale" priority="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7">
    <cfRule type="colorScale" priority="545">
      <colorScale>
        <cfvo type="min"/>
        <cfvo type="max"/>
        <color rgb="FFFF7128"/>
        <color theme="0"/>
      </colorScale>
    </cfRule>
  </conditionalFormatting>
  <conditionalFormatting sqref="F39">
    <cfRule type="colorScale" priority="5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543">
      <colorScale>
        <cfvo type="min"/>
        <cfvo type="max"/>
        <color rgb="FFFF7128"/>
        <color theme="0"/>
      </colorScale>
    </cfRule>
  </conditionalFormatting>
  <conditionalFormatting sqref="F48">
    <cfRule type="colorScale" priority="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">
    <cfRule type="colorScale" priority="541">
      <colorScale>
        <cfvo type="min"/>
        <cfvo type="max"/>
        <color rgb="FFFF7128"/>
        <color theme="0"/>
      </colorScale>
    </cfRule>
  </conditionalFormatting>
  <conditionalFormatting sqref="F49">
    <cfRule type="colorScale" priority="5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">
    <cfRule type="colorScale" priority="539">
      <colorScale>
        <cfvo type="min"/>
        <cfvo type="max"/>
        <color rgb="FFFF7128"/>
        <color theme="0"/>
      </colorScale>
    </cfRule>
  </conditionalFormatting>
  <conditionalFormatting sqref="F53">
    <cfRule type="colorScale" priority="5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">
    <cfRule type="colorScale" priority="537">
      <colorScale>
        <cfvo type="min"/>
        <cfvo type="max"/>
        <color rgb="FFFF7128"/>
        <color theme="0"/>
      </colorScale>
    </cfRule>
  </conditionalFormatting>
  <conditionalFormatting sqref="F54:F56">
    <cfRule type="colorScale" priority="5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4:F56">
    <cfRule type="colorScale" priority="535">
      <colorScale>
        <cfvo type="min"/>
        <cfvo type="max"/>
        <color rgb="FFFF7128"/>
        <color theme="0"/>
      </colorScale>
    </cfRule>
  </conditionalFormatting>
  <conditionalFormatting sqref="F59:F61">
    <cfRule type="colorScale" priority="5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9:F61">
    <cfRule type="colorScale" priority="533">
      <colorScale>
        <cfvo type="min"/>
        <cfvo type="max"/>
        <color rgb="FFFF7128"/>
        <color theme="0"/>
      </colorScale>
    </cfRule>
  </conditionalFormatting>
  <conditionalFormatting sqref="F63:F65">
    <cfRule type="colorScale" priority="5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3:F65">
    <cfRule type="colorScale" priority="531">
      <colorScale>
        <cfvo type="min"/>
        <cfvo type="max"/>
        <color rgb="FFFF7128"/>
        <color theme="0"/>
      </colorScale>
    </cfRule>
  </conditionalFormatting>
  <conditionalFormatting sqref="F65">
    <cfRule type="colorScale" priority="5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5">
    <cfRule type="colorScale" priority="529">
      <colorScale>
        <cfvo type="min"/>
        <cfvo type="max"/>
        <color rgb="FFFF7128"/>
        <color theme="0"/>
      </colorScale>
    </cfRule>
  </conditionalFormatting>
  <conditionalFormatting sqref="F66">
    <cfRule type="colorScale" priority="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6">
    <cfRule type="colorScale" priority="527">
      <colorScale>
        <cfvo type="min"/>
        <cfvo type="max"/>
        <color rgb="FFFF7128"/>
        <color theme="0"/>
      </colorScale>
    </cfRule>
  </conditionalFormatting>
  <conditionalFormatting sqref="F67">
    <cfRule type="colorScale" priority="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">
    <cfRule type="colorScale" priority="525">
      <colorScale>
        <cfvo type="min"/>
        <cfvo type="max"/>
        <color rgb="FFFF7128"/>
        <color theme="0"/>
      </colorScale>
    </cfRule>
  </conditionalFormatting>
  <conditionalFormatting sqref="F68:F69">
    <cfRule type="colorScale" priority="5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8:F69">
    <cfRule type="colorScale" priority="523">
      <colorScale>
        <cfvo type="min"/>
        <cfvo type="max"/>
        <color rgb="FFFF7128"/>
        <color theme="0"/>
      </colorScale>
    </cfRule>
  </conditionalFormatting>
  <conditionalFormatting sqref="F24">
    <cfRule type="colorScale" priority="5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">
    <cfRule type="colorScale" priority="521">
      <colorScale>
        <cfvo type="min"/>
        <cfvo type="max"/>
        <color rgb="FFFF7128"/>
        <color theme="0"/>
      </colorScale>
    </cfRule>
  </conditionalFormatting>
  <conditionalFormatting sqref="F46">
    <cfRule type="colorScale" priority="5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">
    <cfRule type="colorScale" priority="519">
      <colorScale>
        <cfvo type="min"/>
        <cfvo type="max"/>
        <color rgb="FFFF7128"/>
        <color theme="0"/>
      </colorScale>
    </cfRule>
  </conditionalFormatting>
  <conditionalFormatting sqref="F47">
    <cfRule type="colorScale" priority="5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7">
    <cfRule type="colorScale" priority="517">
      <colorScale>
        <cfvo type="min"/>
        <cfvo type="max"/>
        <color rgb="FFFF7128"/>
        <color theme="0"/>
      </colorScale>
    </cfRule>
  </conditionalFormatting>
  <conditionalFormatting sqref="F50:F51">
    <cfRule type="colorScale" priority="5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0:F51">
    <cfRule type="colorScale" priority="515">
      <colorScale>
        <cfvo type="min"/>
        <cfvo type="max"/>
        <color rgb="FFFF7128"/>
        <color theme="0"/>
      </colorScale>
    </cfRule>
  </conditionalFormatting>
  <conditionalFormatting sqref="F55:F56">
    <cfRule type="colorScale" priority="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5:F56">
    <cfRule type="colorScale" priority="513">
      <colorScale>
        <cfvo type="min"/>
        <cfvo type="max"/>
        <color rgb="FFFF7128"/>
        <color theme="0"/>
      </colorScale>
    </cfRule>
  </conditionalFormatting>
  <conditionalFormatting sqref="F57:F58">
    <cfRule type="colorScale" priority="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7:F58">
    <cfRule type="colorScale" priority="511">
      <colorScale>
        <cfvo type="min"/>
        <cfvo type="max"/>
        <color rgb="FFFF7128"/>
        <color theme="0"/>
      </colorScale>
    </cfRule>
  </conditionalFormatting>
  <conditionalFormatting sqref="F57">
    <cfRule type="colorScale" priority="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7">
    <cfRule type="colorScale" priority="509">
      <colorScale>
        <cfvo type="min"/>
        <cfvo type="max"/>
        <color rgb="FFFF7128"/>
        <color theme="0"/>
      </colorScale>
    </cfRule>
  </conditionalFormatting>
  <conditionalFormatting sqref="F84">
    <cfRule type="colorScale" priority="5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4">
    <cfRule type="colorScale" priority="507">
      <colorScale>
        <cfvo type="min"/>
        <cfvo type="max"/>
        <color rgb="FFFF7128"/>
        <color theme="0"/>
      </colorScale>
    </cfRule>
  </conditionalFormatting>
  <conditionalFormatting sqref="F85">
    <cfRule type="colorScale" priority="5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505">
      <colorScale>
        <cfvo type="min"/>
        <cfvo type="max"/>
        <color rgb="FFFF7128"/>
        <color theme="0"/>
      </colorScale>
    </cfRule>
  </conditionalFormatting>
  <conditionalFormatting sqref="F60:F61">
    <cfRule type="colorScale" priority="5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:F61">
    <cfRule type="colorScale" priority="503">
      <colorScale>
        <cfvo type="min"/>
        <cfvo type="max"/>
        <color rgb="FFFF7128"/>
        <color theme="0"/>
      </colorScale>
    </cfRule>
  </conditionalFormatting>
  <conditionalFormatting sqref="F107">
    <cfRule type="colorScale" priority="4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7">
    <cfRule type="colorScale" priority="495">
      <colorScale>
        <cfvo type="min"/>
        <cfvo type="max"/>
        <color rgb="FFFF7128"/>
        <color theme="0"/>
      </colorScale>
    </cfRule>
  </conditionalFormatting>
  <conditionalFormatting sqref="F93:F94">
    <cfRule type="colorScale" priority="4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3:F94">
    <cfRule type="colorScale" priority="498">
      <colorScale>
        <cfvo type="min"/>
        <cfvo type="max"/>
        <color rgb="FFFF7128"/>
        <color theme="0"/>
      </colorScale>
    </cfRule>
  </conditionalFormatting>
  <conditionalFormatting sqref="F89">
    <cfRule type="colorScale" priority="4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9">
    <cfRule type="colorScale" priority="493">
      <colorScale>
        <cfvo type="min"/>
        <cfvo type="max"/>
        <color rgb="FFFF7128"/>
        <color theme="0"/>
      </colorScale>
    </cfRule>
  </conditionalFormatting>
  <conditionalFormatting sqref="F90">
    <cfRule type="colorScale" priority="4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0">
    <cfRule type="colorScale" priority="491">
      <colorScale>
        <cfvo type="min"/>
        <cfvo type="max"/>
        <color rgb="FFFF7128"/>
        <color theme="0"/>
      </colorScale>
    </cfRule>
  </conditionalFormatting>
  <conditionalFormatting sqref="F89:F90 F93:F94">
    <cfRule type="colorScale" priority="4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9:F90 F93:F94">
    <cfRule type="colorScale" priority="500">
      <colorScale>
        <cfvo type="min"/>
        <cfvo type="max"/>
        <color rgb="FFFF7128"/>
        <color theme="0"/>
      </colorScale>
    </cfRule>
  </conditionalFormatting>
  <conditionalFormatting sqref="A89:A106 F89:F90 F93:F94">
    <cfRule type="colorScale" priority="501">
      <colorScale>
        <cfvo type="min"/>
        <cfvo type="max"/>
        <color rgb="FFFF7128"/>
        <color theme="0"/>
      </colorScale>
    </cfRule>
  </conditionalFormatting>
  <conditionalFormatting sqref="A89:A106">
    <cfRule type="colorScale" priority="502">
      <colorScale>
        <cfvo type="min"/>
        <cfvo type="max"/>
        <color rgb="FFFF7128"/>
        <color theme="0"/>
      </colorScale>
    </cfRule>
  </conditionalFormatting>
  <conditionalFormatting sqref="A72:F80">
    <cfRule type="colorScale" priority="490">
      <colorScale>
        <cfvo type="min"/>
        <cfvo type="max"/>
        <color rgb="FFFF7128"/>
        <color theme="0"/>
      </colorScale>
    </cfRule>
  </conditionalFormatting>
  <conditionalFormatting sqref="A77:F80">
    <cfRule type="colorScale" priority="489">
      <colorScale>
        <cfvo type="min"/>
        <cfvo type="max"/>
        <color rgb="FFFF7128"/>
        <color theme="0"/>
      </colorScale>
    </cfRule>
  </conditionalFormatting>
  <conditionalFormatting sqref="F34:F86 F88">
    <cfRule type="colorScale" priority="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F86 F88">
    <cfRule type="colorScale" priority="666">
      <colorScale>
        <cfvo type="min"/>
        <cfvo type="max"/>
        <color rgb="FFFF7128"/>
        <color theme="0"/>
      </colorScale>
    </cfRule>
  </conditionalFormatting>
  <conditionalFormatting sqref="F17:F86 F88"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:F86 F88">
    <cfRule type="colorScale" priority="668">
      <colorScale>
        <cfvo type="min"/>
        <cfvo type="max"/>
        <color rgb="FFFF7128"/>
        <color theme="0"/>
      </colorScale>
    </cfRule>
  </conditionalFormatting>
  <conditionalFormatting sqref="F11:F14 F16:F86 F88">
    <cfRule type="colorScale" priority="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1:F14 F16:F86 F88">
    <cfRule type="colorScale" priority="670">
      <colorScale>
        <cfvo type="min"/>
        <cfvo type="max"/>
        <color rgb="FFFF7128"/>
        <color theme="0"/>
      </colorScale>
    </cfRule>
  </conditionalFormatting>
  <conditionalFormatting sqref="F10:F86 A22 F88">
    <cfRule type="colorScale" priority="671">
      <colorScale>
        <cfvo type="min"/>
        <cfvo type="max"/>
        <color rgb="FFFF7128"/>
        <color theme="0"/>
      </colorScale>
    </cfRule>
  </conditionalFormatting>
  <conditionalFormatting sqref="F37:F86 F88">
    <cfRule type="colorScale" priority="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7:F86 F88">
    <cfRule type="colorScale" priority="673">
      <colorScale>
        <cfvo type="min"/>
        <cfvo type="max"/>
        <color rgb="FFFF7128"/>
        <color theme="0"/>
      </colorScale>
    </cfRule>
  </conditionalFormatting>
  <conditionalFormatting sqref="A10:A36 A38:A88 F11:F86 F88">
    <cfRule type="colorScale" priority="674">
      <colorScale>
        <cfvo type="min"/>
        <cfvo type="max"/>
        <color rgb="FFFF7128"/>
        <color theme="0"/>
      </colorScale>
    </cfRule>
  </conditionalFormatting>
  <conditionalFormatting sqref="A38:A88">
    <cfRule type="colorScale" priority="675">
      <colorScale>
        <cfvo type="min"/>
        <cfvo type="max"/>
        <color rgb="FFFF7128"/>
        <color theme="0"/>
      </colorScale>
    </cfRule>
  </conditionalFormatting>
  <conditionalFormatting sqref="F22:F86 F88">
    <cfRule type="colorScale" priority="676">
      <colorScale>
        <cfvo type="min"/>
        <cfvo type="max"/>
        <color rgb="FFFF7128"/>
        <color theme="0"/>
      </colorScale>
    </cfRule>
  </conditionalFormatting>
  <conditionalFormatting sqref="F22:F86 F88">
    <cfRule type="colorScale" priority="6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:F86 F88">
    <cfRule type="colorScale" priority="6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:F86 F88">
    <cfRule type="colorScale" priority="679">
      <colorScale>
        <cfvo type="min"/>
        <cfvo type="max"/>
        <color rgb="FFFF7128"/>
        <color theme="0"/>
      </colorScale>
    </cfRule>
  </conditionalFormatting>
  <conditionalFormatting sqref="F10:F14 F22:F86 F88">
    <cfRule type="colorScale" priority="680">
      <colorScale>
        <cfvo type="min"/>
        <cfvo type="max"/>
        <color rgb="FFFF7128"/>
        <color theme="0"/>
      </colorScale>
    </cfRule>
  </conditionalFormatting>
  <conditionalFormatting sqref="F10:F14 F22:F86 F88">
    <cfRule type="colorScale" priority="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:F86 F88">
    <cfRule type="colorScale" priority="6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:F86 F88">
    <cfRule type="colorScale" priority="683">
      <colorScale>
        <cfvo type="min"/>
        <cfvo type="max"/>
        <color rgb="FFFF7128"/>
        <color theme="0"/>
      </colorScale>
    </cfRule>
  </conditionalFormatting>
  <conditionalFormatting sqref="F57:F86 F88">
    <cfRule type="colorScale" priority="6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7:F86 F88">
    <cfRule type="colorScale" priority="685">
      <colorScale>
        <cfvo type="min"/>
        <cfvo type="max"/>
        <color rgb="FFFF7128"/>
        <color theme="0"/>
      </colorScale>
    </cfRule>
  </conditionalFormatting>
  <conditionalFormatting sqref="F14">
    <cfRule type="colorScale" priority="4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76">
      <colorScale>
        <cfvo type="min"/>
        <cfvo type="max"/>
        <color rgb="FFFF7128"/>
        <color theme="0"/>
      </colorScale>
    </cfRule>
  </conditionalFormatting>
  <conditionalFormatting sqref="F14">
    <cfRule type="colorScale" priority="477">
      <colorScale>
        <cfvo type="min"/>
        <cfvo type="max"/>
        <color rgb="FFFF7128"/>
        <color theme="0"/>
      </colorScale>
    </cfRule>
  </conditionalFormatting>
  <conditionalFormatting sqref="F14">
    <cfRule type="colorScale" priority="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80">
      <colorScale>
        <cfvo type="min"/>
        <cfvo type="max"/>
        <color rgb="FFFF7128"/>
        <color theme="0"/>
      </colorScale>
    </cfRule>
  </conditionalFormatting>
  <conditionalFormatting sqref="F14">
    <cfRule type="colorScale" priority="481">
      <colorScale>
        <cfvo type="min"/>
        <cfvo type="max"/>
        <color rgb="FFFF7128"/>
        <color theme="0"/>
      </colorScale>
    </cfRule>
  </conditionalFormatting>
  <conditionalFormatting sqref="F14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73">
      <colorScale>
        <cfvo type="min"/>
        <cfvo type="max"/>
        <color rgb="FFFF7128"/>
        <color theme="0"/>
      </colorScale>
    </cfRule>
  </conditionalFormatting>
  <conditionalFormatting sqref="F14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84">
      <colorScale>
        <cfvo type="min"/>
        <cfvo type="max"/>
        <color rgb="FFFF7128"/>
        <color theme="0"/>
      </colorScale>
    </cfRule>
  </conditionalFormatting>
  <conditionalFormatting sqref="F14">
    <cfRule type="colorScale" priority="485">
      <colorScale>
        <cfvo type="min"/>
        <cfvo type="max"/>
        <color rgb="FFFF7128"/>
        <color theme="0"/>
      </colorScale>
    </cfRule>
  </conditionalFormatting>
  <conditionalFormatting sqref="F14">
    <cfRule type="colorScale" priority="4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488">
      <colorScale>
        <cfvo type="min"/>
        <cfvo type="max"/>
        <color rgb="FFFF7128"/>
        <color theme="0"/>
      </colorScale>
    </cfRule>
  </conditionalFormatting>
  <conditionalFormatting sqref="F16">
    <cfRule type="colorScale" priority="469">
      <colorScale>
        <cfvo type="min"/>
        <cfvo type="max"/>
        <color rgb="FFFF7128"/>
        <color theme="0"/>
      </colorScale>
    </cfRule>
  </conditionalFormatting>
  <conditionalFormatting sqref="F16">
    <cfRule type="colorScale" priority="4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67">
      <colorScale>
        <cfvo type="min"/>
        <cfvo type="max"/>
        <color rgb="FFFF7128"/>
        <color theme="0"/>
      </colorScale>
    </cfRule>
  </conditionalFormatting>
  <conditionalFormatting sqref="F16">
    <cfRule type="colorScale" priority="471">
      <colorScale>
        <cfvo type="min"/>
        <cfvo type="max"/>
        <color rgb="FFFF7128"/>
        <color theme="0"/>
      </colorScale>
    </cfRule>
  </conditionalFormatting>
  <conditionalFormatting sqref="F16">
    <cfRule type="colorScale" priority="4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4">
      <colorScale>
        <cfvo type="min"/>
        <cfvo type="max"/>
        <color rgb="FFFF7128"/>
        <color theme="0"/>
      </colorScale>
    </cfRule>
  </conditionalFormatting>
  <conditionalFormatting sqref="F16">
    <cfRule type="colorScale" priority="455">
      <colorScale>
        <cfvo type="min"/>
        <cfvo type="max"/>
        <color rgb="FFFF7128"/>
        <color theme="0"/>
      </colorScale>
    </cfRule>
  </conditionalFormatting>
  <conditionalFormatting sqref="F16">
    <cfRule type="colorScale" priority="4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8">
      <colorScale>
        <cfvo type="min"/>
        <cfvo type="max"/>
        <color rgb="FFFF7128"/>
        <color theme="0"/>
      </colorScale>
    </cfRule>
  </conditionalFormatting>
  <conditionalFormatting sqref="F16">
    <cfRule type="colorScale" priority="459">
      <colorScale>
        <cfvo type="min"/>
        <cfvo type="max"/>
        <color rgb="FFFF7128"/>
        <color theme="0"/>
      </colorScale>
    </cfRule>
  </conditionalFormatting>
  <conditionalFormatting sqref="F16"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51">
      <colorScale>
        <cfvo type="min"/>
        <cfvo type="max"/>
        <color rgb="FFFF7128"/>
        <color theme="0"/>
      </colorScale>
    </cfRule>
  </conditionalFormatting>
  <conditionalFormatting sqref="F16">
    <cfRule type="colorScale" priority="4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62">
      <colorScale>
        <cfvo type="min"/>
        <cfvo type="max"/>
        <color rgb="FFFF7128"/>
        <color theme="0"/>
      </colorScale>
    </cfRule>
  </conditionalFormatting>
  <conditionalFormatting sqref="F16">
    <cfRule type="colorScale" priority="463">
      <colorScale>
        <cfvo type="min"/>
        <cfvo type="max"/>
        <color rgb="FFFF7128"/>
        <color theme="0"/>
      </colorScale>
    </cfRule>
  </conditionalFormatting>
  <conditionalFormatting sqref="F16">
    <cfRule type="colorScale" priority="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">
    <cfRule type="colorScale" priority="466">
      <colorScale>
        <cfvo type="min"/>
        <cfvo type="max"/>
        <color rgb="FFFF7128"/>
        <color theme="0"/>
      </colorScale>
    </cfRule>
  </conditionalFormatting>
  <conditionalFormatting sqref="F18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47">
      <colorScale>
        <cfvo type="min"/>
        <cfvo type="max"/>
        <color rgb="FFFF7128"/>
        <color theme="0"/>
      </colorScale>
    </cfRule>
  </conditionalFormatting>
  <conditionalFormatting sqref="F18">
    <cfRule type="colorScale" priority="449">
      <colorScale>
        <cfvo type="min"/>
        <cfvo type="max"/>
        <color rgb="FFFF7128"/>
        <color theme="0"/>
      </colorScale>
    </cfRule>
  </conditionalFormatting>
  <conditionalFormatting sqref="F18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45">
      <colorScale>
        <cfvo type="min"/>
        <cfvo type="max"/>
        <color rgb="FFFF7128"/>
        <color theme="0"/>
      </colorScale>
    </cfRule>
  </conditionalFormatting>
  <conditionalFormatting sqref="F18">
    <cfRule type="colorScale" priority="444">
      <colorScale>
        <cfvo type="min"/>
        <cfvo type="max"/>
        <color rgb="FFFF7128"/>
        <color theme="0"/>
      </colorScale>
    </cfRule>
  </conditionalFormatting>
  <conditionalFormatting sqref="F18">
    <cfRule type="colorScale" priority="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42">
      <colorScale>
        <cfvo type="min"/>
        <cfvo type="max"/>
        <color rgb="FFFF7128"/>
        <color theme="0"/>
      </colorScale>
    </cfRule>
  </conditionalFormatting>
  <conditionalFormatting sqref="F18">
    <cfRule type="colorScale" priority="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7">
      <colorScale>
        <cfvo type="min"/>
        <cfvo type="max"/>
        <color rgb="FFFF7128"/>
        <color theme="0"/>
      </colorScale>
    </cfRule>
  </conditionalFormatting>
  <conditionalFormatting sqref="F18">
    <cfRule type="colorScale" priority="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5">
      <colorScale>
        <cfvo type="min"/>
        <cfvo type="max"/>
        <color rgb="FFFF7128"/>
        <color theme="0"/>
      </colorScale>
    </cfRule>
  </conditionalFormatting>
  <conditionalFormatting sqref="F18">
    <cfRule type="colorScale" priority="439">
      <colorScale>
        <cfvo type="min"/>
        <cfvo type="max"/>
        <color rgb="FFFF7128"/>
        <color theme="0"/>
      </colorScale>
    </cfRule>
  </conditionalFormatting>
  <conditionalFormatting sqref="F18">
    <cfRule type="colorScale" priority="4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22">
      <colorScale>
        <cfvo type="min"/>
        <cfvo type="max"/>
        <color rgb="FFFF7128"/>
        <color theme="0"/>
      </colorScale>
    </cfRule>
  </conditionalFormatting>
  <conditionalFormatting sqref="F18">
    <cfRule type="colorScale" priority="423">
      <colorScale>
        <cfvo type="min"/>
        <cfvo type="max"/>
        <color rgb="FFFF7128"/>
        <color theme="0"/>
      </colorScale>
    </cfRule>
  </conditionalFormatting>
  <conditionalFormatting sqref="F18">
    <cfRule type="colorScale" priority="4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26">
      <colorScale>
        <cfvo type="min"/>
        <cfvo type="max"/>
        <color rgb="FFFF7128"/>
        <color theme="0"/>
      </colorScale>
    </cfRule>
  </conditionalFormatting>
  <conditionalFormatting sqref="F18">
    <cfRule type="colorScale" priority="427">
      <colorScale>
        <cfvo type="min"/>
        <cfvo type="max"/>
        <color rgb="FFFF7128"/>
        <color theme="0"/>
      </colorScale>
    </cfRule>
  </conditionalFormatting>
  <conditionalFormatting sqref="F18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19">
      <colorScale>
        <cfvo type="min"/>
        <cfvo type="max"/>
        <color rgb="FFFF7128"/>
        <color theme="0"/>
      </colorScale>
    </cfRule>
  </conditionalFormatting>
  <conditionalFormatting sqref="F18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0">
      <colorScale>
        <cfvo type="min"/>
        <cfvo type="max"/>
        <color rgb="FFFF7128"/>
        <color theme="0"/>
      </colorScale>
    </cfRule>
  </conditionalFormatting>
  <conditionalFormatting sqref="F18">
    <cfRule type="colorScale" priority="431">
      <colorScale>
        <cfvo type="min"/>
        <cfvo type="max"/>
        <color rgb="FFFF7128"/>
        <color theme="0"/>
      </colorScale>
    </cfRule>
  </conditionalFormatting>
  <conditionalFormatting sqref="F18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">
    <cfRule type="colorScale" priority="434">
      <colorScale>
        <cfvo type="min"/>
        <cfvo type="max"/>
        <color rgb="FFFF7128"/>
        <color theme="0"/>
      </colorScale>
    </cfRule>
  </conditionalFormatting>
  <conditionalFormatting sqref="F23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">
    <cfRule type="colorScale" priority="417">
      <colorScale>
        <cfvo type="min"/>
        <cfvo type="max"/>
        <color rgb="FFFF7128"/>
        <color theme="0"/>
      </colorScale>
    </cfRule>
  </conditionalFormatting>
  <conditionalFormatting sqref="F23">
    <cfRule type="colorScale" priority="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">
    <cfRule type="colorScale" priority="415">
      <colorScale>
        <cfvo type="min"/>
        <cfvo type="max"/>
        <color rgb="FFFF7128"/>
        <color theme="0"/>
      </colorScale>
    </cfRule>
  </conditionalFormatting>
  <conditionalFormatting sqref="F23">
    <cfRule type="colorScale" priority="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">
    <cfRule type="colorScale" priority="413">
      <colorScale>
        <cfvo type="min"/>
        <cfvo type="max"/>
        <color rgb="FFFF7128"/>
        <color theme="0"/>
      </colorScale>
    </cfRule>
  </conditionalFormatting>
  <conditionalFormatting sqref="F25:F27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27">
    <cfRule type="colorScale" priority="411">
      <colorScale>
        <cfvo type="min"/>
        <cfvo type="max"/>
        <color rgb="FFFF7128"/>
        <color theme="0"/>
      </colorScale>
    </cfRule>
  </conditionalFormatting>
  <conditionalFormatting sqref="F25:F27">
    <cfRule type="colorScale" priority="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27">
    <cfRule type="colorScale" priority="409">
      <colorScale>
        <cfvo type="min"/>
        <cfvo type="max"/>
        <color rgb="FFFF7128"/>
        <color theme="0"/>
      </colorScale>
    </cfRule>
  </conditionalFormatting>
  <conditionalFormatting sqref="F25:F27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27">
    <cfRule type="colorScale" priority="407">
      <colorScale>
        <cfvo type="min"/>
        <cfvo type="max"/>
        <color rgb="FFFF7128"/>
        <color theme="0"/>
      </colorScale>
    </cfRule>
  </conditionalFormatting>
  <conditionalFormatting sqref="F25:F27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:F27">
    <cfRule type="colorScale" priority="405">
      <colorScale>
        <cfvo type="min"/>
        <cfvo type="max"/>
        <color rgb="FFFF7128"/>
        <color theme="0"/>
      </colorScale>
    </cfRule>
  </conditionalFormatting>
  <conditionalFormatting sqref="F28:F29">
    <cfRule type="colorScale" priority="402">
      <colorScale>
        <cfvo type="min"/>
        <cfvo type="max"/>
        <color rgb="FFFF7128"/>
        <color theme="0"/>
      </colorScale>
    </cfRule>
  </conditionalFormatting>
  <conditionalFormatting sqref="F28:F29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403">
      <colorScale>
        <cfvo type="min"/>
        <cfvo type="max"/>
        <color rgb="FFFF7128"/>
        <color theme="0"/>
      </colorScale>
    </cfRule>
  </conditionalFormatting>
  <conditionalFormatting sqref="F28:F29"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400">
      <colorScale>
        <cfvo type="min"/>
        <cfvo type="max"/>
        <color rgb="FFFF7128"/>
        <color theme="0"/>
      </colorScale>
    </cfRule>
  </conditionalFormatting>
  <conditionalFormatting sqref="F28:F29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398">
      <colorScale>
        <cfvo type="min"/>
        <cfvo type="max"/>
        <color rgb="FFFF7128"/>
        <color theme="0"/>
      </colorScale>
    </cfRule>
  </conditionalFormatting>
  <conditionalFormatting sqref="F28:F29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396">
      <colorScale>
        <cfvo type="min"/>
        <cfvo type="max"/>
        <color rgb="FFFF7128"/>
        <color theme="0"/>
      </colorScale>
    </cfRule>
  </conditionalFormatting>
  <conditionalFormatting sqref="F28:F29"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:F29">
    <cfRule type="colorScale" priority="393">
      <colorScale>
        <cfvo type="min"/>
        <cfvo type="max"/>
        <color rgb="FFFF7128"/>
        <color theme="0"/>
      </colorScale>
    </cfRule>
  </conditionalFormatting>
  <conditionalFormatting sqref="F28:F29">
    <cfRule type="colorScale" priority="392">
      <colorScale>
        <cfvo type="min"/>
        <cfvo type="max"/>
        <color rgb="FFFF7128"/>
        <color theme="0"/>
      </colorScale>
    </cfRule>
  </conditionalFormatting>
  <conditionalFormatting sqref="F28:F29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">
    <cfRule type="colorScale" priority="389">
      <colorScale>
        <cfvo type="min"/>
        <cfvo type="max"/>
        <color rgb="FFFF7128"/>
        <color theme="0"/>
      </colorScale>
    </cfRule>
  </conditionalFormatting>
  <conditionalFormatting sqref="F36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87">
      <colorScale>
        <cfvo type="min"/>
        <cfvo type="max"/>
        <color rgb="FFFF7128"/>
        <color theme="0"/>
      </colorScale>
    </cfRule>
  </conditionalFormatting>
  <conditionalFormatting sqref="F36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85">
      <colorScale>
        <cfvo type="min"/>
        <cfvo type="max"/>
        <color rgb="FFFF7128"/>
        <color theme="0"/>
      </colorScale>
    </cfRule>
  </conditionalFormatting>
  <conditionalFormatting sqref="F36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83">
      <colorScale>
        <cfvo type="min"/>
        <cfvo type="max"/>
        <color rgb="FFFF7128"/>
        <color theme="0"/>
      </colorScale>
    </cfRule>
  </conditionalFormatting>
  <conditionalFormatting sqref="F36">
    <cfRule type="colorScale" priority="380">
      <colorScale>
        <cfvo type="min"/>
        <cfvo type="max"/>
        <color rgb="FFFF7128"/>
        <color theme="0"/>
      </colorScale>
    </cfRule>
  </conditionalFormatting>
  <conditionalFormatting sqref="F36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81">
      <colorScale>
        <cfvo type="min"/>
        <cfvo type="max"/>
        <color rgb="FFFF7128"/>
        <color theme="0"/>
      </colorScale>
    </cfRule>
  </conditionalFormatting>
  <conditionalFormatting sqref="F36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78">
      <colorScale>
        <cfvo type="min"/>
        <cfvo type="max"/>
        <color rgb="FFFF7128"/>
        <color theme="0"/>
      </colorScale>
    </cfRule>
  </conditionalFormatting>
  <conditionalFormatting sqref="F36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76">
      <colorScale>
        <cfvo type="min"/>
        <cfvo type="max"/>
        <color rgb="FFFF7128"/>
        <color theme="0"/>
      </colorScale>
    </cfRule>
  </conditionalFormatting>
  <conditionalFormatting sqref="F36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74">
      <colorScale>
        <cfvo type="min"/>
        <cfvo type="max"/>
        <color rgb="FFFF7128"/>
        <color theme="0"/>
      </colorScale>
    </cfRule>
  </conditionalFormatting>
  <conditionalFormatting sqref="F36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">
    <cfRule type="colorScale" priority="371">
      <colorScale>
        <cfvo type="min"/>
        <cfvo type="max"/>
        <color rgb="FFFF7128"/>
        <color theme="0"/>
      </colorScale>
    </cfRule>
  </conditionalFormatting>
  <conditionalFormatting sqref="F36">
    <cfRule type="colorScale" priority="370">
      <colorScale>
        <cfvo type="min"/>
        <cfvo type="max"/>
        <color rgb="FFFF7128"/>
        <color theme="0"/>
      </colorScale>
    </cfRule>
  </conditionalFormatting>
  <conditionalFormatting sqref="F36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67">
      <colorScale>
        <cfvo type="min"/>
        <cfvo type="max"/>
        <color rgb="FFFF7128"/>
        <color theme="0"/>
      </colorScale>
    </cfRule>
  </conditionalFormatting>
  <conditionalFormatting sqref="F39"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65">
      <colorScale>
        <cfvo type="min"/>
        <cfvo type="max"/>
        <color rgb="FFFF7128"/>
        <color theme="0"/>
      </colorScale>
    </cfRule>
  </conditionalFormatting>
  <conditionalFormatting sqref="F39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63">
      <colorScale>
        <cfvo type="min"/>
        <cfvo type="max"/>
        <color rgb="FFFF7128"/>
        <color theme="0"/>
      </colorScale>
    </cfRule>
  </conditionalFormatting>
  <conditionalFormatting sqref="F39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61">
      <colorScale>
        <cfvo type="min"/>
        <cfvo type="max"/>
        <color rgb="FFFF7128"/>
        <color theme="0"/>
      </colorScale>
    </cfRule>
  </conditionalFormatting>
  <conditionalFormatting sqref="F39">
    <cfRule type="colorScale" priority="358">
      <colorScale>
        <cfvo type="min"/>
        <cfvo type="max"/>
        <color rgb="FFFF7128"/>
        <color theme="0"/>
      </colorScale>
    </cfRule>
  </conditionalFormatting>
  <conditionalFormatting sqref="F39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59">
      <colorScale>
        <cfvo type="min"/>
        <cfvo type="max"/>
        <color rgb="FFFF7128"/>
        <color theme="0"/>
      </colorScale>
    </cfRule>
  </conditionalFormatting>
  <conditionalFormatting sqref="F39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56">
      <colorScale>
        <cfvo type="min"/>
        <cfvo type="max"/>
        <color rgb="FFFF7128"/>
        <color theme="0"/>
      </colorScale>
    </cfRule>
  </conditionalFormatting>
  <conditionalFormatting sqref="F39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54">
      <colorScale>
        <cfvo type="min"/>
        <cfvo type="max"/>
        <color rgb="FFFF7128"/>
        <color theme="0"/>
      </colorScale>
    </cfRule>
  </conditionalFormatting>
  <conditionalFormatting sqref="F39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52">
      <colorScale>
        <cfvo type="min"/>
        <cfvo type="max"/>
        <color rgb="FFFF7128"/>
        <color theme="0"/>
      </colorScale>
    </cfRule>
  </conditionalFormatting>
  <conditionalFormatting sqref="F39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">
    <cfRule type="colorScale" priority="349">
      <colorScale>
        <cfvo type="min"/>
        <cfvo type="max"/>
        <color rgb="FFFF7128"/>
        <color theme="0"/>
      </colorScale>
    </cfRule>
  </conditionalFormatting>
  <conditionalFormatting sqref="F39">
    <cfRule type="colorScale" priority="348">
      <colorScale>
        <cfvo type="min"/>
        <cfvo type="max"/>
        <color rgb="FFFF7128"/>
        <color theme="0"/>
      </colorScale>
    </cfRule>
  </conditionalFormatting>
  <conditionalFormatting sqref="F39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0"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0">
    <cfRule type="colorScale" priority="345">
      <colorScale>
        <cfvo type="min"/>
        <cfvo type="max"/>
        <color rgb="FFFF7128"/>
        <color theme="0"/>
      </colorScale>
    </cfRule>
  </conditionalFormatting>
  <conditionalFormatting sqref="F42">
    <cfRule type="colorScale" priority="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">
    <cfRule type="colorScale" priority="343">
      <colorScale>
        <cfvo type="min"/>
        <cfvo type="max"/>
        <color rgb="FFFF7128"/>
        <color theme="0"/>
      </colorScale>
    </cfRule>
  </conditionalFormatting>
  <conditionalFormatting sqref="F44">
    <cfRule type="colorScale" priority="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4">
    <cfRule type="colorScale" priority="339">
      <colorScale>
        <cfvo type="min"/>
        <cfvo type="max"/>
        <color rgb="FFFF7128"/>
        <color theme="0"/>
      </colorScale>
    </cfRule>
  </conditionalFormatting>
  <conditionalFormatting sqref="F44"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4">
    <cfRule type="colorScale" priority="342">
      <colorScale>
        <cfvo type="min"/>
        <cfvo type="max"/>
        <color rgb="FFFF7128"/>
        <color theme="0"/>
      </colorScale>
    </cfRule>
  </conditionalFormatting>
  <conditionalFormatting sqref="F47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7">
    <cfRule type="colorScale" priority="337">
      <colorScale>
        <cfvo type="min"/>
        <cfvo type="max"/>
        <color rgb="FFFF7128"/>
        <color theme="0"/>
      </colorScale>
    </cfRule>
  </conditionalFormatting>
  <conditionalFormatting sqref="F47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7">
    <cfRule type="colorScale" priority="335">
      <colorScale>
        <cfvo type="min"/>
        <cfvo type="max"/>
        <color rgb="FFFF7128"/>
        <color theme="0"/>
      </colorScale>
    </cfRule>
  </conditionalFormatting>
  <conditionalFormatting sqref="F47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7">
    <cfRule type="colorScale" priority="333">
      <colorScale>
        <cfvo type="min"/>
        <cfvo type="max"/>
        <color rgb="FFFF7128"/>
        <color theme="0"/>
      </colorScale>
    </cfRule>
  </conditionalFormatting>
  <conditionalFormatting sqref="F48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">
    <cfRule type="colorScale" priority="327">
      <colorScale>
        <cfvo type="min"/>
        <cfvo type="max"/>
        <color rgb="FFFF7128"/>
        <color theme="0"/>
      </colorScale>
    </cfRule>
  </conditionalFormatting>
  <conditionalFormatting sqref="F48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">
    <cfRule type="colorScale" priority="330">
      <colorScale>
        <cfvo type="min"/>
        <cfvo type="max"/>
        <color rgb="FFFF7128"/>
        <color theme="0"/>
      </colorScale>
    </cfRule>
  </conditionalFormatting>
  <conditionalFormatting sqref="F48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">
    <cfRule type="colorScale" priority="332">
      <colorScale>
        <cfvo type="min"/>
        <cfvo type="max"/>
        <color rgb="FFFF7128"/>
        <color theme="0"/>
      </colorScale>
    </cfRule>
  </conditionalFormatting>
  <conditionalFormatting sqref="F49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">
    <cfRule type="colorScale" priority="325">
      <colorScale>
        <cfvo type="min"/>
        <cfvo type="max"/>
        <color rgb="FFFF7128"/>
        <color theme="0"/>
      </colorScale>
    </cfRule>
  </conditionalFormatting>
  <conditionalFormatting sqref="F51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09">
      <colorScale>
        <cfvo type="min"/>
        <cfvo type="max"/>
        <color rgb="FFFF7128"/>
        <color theme="0"/>
      </colorScale>
    </cfRule>
  </conditionalFormatting>
  <conditionalFormatting sqref="F51"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11">
      <colorScale>
        <cfvo type="min"/>
        <cfvo type="max"/>
        <color rgb="FFFF7128"/>
        <color theme="0"/>
      </colorScale>
    </cfRule>
  </conditionalFormatting>
  <conditionalFormatting sqref="F51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13">
      <colorScale>
        <cfvo type="min"/>
        <cfvo type="max"/>
        <color rgb="FFFF7128"/>
        <color theme="0"/>
      </colorScale>
    </cfRule>
  </conditionalFormatting>
  <conditionalFormatting sqref="F51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15">
      <colorScale>
        <cfvo type="min"/>
        <cfvo type="max"/>
        <color rgb="FFFF7128"/>
        <color theme="0"/>
      </colorScale>
    </cfRule>
  </conditionalFormatting>
  <conditionalFormatting sqref="F51">
    <cfRule type="colorScale" priority="316">
      <colorScale>
        <cfvo type="min"/>
        <cfvo type="max"/>
        <color rgb="FFFF7128"/>
        <color theme="0"/>
      </colorScale>
    </cfRule>
  </conditionalFormatting>
  <conditionalFormatting sqref="F51">
    <cfRule type="colorScale" priority="317">
      <colorScale>
        <cfvo type="min"/>
        <cfvo type="max"/>
        <color rgb="FFFF7128"/>
        <color theme="0"/>
      </colorScale>
    </cfRule>
  </conditionalFormatting>
  <conditionalFormatting sqref="F51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20">
      <colorScale>
        <cfvo type="min"/>
        <cfvo type="max"/>
        <color rgb="FFFF7128"/>
        <color theme="0"/>
      </colorScale>
    </cfRule>
  </conditionalFormatting>
  <conditionalFormatting sqref="F51">
    <cfRule type="colorScale" priority="321">
      <colorScale>
        <cfvo type="min"/>
        <cfvo type="max"/>
        <color rgb="FFFF7128"/>
        <color theme="0"/>
      </colorScale>
    </cfRule>
  </conditionalFormatting>
  <conditionalFormatting sqref="F51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23">
      <colorScale>
        <cfvo type="min"/>
        <cfvo type="max"/>
        <color rgb="FFFF7128"/>
        <color theme="0"/>
      </colorScale>
    </cfRule>
  </conditionalFormatting>
  <conditionalFormatting sqref="F51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1">
    <cfRule type="colorScale" priority="306">
      <colorScale>
        <cfvo type="min"/>
        <cfvo type="max"/>
        <color rgb="FFFF7128"/>
        <color theme="0"/>
      </colorScale>
    </cfRule>
  </conditionalFormatting>
  <conditionalFormatting sqref="F52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90">
      <colorScale>
        <cfvo type="min"/>
        <cfvo type="max"/>
        <color rgb="FFFF7128"/>
        <color theme="0"/>
      </colorScale>
    </cfRule>
  </conditionalFormatting>
  <conditionalFormatting sqref="F52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92">
      <colorScale>
        <cfvo type="min"/>
        <cfvo type="max"/>
        <color rgb="FFFF7128"/>
        <color theme="0"/>
      </colorScale>
    </cfRule>
  </conditionalFormatting>
  <conditionalFormatting sqref="F52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94">
      <colorScale>
        <cfvo type="min"/>
        <cfvo type="max"/>
        <color rgb="FFFF7128"/>
        <color theme="0"/>
      </colorScale>
    </cfRule>
  </conditionalFormatting>
  <conditionalFormatting sqref="F52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96">
      <colorScale>
        <cfvo type="min"/>
        <cfvo type="max"/>
        <color rgb="FFFF7128"/>
        <color theme="0"/>
      </colorScale>
    </cfRule>
  </conditionalFormatting>
  <conditionalFormatting sqref="F52">
    <cfRule type="colorScale" priority="297">
      <colorScale>
        <cfvo type="min"/>
        <cfvo type="max"/>
        <color rgb="FFFF7128"/>
        <color theme="0"/>
      </colorScale>
    </cfRule>
  </conditionalFormatting>
  <conditionalFormatting sqref="F52">
    <cfRule type="colorScale" priority="298">
      <colorScale>
        <cfvo type="min"/>
        <cfvo type="max"/>
        <color rgb="FFFF7128"/>
        <color theme="0"/>
      </colorScale>
    </cfRule>
  </conditionalFormatting>
  <conditionalFormatting sqref="F52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301">
      <colorScale>
        <cfvo type="min"/>
        <cfvo type="max"/>
        <color rgb="FFFF7128"/>
        <color theme="0"/>
      </colorScale>
    </cfRule>
  </conditionalFormatting>
  <conditionalFormatting sqref="F52">
    <cfRule type="colorScale" priority="302">
      <colorScale>
        <cfvo type="min"/>
        <cfvo type="max"/>
        <color rgb="FFFF7128"/>
        <color theme="0"/>
      </colorScale>
    </cfRule>
  </conditionalFormatting>
  <conditionalFormatting sqref="F52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304">
      <colorScale>
        <cfvo type="min"/>
        <cfvo type="max"/>
        <color rgb="FFFF7128"/>
        <color theme="0"/>
      </colorScale>
    </cfRule>
  </conditionalFormatting>
  <conditionalFormatting sqref="F52">
    <cfRule type="colorScale" priority="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87">
      <colorScale>
        <cfvo type="min"/>
        <cfvo type="max"/>
        <color rgb="FFFF7128"/>
        <color theme="0"/>
      </colorScale>
    </cfRule>
  </conditionalFormatting>
  <conditionalFormatting sqref="F52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85">
      <colorScale>
        <cfvo type="min"/>
        <cfvo type="max"/>
        <color rgb="FFFF7128"/>
        <color theme="0"/>
      </colorScale>
    </cfRule>
  </conditionalFormatting>
  <conditionalFormatting sqref="F52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83">
      <colorScale>
        <cfvo type="min"/>
        <cfvo type="max"/>
        <color rgb="FFFF7128"/>
        <color theme="0"/>
      </colorScale>
    </cfRule>
  </conditionalFormatting>
  <conditionalFormatting sqref="F52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81">
      <colorScale>
        <cfvo type="min"/>
        <cfvo type="max"/>
        <color rgb="FFFF7128"/>
        <color theme="0"/>
      </colorScale>
    </cfRule>
  </conditionalFormatting>
  <conditionalFormatting sqref="F52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79">
      <colorScale>
        <cfvo type="min"/>
        <cfvo type="max"/>
        <color rgb="FFFF7128"/>
        <color theme="0"/>
      </colorScale>
    </cfRule>
  </conditionalFormatting>
  <conditionalFormatting sqref="F52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2">
    <cfRule type="colorScale" priority="277">
      <colorScale>
        <cfvo type="min"/>
        <cfvo type="max"/>
        <color rgb="FFFF7128"/>
        <color theme="0"/>
      </colorScale>
    </cfRule>
  </conditionalFormatting>
  <conditionalFormatting sqref="F54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4">
    <cfRule type="colorScale" priority="273">
      <colorScale>
        <cfvo type="min"/>
        <cfvo type="max"/>
        <color rgb="FFFF7128"/>
        <color theme="0"/>
      </colorScale>
    </cfRule>
  </conditionalFormatting>
  <conditionalFormatting sqref="F54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4">
    <cfRule type="colorScale" priority="276">
      <colorScale>
        <cfvo type="min"/>
        <cfvo type="max"/>
        <color rgb="FFFF7128"/>
        <color theme="0"/>
      </colorScale>
    </cfRule>
  </conditionalFormatting>
  <conditionalFormatting sqref="F56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6">
    <cfRule type="colorScale" priority="271">
      <colorScale>
        <cfvo type="min"/>
        <cfvo type="max"/>
        <color rgb="FFFF7128"/>
        <color theme="0"/>
      </colorScale>
    </cfRule>
  </conditionalFormatting>
  <conditionalFormatting sqref="F59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9">
    <cfRule type="colorScale" priority="268">
      <colorScale>
        <cfvo type="min"/>
        <cfvo type="max"/>
        <color rgb="FFFF7128"/>
        <color theme="0"/>
      </colorScale>
    </cfRule>
  </conditionalFormatting>
  <conditionalFormatting sqref="F59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9">
    <cfRule type="colorScale" priority="270">
      <colorScale>
        <cfvo type="min"/>
        <cfvo type="max"/>
        <color rgb="FFFF7128"/>
        <color theme="0"/>
      </colorScale>
    </cfRule>
  </conditionalFormatting>
  <conditionalFormatting sqref="F59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9">
    <cfRule type="colorScale" priority="265">
      <colorScale>
        <cfvo type="min"/>
        <cfvo type="max"/>
        <color rgb="FFFF7128"/>
        <color theme="0"/>
      </colorScale>
    </cfRule>
  </conditionalFormatting>
  <conditionalFormatting sqref="F67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">
    <cfRule type="colorScale" priority="261">
      <colorScale>
        <cfvo type="min"/>
        <cfvo type="max"/>
        <color rgb="FFFF7128"/>
        <color theme="0"/>
      </colorScale>
    </cfRule>
  </conditionalFormatting>
  <conditionalFormatting sqref="F67">
    <cfRule type="colorScale" priority="263">
      <colorScale>
        <cfvo type="min"/>
        <cfvo type="max"/>
        <color rgb="FFFF7128"/>
        <color theme="0"/>
      </colorScale>
    </cfRule>
  </conditionalFormatting>
  <conditionalFormatting sqref="F67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8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8">
    <cfRule type="colorScale" priority="259">
      <colorScale>
        <cfvo type="min"/>
        <cfvo type="max"/>
        <color rgb="FFFF7128"/>
        <color theme="0"/>
      </colorScale>
    </cfRule>
  </conditionalFormatting>
  <conditionalFormatting sqref="F68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8">
    <cfRule type="colorScale" priority="255">
      <colorScale>
        <cfvo type="min"/>
        <cfvo type="max"/>
        <color rgb="FFFF7128"/>
        <color theme="0"/>
      </colorScale>
    </cfRule>
  </conditionalFormatting>
  <conditionalFormatting sqref="F68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8">
    <cfRule type="colorScale" priority="258">
      <colorScale>
        <cfvo type="min"/>
        <cfvo type="max"/>
        <color rgb="FFFF7128"/>
        <color theme="0"/>
      </colorScale>
    </cfRule>
  </conditionalFormatting>
  <conditionalFormatting sqref="F69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9">
    <cfRule type="colorScale" priority="252">
      <colorScale>
        <cfvo type="min"/>
        <cfvo type="max"/>
        <color rgb="FFFF7128"/>
        <color theme="0"/>
      </colorScale>
    </cfRule>
  </conditionalFormatting>
  <conditionalFormatting sqref="F69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9">
    <cfRule type="colorScale" priority="254">
      <colorScale>
        <cfvo type="min"/>
        <cfvo type="max"/>
        <color rgb="FFFF7128"/>
        <color theme="0"/>
      </colorScale>
    </cfRule>
  </conditionalFormatting>
  <conditionalFormatting sqref="F69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9">
    <cfRule type="colorScale" priority="249">
      <colorScale>
        <cfvo type="min"/>
        <cfvo type="max"/>
        <color rgb="FFFF7128"/>
        <color theme="0"/>
      </colorScale>
    </cfRule>
  </conditionalFormatting>
  <conditionalFormatting sqref="F69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9">
    <cfRule type="colorScale" priority="247">
      <colorScale>
        <cfvo type="min"/>
        <cfvo type="max"/>
        <color rgb="FFFF7128"/>
        <color theme="0"/>
      </colorScale>
    </cfRule>
  </conditionalFormatting>
  <conditionalFormatting sqref="F85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43">
      <colorScale>
        <cfvo type="min"/>
        <cfvo type="max"/>
        <color rgb="FFFF7128"/>
        <color theme="0"/>
      </colorScale>
    </cfRule>
  </conditionalFormatting>
  <conditionalFormatting sqref="F85">
    <cfRule type="colorScale" priority="244">
      <colorScale>
        <cfvo type="min"/>
        <cfvo type="max"/>
        <color rgb="FFFF7128"/>
        <color theme="0"/>
      </colorScale>
    </cfRule>
  </conditionalFormatting>
  <conditionalFormatting sqref="F85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46">
      <colorScale>
        <cfvo type="min"/>
        <cfvo type="max"/>
        <color rgb="FFFF7128"/>
        <color theme="0"/>
      </colorScale>
    </cfRule>
  </conditionalFormatting>
  <conditionalFormatting sqref="F85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40">
      <colorScale>
        <cfvo type="min"/>
        <cfvo type="max"/>
        <color rgb="FFFF7128"/>
        <color theme="0"/>
      </colorScale>
    </cfRule>
  </conditionalFormatting>
  <conditionalFormatting sqref="F85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37">
      <colorScale>
        <cfvo type="min"/>
        <cfvo type="max"/>
        <color rgb="FFFF7128"/>
        <color theme="0"/>
      </colorScale>
    </cfRule>
  </conditionalFormatting>
  <conditionalFormatting sqref="F85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39">
      <colorScale>
        <cfvo type="min"/>
        <cfvo type="max"/>
        <color rgb="FFFF7128"/>
        <color theme="0"/>
      </colorScale>
    </cfRule>
  </conditionalFormatting>
  <conditionalFormatting sqref="F85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34">
      <colorScale>
        <cfvo type="min"/>
        <cfvo type="max"/>
        <color rgb="FFFF7128"/>
        <color theme="0"/>
      </colorScale>
    </cfRule>
  </conditionalFormatting>
  <conditionalFormatting sqref="F85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5">
    <cfRule type="colorScale" priority="232">
      <colorScale>
        <cfvo type="min"/>
        <cfvo type="max"/>
        <color rgb="FFFF7128"/>
        <color theme="0"/>
      </colorScale>
    </cfRule>
  </conditionalFormatting>
  <conditionalFormatting sqref="F86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28">
      <colorScale>
        <cfvo type="min"/>
        <cfvo type="max"/>
        <color rgb="FFFF7128"/>
        <color theme="0"/>
      </colorScale>
    </cfRule>
  </conditionalFormatting>
  <conditionalFormatting sqref="F86">
    <cfRule type="colorScale" priority="229">
      <colorScale>
        <cfvo type="min"/>
        <cfvo type="max"/>
        <color rgb="FFFF7128"/>
        <color theme="0"/>
      </colorScale>
    </cfRule>
  </conditionalFormatting>
  <conditionalFormatting sqref="F86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31">
      <colorScale>
        <cfvo type="min"/>
        <cfvo type="max"/>
        <color rgb="FFFF7128"/>
        <color theme="0"/>
      </colorScale>
    </cfRule>
  </conditionalFormatting>
  <conditionalFormatting sqref="F86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25">
      <colorScale>
        <cfvo type="min"/>
        <cfvo type="max"/>
        <color rgb="FFFF7128"/>
        <color theme="0"/>
      </colorScale>
    </cfRule>
  </conditionalFormatting>
  <conditionalFormatting sqref="F86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22">
      <colorScale>
        <cfvo type="min"/>
        <cfvo type="max"/>
        <color rgb="FFFF7128"/>
        <color theme="0"/>
      </colorScale>
    </cfRule>
  </conditionalFormatting>
  <conditionalFormatting sqref="F86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24">
      <colorScale>
        <cfvo type="min"/>
        <cfvo type="max"/>
        <color rgb="FFFF7128"/>
        <color theme="0"/>
      </colorScale>
    </cfRule>
  </conditionalFormatting>
  <conditionalFormatting sqref="F86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19">
      <colorScale>
        <cfvo type="min"/>
        <cfvo type="max"/>
        <color rgb="FFFF7128"/>
        <color theme="0"/>
      </colorScale>
    </cfRule>
  </conditionalFormatting>
  <conditionalFormatting sqref="F86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">
    <cfRule type="colorScale" priority="217">
      <colorScale>
        <cfvo type="min"/>
        <cfvo type="max"/>
        <color rgb="FFFF7128"/>
        <color theme="0"/>
      </colorScale>
    </cfRule>
  </conditionalFormatting>
  <conditionalFormatting sqref="F87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7">
    <cfRule type="colorScale" priority="213">
      <colorScale>
        <cfvo type="min"/>
        <cfvo type="max"/>
        <color rgb="FFFF7128"/>
        <color theme="0"/>
      </colorScale>
    </cfRule>
  </conditionalFormatting>
  <conditionalFormatting sqref="F87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7">
    <cfRule type="colorScale" priority="215">
      <colorScale>
        <cfvo type="min"/>
        <cfvo type="max"/>
        <color rgb="FFFF7128"/>
        <color theme="0"/>
      </colorScale>
    </cfRule>
  </conditionalFormatting>
  <conditionalFormatting sqref="F87">
    <cfRule type="colorScale" priority="216">
      <colorScale>
        <cfvo type="min"/>
        <cfvo type="max"/>
        <color rgb="FFFF7128"/>
        <color theme="0"/>
      </colorScale>
    </cfRule>
  </conditionalFormatting>
  <conditionalFormatting sqref="F91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190">
      <colorScale>
        <cfvo type="min"/>
        <cfvo type="max"/>
        <color rgb="FFFF7128"/>
        <color theme="0"/>
      </colorScale>
    </cfRule>
  </conditionalFormatting>
  <conditionalFormatting sqref="F91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193">
      <colorScale>
        <cfvo type="min"/>
        <cfvo type="max"/>
        <color rgb="FFFF7128"/>
        <color theme="0"/>
      </colorScale>
    </cfRule>
  </conditionalFormatting>
  <conditionalFormatting sqref="F91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195">
      <colorScale>
        <cfvo type="min"/>
        <cfvo type="max"/>
        <color rgb="FFFF7128"/>
        <color theme="0"/>
      </colorScale>
    </cfRule>
  </conditionalFormatting>
  <conditionalFormatting sqref="F91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197">
      <colorScale>
        <cfvo type="min"/>
        <cfvo type="max"/>
        <color rgb="FFFF7128"/>
        <color theme="0"/>
      </colorScale>
    </cfRule>
  </conditionalFormatting>
  <conditionalFormatting sqref="F91">
    <cfRule type="colorScale" priority="198">
      <colorScale>
        <cfvo type="min"/>
        <cfvo type="max"/>
        <color rgb="FFFF7128"/>
        <color theme="0"/>
      </colorScale>
    </cfRule>
  </conditionalFormatting>
  <conditionalFormatting sqref="F91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00">
      <colorScale>
        <cfvo type="min"/>
        <cfvo type="max"/>
        <color rgb="FFFF7128"/>
        <color theme="0"/>
      </colorScale>
    </cfRule>
  </conditionalFormatting>
  <conditionalFormatting sqref="F91">
    <cfRule type="colorScale" priority="201">
      <colorScale>
        <cfvo type="min"/>
        <cfvo type="max"/>
        <color rgb="FFFF7128"/>
        <color theme="0"/>
      </colorScale>
    </cfRule>
  </conditionalFormatting>
  <conditionalFormatting sqref="F91">
    <cfRule type="colorScale" priority="202">
      <colorScale>
        <cfvo type="min"/>
        <cfvo type="max"/>
        <color rgb="FFFF7128"/>
        <color theme="0"/>
      </colorScale>
    </cfRule>
  </conditionalFormatting>
  <conditionalFormatting sqref="F91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05">
      <colorScale>
        <cfvo type="min"/>
        <cfvo type="max"/>
        <color rgb="FFFF7128"/>
        <color theme="0"/>
      </colorScale>
    </cfRule>
  </conditionalFormatting>
  <conditionalFormatting sqref="F91">
    <cfRule type="colorScale" priority="206">
      <colorScale>
        <cfvo type="min"/>
        <cfvo type="max"/>
        <color rgb="FFFF7128"/>
        <color theme="0"/>
      </colorScale>
    </cfRule>
  </conditionalFormatting>
  <conditionalFormatting sqref="F91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09">
      <colorScale>
        <cfvo type="min"/>
        <cfvo type="max"/>
        <color rgb="FFFF7128"/>
        <color theme="0"/>
      </colorScale>
    </cfRule>
  </conditionalFormatting>
  <conditionalFormatting sqref="F91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">
    <cfRule type="colorScale" priority="211">
      <colorScale>
        <cfvo type="min"/>
        <cfvo type="max"/>
        <color rgb="FFFF7128"/>
        <color theme="0"/>
      </colorScale>
    </cfRule>
  </conditionalFormatting>
  <conditionalFormatting sqref="F92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71">
      <colorScale>
        <cfvo type="min"/>
        <cfvo type="max"/>
        <color rgb="FFFF7128"/>
        <color theme="0"/>
      </colorScale>
    </cfRule>
  </conditionalFormatting>
  <conditionalFormatting sqref="F92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73">
      <colorScale>
        <cfvo type="min"/>
        <cfvo type="max"/>
        <color rgb="FFFF7128"/>
        <color theme="0"/>
      </colorScale>
    </cfRule>
  </conditionalFormatting>
  <conditionalFormatting sqref="F92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75">
      <colorScale>
        <cfvo type="min"/>
        <cfvo type="max"/>
        <color rgb="FFFF7128"/>
        <color theme="0"/>
      </colorScale>
    </cfRule>
  </conditionalFormatting>
  <conditionalFormatting sqref="F92">
    <cfRule type="colorScale" priority="176">
      <colorScale>
        <cfvo type="min"/>
        <cfvo type="max"/>
        <color rgb="FFFF7128"/>
        <color theme="0"/>
      </colorScale>
    </cfRule>
  </conditionalFormatting>
  <conditionalFormatting sqref="F92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78">
      <colorScale>
        <cfvo type="min"/>
        <cfvo type="max"/>
        <color rgb="FFFF7128"/>
        <color theme="0"/>
      </colorScale>
    </cfRule>
  </conditionalFormatting>
  <conditionalFormatting sqref="F92">
    <cfRule type="colorScale" priority="179">
      <colorScale>
        <cfvo type="min"/>
        <cfvo type="max"/>
        <color rgb="FFFF7128"/>
        <color theme="0"/>
      </colorScale>
    </cfRule>
  </conditionalFormatting>
  <conditionalFormatting sqref="F92">
    <cfRule type="colorScale" priority="180">
      <colorScale>
        <cfvo type="min"/>
        <cfvo type="max"/>
        <color rgb="FFFF7128"/>
        <color theme="0"/>
      </colorScale>
    </cfRule>
  </conditionalFormatting>
  <conditionalFormatting sqref="F92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83">
      <colorScale>
        <cfvo type="min"/>
        <cfvo type="max"/>
        <color rgb="FFFF7128"/>
        <color theme="0"/>
      </colorScale>
    </cfRule>
  </conditionalFormatting>
  <conditionalFormatting sqref="F92">
    <cfRule type="colorScale" priority="184">
      <colorScale>
        <cfvo type="min"/>
        <cfvo type="max"/>
        <color rgb="FFFF7128"/>
        <color theme="0"/>
      </colorScale>
    </cfRule>
  </conditionalFormatting>
  <conditionalFormatting sqref="F92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87">
      <colorScale>
        <cfvo type="min"/>
        <cfvo type="max"/>
        <color rgb="FFFF7128"/>
        <color theme="0"/>
      </colorScale>
    </cfRule>
  </conditionalFormatting>
  <conditionalFormatting sqref="F92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89">
      <colorScale>
        <cfvo type="min"/>
        <cfvo type="max"/>
        <color rgb="FFFF7128"/>
        <color theme="0"/>
      </colorScale>
    </cfRule>
  </conditionalFormatting>
  <conditionalFormatting sqref="F92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66">
      <colorScale>
        <cfvo type="min"/>
        <cfvo type="max"/>
        <color rgb="FFFF7128"/>
        <color theme="0"/>
      </colorScale>
    </cfRule>
  </conditionalFormatting>
  <conditionalFormatting sqref="F92">
    <cfRule type="colorScale" priority="167">
      <colorScale>
        <cfvo type="min"/>
        <cfvo type="max"/>
        <color rgb="FFFF7128"/>
        <color theme="0"/>
      </colorScale>
    </cfRule>
  </conditionalFormatting>
  <conditionalFormatting sqref="F92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69">
      <colorScale>
        <cfvo type="min"/>
        <cfvo type="max"/>
        <color rgb="FFFF7128"/>
        <color theme="0"/>
      </colorScale>
    </cfRule>
  </conditionalFormatting>
  <conditionalFormatting sqref="F92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63">
      <colorScale>
        <cfvo type="min"/>
        <cfvo type="max"/>
        <color rgb="FFFF7128"/>
        <color theme="0"/>
      </colorScale>
    </cfRule>
  </conditionalFormatting>
  <conditionalFormatting sqref="F92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60">
      <colorScale>
        <cfvo type="min"/>
        <cfvo type="max"/>
        <color rgb="FFFF7128"/>
        <color theme="0"/>
      </colorScale>
    </cfRule>
  </conditionalFormatting>
  <conditionalFormatting sqref="F92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62">
      <colorScale>
        <cfvo type="min"/>
        <cfvo type="max"/>
        <color rgb="FFFF7128"/>
        <color theme="0"/>
      </colorScale>
    </cfRule>
  </conditionalFormatting>
  <conditionalFormatting sqref="F92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57">
      <colorScale>
        <cfvo type="min"/>
        <cfvo type="max"/>
        <color rgb="FFFF7128"/>
        <color theme="0"/>
      </colorScale>
    </cfRule>
  </conditionalFormatting>
  <conditionalFormatting sqref="F92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">
    <cfRule type="colorScale" priority="155">
      <colorScale>
        <cfvo type="min"/>
        <cfvo type="max"/>
        <color rgb="FFFF7128"/>
        <color theme="0"/>
      </colorScale>
    </cfRule>
  </conditionalFormatting>
  <conditionalFormatting sqref="F95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36">
      <colorScale>
        <cfvo type="min"/>
        <cfvo type="max"/>
        <color rgb="FFFF7128"/>
        <color theme="0"/>
      </colorScale>
    </cfRule>
  </conditionalFormatting>
  <conditionalFormatting sqref="F95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38">
      <colorScale>
        <cfvo type="min"/>
        <cfvo type="max"/>
        <color rgb="FFFF7128"/>
        <color theme="0"/>
      </colorScale>
    </cfRule>
  </conditionalFormatting>
  <conditionalFormatting sqref="F95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40">
      <colorScale>
        <cfvo type="min"/>
        <cfvo type="max"/>
        <color rgb="FFFF7128"/>
        <color theme="0"/>
      </colorScale>
    </cfRule>
  </conditionalFormatting>
  <conditionalFormatting sqref="F95">
    <cfRule type="colorScale" priority="141">
      <colorScale>
        <cfvo type="min"/>
        <cfvo type="max"/>
        <color rgb="FFFF7128"/>
        <color theme="0"/>
      </colorScale>
    </cfRule>
  </conditionalFormatting>
  <conditionalFormatting sqref="F95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43">
      <colorScale>
        <cfvo type="min"/>
        <cfvo type="max"/>
        <color rgb="FFFF7128"/>
        <color theme="0"/>
      </colorScale>
    </cfRule>
  </conditionalFormatting>
  <conditionalFormatting sqref="F95">
    <cfRule type="colorScale" priority="144">
      <colorScale>
        <cfvo type="min"/>
        <cfvo type="max"/>
        <color rgb="FFFF7128"/>
        <color theme="0"/>
      </colorScale>
    </cfRule>
  </conditionalFormatting>
  <conditionalFormatting sqref="F95">
    <cfRule type="colorScale" priority="145">
      <colorScale>
        <cfvo type="min"/>
        <cfvo type="max"/>
        <color rgb="FFFF7128"/>
        <color theme="0"/>
      </colorScale>
    </cfRule>
  </conditionalFormatting>
  <conditionalFormatting sqref="F95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48">
      <colorScale>
        <cfvo type="min"/>
        <cfvo type="max"/>
        <color rgb="FFFF7128"/>
        <color theme="0"/>
      </colorScale>
    </cfRule>
  </conditionalFormatting>
  <conditionalFormatting sqref="F95">
    <cfRule type="colorScale" priority="149">
      <colorScale>
        <cfvo type="min"/>
        <cfvo type="max"/>
        <color rgb="FFFF7128"/>
        <color theme="0"/>
      </colorScale>
    </cfRule>
  </conditionalFormatting>
  <conditionalFormatting sqref="F95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52">
      <colorScale>
        <cfvo type="min"/>
        <cfvo type="max"/>
        <color rgb="FFFF7128"/>
        <color theme="0"/>
      </colorScale>
    </cfRule>
  </conditionalFormatting>
  <conditionalFormatting sqref="F95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54">
      <colorScale>
        <cfvo type="min"/>
        <cfvo type="max"/>
        <color rgb="FFFF7128"/>
        <color theme="0"/>
      </colorScale>
    </cfRule>
  </conditionalFormatting>
  <conditionalFormatting sqref="F95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31">
      <colorScale>
        <cfvo type="min"/>
        <cfvo type="max"/>
        <color rgb="FFFF7128"/>
        <color theme="0"/>
      </colorScale>
    </cfRule>
  </conditionalFormatting>
  <conditionalFormatting sqref="F95">
    <cfRule type="colorScale" priority="132">
      <colorScale>
        <cfvo type="min"/>
        <cfvo type="max"/>
        <color rgb="FFFF7128"/>
        <color theme="0"/>
      </colorScale>
    </cfRule>
  </conditionalFormatting>
  <conditionalFormatting sqref="F95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34">
      <colorScale>
        <cfvo type="min"/>
        <cfvo type="max"/>
        <color rgb="FFFF7128"/>
        <color theme="0"/>
      </colorScale>
    </cfRule>
  </conditionalFormatting>
  <conditionalFormatting sqref="F95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28">
      <colorScale>
        <cfvo type="min"/>
        <cfvo type="max"/>
        <color rgb="FFFF7128"/>
        <color theme="0"/>
      </colorScale>
    </cfRule>
  </conditionalFormatting>
  <conditionalFormatting sqref="F9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25">
      <colorScale>
        <cfvo type="min"/>
        <cfvo type="max"/>
        <color rgb="FFFF7128"/>
        <color theme="0"/>
      </colorScale>
    </cfRule>
  </conditionalFormatting>
  <conditionalFormatting sqref="F95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27">
      <colorScale>
        <cfvo type="min"/>
        <cfvo type="max"/>
        <color rgb="FFFF7128"/>
        <color theme="0"/>
      </colorScale>
    </cfRule>
  </conditionalFormatting>
  <conditionalFormatting sqref="F9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22">
      <colorScale>
        <cfvo type="min"/>
        <cfvo type="max"/>
        <color rgb="FFFF7128"/>
        <color theme="0"/>
      </colorScale>
    </cfRule>
  </conditionalFormatting>
  <conditionalFormatting sqref="F95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120">
      <colorScale>
        <cfvo type="min"/>
        <cfvo type="max"/>
        <color rgb="FFFF7128"/>
        <color theme="0"/>
      </colorScale>
    </cfRule>
  </conditionalFormatting>
  <conditionalFormatting sqref="F96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98">
      <colorScale>
        <cfvo type="min"/>
        <cfvo type="max"/>
        <color rgb="FFFF7128"/>
        <color theme="0"/>
      </colorScale>
    </cfRule>
  </conditionalFormatting>
  <conditionalFormatting sqref="F96">
    <cfRule type="colorScale" priority="99">
      <colorScale>
        <cfvo type="min"/>
        <cfvo type="max"/>
        <color rgb="FFFF7128"/>
        <color theme="0"/>
      </colorScale>
    </cfRule>
  </conditionalFormatting>
  <conditionalFormatting sqref="F96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01">
      <colorScale>
        <cfvo type="min"/>
        <cfvo type="max"/>
        <color rgb="FFFF7128"/>
        <color theme="0"/>
      </colorScale>
    </cfRule>
  </conditionalFormatting>
  <conditionalFormatting sqref="F96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95">
      <colorScale>
        <cfvo type="min"/>
        <cfvo type="max"/>
        <color rgb="FFFF7128"/>
        <color theme="0"/>
      </colorScale>
    </cfRule>
  </conditionalFormatting>
  <conditionalFormatting sqref="F96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93">
      <colorScale>
        <cfvo type="min"/>
        <cfvo type="max"/>
        <color rgb="FFFF7128"/>
        <color theme="0"/>
      </colorScale>
    </cfRule>
  </conditionalFormatting>
  <conditionalFormatting sqref="F96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03">
      <colorScale>
        <cfvo type="min"/>
        <cfvo type="max"/>
        <color rgb="FFFF7128"/>
        <color theme="0"/>
      </colorScale>
    </cfRule>
  </conditionalFormatting>
  <conditionalFormatting sqref="F96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05">
      <colorScale>
        <cfvo type="min"/>
        <cfvo type="max"/>
        <color rgb="FFFF7128"/>
        <color theme="0"/>
      </colorScale>
    </cfRule>
  </conditionalFormatting>
  <conditionalFormatting sqref="F96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07">
      <colorScale>
        <cfvo type="min"/>
        <cfvo type="max"/>
        <color rgb="FFFF7128"/>
        <color theme="0"/>
      </colorScale>
    </cfRule>
  </conditionalFormatting>
  <conditionalFormatting sqref="F96">
    <cfRule type="colorScale" priority="108">
      <colorScale>
        <cfvo type="min"/>
        <cfvo type="max"/>
        <color rgb="FFFF7128"/>
        <color theme="0"/>
      </colorScale>
    </cfRule>
  </conditionalFormatting>
  <conditionalFormatting sqref="F96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10">
      <colorScale>
        <cfvo type="min"/>
        <cfvo type="max"/>
        <color rgb="FFFF7128"/>
        <color theme="0"/>
      </colorScale>
    </cfRule>
  </conditionalFormatting>
  <conditionalFormatting sqref="F96">
    <cfRule type="colorScale" priority="111">
      <colorScale>
        <cfvo type="min"/>
        <cfvo type="max"/>
        <color rgb="FFFF7128"/>
        <color theme="0"/>
      </colorScale>
    </cfRule>
  </conditionalFormatting>
  <conditionalFormatting sqref="F96">
    <cfRule type="colorScale" priority="112">
      <colorScale>
        <cfvo type="min"/>
        <cfvo type="max"/>
        <color rgb="FFFF7128"/>
        <color theme="0"/>
      </colorScale>
    </cfRule>
  </conditionalFormatting>
  <conditionalFormatting sqref="F96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15">
      <colorScale>
        <cfvo type="min"/>
        <cfvo type="max"/>
        <color rgb="FFFF7128"/>
        <color theme="0"/>
      </colorScale>
    </cfRule>
  </conditionalFormatting>
  <conditionalFormatting sqref="F96">
    <cfRule type="colorScale" priority="116">
      <colorScale>
        <cfvo type="min"/>
        <cfvo type="max"/>
        <color rgb="FFFF7128"/>
        <color theme="0"/>
      </colorScale>
    </cfRule>
  </conditionalFormatting>
  <conditionalFormatting sqref="F96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119">
      <colorScale>
        <cfvo type="min"/>
        <cfvo type="max"/>
        <color rgb="FFFF7128"/>
        <color theme="0"/>
      </colorScale>
    </cfRule>
  </conditionalFormatting>
  <conditionalFormatting sqref="F96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">
    <cfRule type="colorScale" priority="91">
      <colorScale>
        <cfvo type="min"/>
        <cfvo type="max"/>
        <color rgb="FFFF7128"/>
        <color theme="0"/>
      </colorScale>
    </cfRule>
  </conditionalFormatting>
  <conditionalFormatting sqref="F97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69">
      <colorScale>
        <cfvo type="min"/>
        <cfvo type="max"/>
        <color rgb="FFFF7128"/>
        <color theme="0"/>
      </colorScale>
    </cfRule>
  </conditionalFormatting>
  <conditionalFormatting sqref="F97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72">
      <colorScale>
        <cfvo type="min"/>
        <cfvo type="max"/>
        <color rgb="FFFF7128"/>
        <color theme="0"/>
      </colorScale>
    </cfRule>
  </conditionalFormatting>
  <conditionalFormatting sqref="F97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74">
      <colorScale>
        <cfvo type="min"/>
        <cfvo type="max"/>
        <color rgb="FFFF7128"/>
        <color theme="0"/>
      </colorScale>
    </cfRule>
  </conditionalFormatting>
  <conditionalFormatting sqref="F97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76">
      <colorScale>
        <cfvo type="min"/>
        <cfvo type="max"/>
        <color rgb="FFFF7128"/>
        <color theme="0"/>
      </colorScale>
    </cfRule>
  </conditionalFormatting>
  <conditionalFormatting sqref="F97">
    <cfRule type="colorScale" priority="77">
      <colorScale>
        <cfvo type="min"/>
        <cfvo type="max"/>
        <color rgb="FFFF7128"/>
        <color theme="0"/>
      </colorScale>
    </cfRule>
  </conditionalFormatting>
  <conditionalFormatting sqref="F97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79">
      <colorScale>
        <cfvo type="min"/>
        <cfvo type="max"/>
        <color rgb="FFFF7128"/>
        <color theme="0"/>
      </colorScale>
    </cfRule>
  </conditionalFormatting>
  <conditionalFormatting sqref="F97">
    <cfRule type="colorScale" priority="80">
      <colorScale>
        <cfvo type="min"/>
        <cfvo type="max"/>
        <color rgb="FFFF7128"/>
        <color theme="0"/>
      </colorScale>
    </cfRule>
  </conditionalFormatting>
  <conditionalFormatting sqref="F97">
    <cfRule type="colorScale" priority="81">
      <colorScale>
        <cfvo type="min"/>
        <cfvo type="max"/>
        <color rgb="FFFF7128"/>
        <color theme="0"/>
      </colorScale>
    </cfRule>
  </conditionalFormatting>
  <conditionalFormatting sqref="F97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84">
      <colorScale>
        <cfvo type="min"/>
        <cfvo type="max"/>
        <color rgb="FFFF7128"/>
        <color theme="0"/>
      </colorScale>
    </cfRule>
  </conditionalFormatting>
  <conditionalFormatting sqref="F97">
    <cfRule type="colorScale" priority="85">
      <colorScale>
        <cfvo type="min"/>
        <cfvo type="max"/>
        <color rgb="FFFF7128"/>
        <color theme="0"/>
      </colorScale>
    </cfRule>
  </conditionalFormatting>
  <conditionalFormatting sqref="F97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88">
      <colorScale>
        <cfvo type="min"/>
        <cfvo type="max"/>
        <color rgb="FFFF7128"/>
        <color theme="0"/>
      </colorScale>
    </cfRule>
  </conditionalFormatting>
  <conditionalFormatting sqref="F97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">
    <cfRule type="colorScale" priority="90">
      <colorScale>
        <cfvo type="min"/>
        <cfvo type="max"/>
        <color rgb="FFFF7128"/>
        <color theme="0"/>
      </colorScale>
    </cfRule>
  </conditionalFormatting>
  <conditionalFormatting sqref="F98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50">
      <colorScale>
        <cfvo type="min"/>
        <cfvo type="max"/>
        <color rgb="FFFF7128"/>
        <color theme="0"/>
      </colorScale>
    </cfRule>
  </conditionalFormatting>
  <conditionalFormatting sqref="F98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52">
      <colorScale>
        <cfvo type="min"/>
        <cfvo type="max"/>
        <color rgb="FFFF7128"/>
        <color theme="0"/>
      </colorScale>
    </cfRule>
  </conditionalFormatting>
  <conditionalFormatting sqref="F9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54">
      <colorScale>
        <cfvo type="min"/>
        <cfvo type="max"/>
        <color rgb="FFFF7128"/>
        <color theme="0"/>
      </colorScale>
    </cfRule>
  </conditionalFormatting>
  <conditionalFormatting sqref="F98">
    <cfRule type="colorScale" priority="55">
      <colorScale>
        <cfvo type="min"/>
        <cfvo type="max"/>
        <color rgb="FFFF7128"/>
        <color theme="0"/>
      </colorScale>
    </cfRule>
  </conditionalFormatting>
  <conditionalFormatting sqref="F98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57">
      <colorScale>
        <cfvo type="min"/>
        <cfvo type="max"/>
        <color rgb="FFFF7128"/>
        <color theme="0"/>
      </colorScale>
    </cfRule>
  </conditionalFormatting>
  <conditionalFormatting sqref="F98">
    <cfRule type="colorScale" priority="58">
      <colorScale>
        <cfvo type="min"/>
        <cfvo type="max"/>
        <color rgb="FFFF7128"/>
        <color theme="0"/>
      </colorScale>
    </cfRule>
  </conditionalFormatting>
  <conditionalFormatting sqref="F98">
    <cfRule type="colorScale" priority="59">
      <colorScale>
        <cfvo type="min"/>
        <cfvo type="max"/>
        <color rgb="FFFF7128"/>
        <color theme="0"/>
      </colorScale>
    </cfRule>
  </conditionalFormatting>
  <conditionalFormatting sqref="F98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62">
      <colorScale>
        <cfvo type="min"/>
        <cfvo type="max"/>
        <color rgb="FFFF7128"/>
        <color theme="0"/>
      </colorScale>
    </cfRule>
  </conditionalFormatting>
  <conditionalFormatting sqref="F98">
    <cfRule type="colorScale" priority="63">
      <colorScale>
        <cfvo type="min"/>
        <cfvo type="max"/>
        <color rgb="FFFF7128"/>
        <color theme="0"/>
      </colorScale>
    </cfRule>
  </conditionalFormatting>
  <conditionalFormatting sqref="F98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66">
      <colorScale>
        <cfvo type="min"/>
        <cfvo type="max"/>
        <color rgb="FFFF7128"/>
        <color theme="0"/>
      </colorScale>
    </cfRule>
  </conditionalFormatting>
  <conditionalFormatting sqref="F98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68">
      <colorScale>
        <cfvo type="min"/>
        <cfvo type="max"/>
        <color rgb="FFFF7128"/>
        <color theme="0"/>
      </colorScale>
    </cfRule>
  </conditionalFormatting>
  <conditionalFormatting sqref="F9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45">
      <colorScale>
        <cfvo type="min"/>
        <cfvo type="max"/>
        <color rgb="FFFF7128"/>
        <color theme="0"/>
      </colorScale>
    </cfRule>
  </conditionalFormatting>
  <conditionalFormatting sqref="F98">
    <cfRule type="colorScale" priority="46">
      <colorScale>
        <cfvo type="min"/>
        <cfvo type="max"/>
        <color rgb="FFFF7128"/>
        <color theme="0"/>
      </colorScale>
    </cfRule>
  </conditionalFormatting>
  <conditionalFormatting sqref="F98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48">
      <colorScale>
        <cfvo type="min"/>
        <cfvo type="max"/>
        <color rgb="FFFF7128"/>
        <color theme="0"/>
      </colorScale>
    </cfRule>
  </conditionalFormatting>
  <conditionalFormatting sqref="F98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42">
      <colorScale>
        <cfvo type="min"/>
        <cfvo type="max"/>
        <color rgb="FFFF7128"/>
        <color theme="0"/>
      </colorScale>
    </cfRule>
  </conditionalFormatting>
  <conditionalFormatting sqref="F98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39">
      <colorScale>
        <cfvo type="min"/>
        <cfvo type="max"/>
        <color rgb="FFFF7128"/>
        <color theme="0"/>
      </colorScale>
    </cfRule>
  </conditionalFormatting>
  <conditionalFormatting sqref="F98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41">
      <colorScale>
        <cfvo type="min"/>
        <cfvo type="max"/>
        <color rgb="FFFF7128"/>
        <color theme="0"/>
      </colorScale>
    </cfRule>
  </conditionalFormatting>
  <conditionalFormatting sqref="F9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36">
      <colorScale>
        <cfvo type="min"/>
        <cfvo type="max"/>
        <color rgb="FFFF7128"/>
        <color theme="0"/>
      </colorScale>
    </cfRule>
  </conditionalFormatting>
  <conditionalFormatting sqref="F98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">
    <cfRule type="colorScale" priority="34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12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11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15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17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19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0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22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3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4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27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8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31">
      <colorScale>
        <cfvo type="min"/>
        <cfvo type="max"/>
        <color rgb="FFFF7128"/>
        <color theme="0"/>
      </colorScale>
    </cfRule>
  </conditionalFormatting>
  <conditionalFormatting sqref="F99:F100 F10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F100 F103">
    <cfRule type="colorScale" priority="33">
      <colorScale>
        <cfvo type="min"/>
        <cfvo type="max"/>
        <color rgb="FFFF7128"/>
        <color theme="0"/>
      </colorScale>
    </cfRule>
  </conditionalFormatting>
  <conditionalFormatting sqref="F101:F10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1:F102">
    <cfRule type="colorScale" priority="6">
      <colorScale>
        <cfvo type="min"/>
        <cfvo type="max"/>
        <color rgb="FFFF7128"/>
        <color theme="0"/>
      </colorScale>
    </cfRule>
  </conditionalFormatting>
  <conditionalFormatting sqref="F101:F10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1:F102">
    <cfRule type="colorScale" priority="9">
      <colorScale>
        <cfvo type="min"/>
        <cfvo type="max"/>
        <color rgb="FFFF7128"/>
        <color theme="0"/>
      </colorScale>
    </cfRule>
  </conditionalFormatting>
  <conditionalFormatting sqref="F101:F102">
    <cfRule type="colorScale" priority="10">
      <colorScale>
        <cfvo type="min"/>
        <cfvo type="max"/>
        <color rgb="FFFF7128"/>
        <color theme="0"/>
      </colorScale>
    </cfRule>
  </conditionalFormatting>
  <conditionalFormatting sqref="F104:F10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4:F106">
    <cfRule type="colorScale" priority="1">
      <colorScale>
        <cfvo type="min"/>
        <cfvo type="max"/>
        <color rgb="FFFF7128"/>
        <color theme="0"/>
      </colorScale>
    </cfRule>
  </conditionalFormatting>
  <conditionalFormatting sqref="F104:F10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4:F106">
    <cfRule type="colorScale" priority="4">
      <colorScale>
        <cfvo type="min"/>
        <cfvo type="max"/>
        <color rgb="FFFF7128"/>
        <color theme="0"/>
      </colorScale>
    </cfRule>
  </conditionalFormatting>
  <conditionalFormatting sqref="F104:F106">
    <cfRule type="colorScale" priority="5">
      <colorScale>
        <cfvo type="min"/>
        <cfvo type="max"/>
        <color rgb="FFFF7128"/>
        <color theme="0"/>
      </colorScale>
    </cfRule>
  </conditionalFormatting>
  <hyperlinks>
    <hyperlink ref="D18" r:id="rId1" location="'QF-LDC-25'!H48" display="reports of April- '23 24 25 26-2022'.xlsx - 'QF-LDC-25'!H48" xr:uid="{B16AFF20-2646-425E-A696-A62A56A8EEB5}"/>
  </hyperlinks>
  <printOptions horizontalCentered="1"/>
  <pageMargins left="0.7" right="0.45" top="0.73" bottom="0.3" header="0.3" footer="0.3"/>
  <pageSetup paperSize="9" scale="59" orientation="portrait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88033-5D88-4644-A937-096EF1EC9C39}">
  <dimension ref="A1:G176"/>
  <sheetViews>
    <sheetView zoomScaleSheetLayoutView="115" workbookViewId="0">
      <selection activeCell="B12" sqref="B12"/>
    </sheetView>
  </sheetViews>
  <sheetFormatPr defaultRowHeight="12.75"/>
  <cols>
    <col min="1" max="1" width="6.7109375" style="3" customWidth="1"/>
    <col min="2" max="2" width="30.42578125" style="3" customWidth="1"/>
    <col min="3" max="3" width="20.140625" style="3" customWidth="1"/>
    <col min="4" max="4" width="6" style="3" customWidth="1"/>
    <col min="5" max="5" width="11.140625" style="3" customWidth="1"/>
    <col min="6" max="6" width="12.140625" style="3" customWidth="1"/>
    <col min="7" max="7" width="22.140625" style="3" customWidth="1"/>
    <col min="8" max="16384" width="9.140625" style="3"/>
  </cols>
  <sheetData>
    <row r="1" spans="1:7">
      <c r="A1" s="3" t="s">
        <v>424</v>
      </c>
      <c r="G1" s="748" t="s">
        <v>17</v>
      </c>
    </row>
    <row r="2" spans="1:7" ht="20.25">
      <c r="A2" s="749" t="s">
        <v>230</v>
      </c>
      <c r="B2" s="749"/>
      <c r="C2" s="749"/>
      <c r="D2" s="749"/>
      <c r="E2" s="749"/>
      <c r="F2" s="749"/>
      <c r="G2" s="749"/>
    </row>
    <row r="3" spans="1:7" ht="15.75">
      <c r="A3" s="633" t="s">
        <v>214</v>
      </c>
      <c r="B3" s="633"/>
      <c r="C3" s="633"/>
      <c r="D3" s="633"/>
      <c r="E3" s="633"/>
      <c r="F3" s="633"/>
      <c r="G3" s="633"/>
    </row>
    <row r="4" spans="1:7" ht="15.75">
      <c r="A4" s="750" t="s">
        <v>425</v>
      </c>
      <c r="B4" s="750"/>
      <c r="C4" s="750"/>
      <c r="D4" s="750"/>
      <c r="E4" s="750"/>
      <c r="F4" s="750"/>
      <c r="G4" s="750"/>
    </row>
    <row r="5" spans="1:7" ht="16.5" thickBot="1">
      <c r="A5" s="6" t="s">
        <v>797</v>
      </c>
      <c r="C5" s="751"/>
      <c r="D5" s="751"/>
      <c r="E5" s="751"/>
      <c r="F5" s="752"/>
    </row>
    <row r="6" spans="1:7" ht="18" customHeight="1" thickBot="1">
      <c r="A6" s="753" t="s">
        <v>865</v>
      </c>
      <c r="B6" s="754" t="s">
        <v>866</v>
      </c>
      <c r="C6" s="754" t="s">
        <v>42</v>
      </c>
      <c r="D6" s="755" t="s">
        <v>867</v>
      </c>
      <c r="E6" s="755"/>
      <c r="F6" s="754" t="s">
        <v>43</v>
      </c>
      <c r="G6" s="756" t="s">
        <v>52</v>
      </c>
    </row>
    <row r="7" spans="1:7" ht="18.75">
      <c r="A7" s="757">
        <v>1</v>
      </c>
      <c r="B7" s="758" t="s">
        <v>448</v>
      </c>
      <c r="C7" s="759">
        <v>34</v>
      </c>
      <c r="D7" s="760">
        <v>17</v>
      </c>
      <c r="E7" s="761">
        <v>44682</v>
      </c>
      <c r="F7" s="762" t="s">
        <v>827</v>
      </c>
      <c r="G7" s="763"/>
    </row>
    <row r="8" spans="1:7" ht="18.75">
      <c r="A8" s="764">
        <v>2</v>
      </c>
      <c r="B8" s="162" t="s">
        <v>403</v>
      </c>
      <c r="C8" s="765">
        <v>102</v>
      </c>
      <c r="D8" s="766">
        <v>18</v>
      </c>
      <c r="E8" s="767">
        <v>44682</v>
      </c>
      <c r="F8" s="768" t="s">
        <v>807</v>
      </c>
      <c r="G8" s="769"/>
    </row>
    <row r="9" spans="1:7" ht="18.75">
      <c r="A9" s="764">
        <v>3</v>
      </c>
      <c r="B9" s="162" t="s">
        <v>799</v>
      </c>
      <c r="C9" s="765">
        <v>94</v>
      </c>
      <c r="D9" s="766">
        <v>25</v>
      </c>
      <c r="E9" s="767">
        <v>44682</v>
      </c>
      <c r="F9" s="768" t="s">
        <v>783</v>
      </c>
      <c r="G9" s="769"/>
    </row>
    <row r="10" spans="1:7" ht="19.5" thickBot="1">
      <c r="A10" s="764">
        <v>4</v>
      </c>
      <c r="B10" s="162" t="s">
        <v>802</v>
      </c>
      <c r="C10" s="765">
        <v>25</v>
      </c>
      <c r="D10" s="766">
        <v>15</v>
      </c>
      <c r="E10" s="767">
        <v>44682</v>
      </c>
      <c r="F10" s="768" t="s">
        <v>786</v>
      </c>
      <c r="G10" s="769"/>
    </row>
    <row r="11" spans="1:7" ht="18.75">
      <c r="A11" s="757">
        <v>5</v>
      </c>
      <c r="B11" s="758" t="s">
        <v>778</v>
      </c>
      <c r="C11" s="759">
        <v>154</v>
      </c>
      <c r="D11" s="760">
        <v>12</v>
      </c>
      <c r="E11" s="761">
        <v>44682</v>
      </c>
      <c r="F11" s="762">
        <v>0.66666666666666663</v>
      </c>
      <c r="G11" s="769"/>
    </row>
    <row r="12" spans="1:7" ht="18.75">
      <c r="A12" s="764">
        <v>6</v>
      </c>
      <c r="B12" s="162" t="s">
        <v>611</v>
      </c>
      <c r="C12" s="765">
        <v>61</v>
      </c>
      <c r="D12" s="766">
        <v>1</v>
      </c>
      <c r="E12" s="767">
        <v>44682</v>
      </c>
      <c r="F12" s="768" t="s">
        <v>809</v>
      </c>
      <c r="G12" s="769"/>
    </row>
    <row r="13" spans="1:7" ht="18.75">
      <c r="A13" s="764">
        <v>7</v>
      </c>
      <c r="B13" s="162" t="s">
        <v>464</v>
      </c>
      <c r="C13" s="765">
        <v>53</v>
      </c>
      <c r="D13" s="766">
        <v>2</v>
      </c>
      <c r="E13" s="767">
        <v>44682</v>
      </c>
      <c r="F13" s="768" t="s">
        <v>832</v>
      </c>
      <c r="G13" s="769"/>
    </row>
    <row r="14" spans="1:7" ht="19.5" thickBot="1">
      <c r="A14" s="764">
        <v>8</v>
      </c>
      <c r="B14" s="162" t="s">
        <v>658</v>
      </c>
      <c r="C14" s="765">
        <v>117</v>
      </c>
      <c r="D14" s="766">
        <v>17</v>
      </c>
      <c r="E14" s="767">
        <v>44682</v>
      </c>
      <c r="F14" s="768" t="s">
        <v>805</v>
      </c>
      <c r="G14" s="769"/>
    </row>
    <row r="15" spans="1:7" ht="18.75">
      <c r="A15" s="757">
        <v>9</v>
      </c>
      <c r="B15" s="758" t="s">
        <v>480</v>
      </c>
      <c r="C15" s="759">
        <v>136</v>
      </c>
      <c r="D15" s="760">
        <v>19</v>
      </c>
      <c r="E15" s="761">
        <v>44682</v>
      </c>
      <c r="F15" s="762" t="s">
        <v>785</v>
      </c>
      <c r="G15" s="769"/>
    </row>
    <row r="16" spans="1:7" ht="18.75">
      <c r="A16" s="764">
        <v>10</v>
      </c>
      <c r="B16" s="162" t="s">
        <v>806</v>
      </c>
      <c r="C16" s="765">
        <v>60</v>
      </c>
      <c r="D16" s="766">
        <v>26</v>
      </c>
      <c r="E16" s="767">
        <v>44682</v>
      </c>
      <c r="F16" s="768" t="s">
        <v>801</v>
      </c>
      <c r="G16" s="769"/>
    </row>
    <row r="17" spans="1:7" ht="18.75">
      <c r="A17" s="764">
        <v>11</v>
      </c>
      <c r="B17" s="162" t="s">
        <v>781</v>
      </c>
      <c r="C17" s="765">
        <v>24</v>
      </c>
      <c r="D17" s="766">
        <v>16</v>
      </c>
      <c r="E17" s="767">
        <v>44682</v>
      </c>
      <c r="F17" s="768" t="s">
        <v>820</v>
      </c>
      <c r="G17" s="769"/>
    </row>
    <row r="18" spans="1:7" ht="19.5" thickBot="1">
      <c r="A18" s="764">
        <v>12</v>
      </c>
      <c r="B18" s="162" t="s">
        <v>156</v>
      </c>
      <c r="C18" s="765">
        <v>57</v>
      </c>
      <c r="D18" s="766">
        <v>18</v>
      </c>
      <c r="E18" s="767">
        <v>44682</v>
      </c>
      <c r="F18" s="768" t="s">
        <v>809</v>
      </c>
      <c r="G18" s="769"/>
    </row>
    <row r="19" spans="1:7" ht="19.5" thickBot="1">
      <c r="A19" s="757">
        <v>13</v>
      </c>
      <c r="B19" s="758" t="s">
        <v>808</v>
      </c>
      <c r="C19" s="759">
        <v>22</v>
      </c>
      <c r="D19" s="760">
        <v>1</v>
      </c>
      <c r="E19" s="761">
        <v>44682</v>
      </c>
      <c r="F19" s="762" t="s">
        <v>818</v>
      </c>
      <c r="G19" s="769"/>
    </row>
    <row r="20" spans="1:7" ht="18.75">
      <c r="A20" s="757">
        <v>14</v>
      </c>
      <c r="B20" s="758" t="s">
        <v>730</v>
      </c>
      <c r="C20" s="759">
        <v>124</v>
      </c>
      <c r="D20" s="760">
        <v>22</v>
      </c>
      <c r="E20" s="761">
        <v>44682</v>
      </c>
      <c r="F20" s="762" t="s">
        <v>782</v>
      </c>
      <c r="G20" s="769"/>
    </row>
    <row r="21" spans="1:7" ht="18.75">
      <c r="A21" s="764">
        <v>15</v>
      </c>
      <c r="B21" s="162" t="s">
        <v>730</v>
      </c>
      <c r="C21" s="765">
        <v>74</v>
      </c>
      <c r="D21" s="766">
        <v>18</v>
      </c>
      <c r="E21" s="767">
        <v>44682</v>
      </c>
      <c r="F21" s="768" t="s">
        <v>818</v>
      </c>
      <c r="G21" s="769"/>
    </row>
    <row r="22" spans="1:7" ht="18.75">
      <c r="A22" s="764">
        <v>16</v>
      </c>
      <c r="B22" s="162" t="s">
        <v>811</v>
      </c>
      <c r="C22" s="765">
        <v>83</v>
      </c>
      <c r="D22" s="766">
        <v>17</v>
      </c>
      <c r="E22" s="767">
        <v>44682</v>
      </c>
      <c r="F22" s="768" t="s">
        <v>827</v>
      </c>
      <c r="G22" s="769"/>
    </row>
    <row r="23" spans="1:7" ht="19.5" thickBot="1">
      <c r="A23" s="764">
        <v>17</v>
      </c>
      <c r="B23" s="162" t="s">
        <v>812</v>
      </c>
      <c r="C23" s="765">
        <v>73</v>
      </c>
      <c r="D23" s="766">
        <v>15</v>
      </c>
      <c r="E23" s="767">
        <v>44682</v>
      </c>
      <c r="F23" s="768" t="s">
        <v>782</v>
      </c>
      <c r="G23" s="769"/>
    </row>
    <row r="24" spans="1:7" ht="18.75">
      <c r="A24" s="757">
        <v>18</v>
      </c>
      <c r="B24" s="758" t="s">
        <v>813</v>
      </c>
      <c r="C24" s="759">
        <v>195</v>
      </c>
      <c r="D24" s="760">
        <v>19</v>
      </c>
      <c r="E24" s="761">
        <v>44682</v>
      </c>
      <c r="F24" s="762" t="s">
        <v>814</v>
      </c>
      <c r="G24" s="769"/>
    </row>
    <row r="25" spans="1:7" ht="18.75">
      <c r="A25" s="764">
        <v>19</v>
      </c>
      <c r="B25" s="162" t="s">
        <v>815</v>
      </c>
      <c r="C25" s="765">
        <v>14</v>
      </c>
      <c r="D25" s="766">
        <v>21</v>
      </c>
      <c r="E25" s="767">
        <v>44682</v>
      </c>
      <c r="F25" s="768" t="s">
        <v>814</v>
      </c>
      <c r="G25" s="769"/>
    </row>
    <row r="26" spans="1:7" ht="18.75">
      <c r="A26" s="764">
        <v>20</v>
      </c>
      <c r="B26" s="162" t="s">
        <v>816</v>
      </c>
      <c r="C26" s="765">
        <v>73</v>
      </c>
      <c r="D26" s="766">
        <v>8</v>
      </c>
      <c r="E26" s="767">
        <v>44682</v>
      </c>
      <c r="F26" s="768" t="s">
        <v>827</v>
      </c>
      <c r="G26" s="769"/>
    </row>
    <row r="27" spans="1:7" ht="19.5" thickBot="1">
      <c r="A27" s="764">
        <v>21</v>
      </c>
      <c r="B27" s="162" t="s">
        <v>817</v>
      </c>
      <c r="C27" s="765">
        <v>66</v>
      </c>
      <c r="D27" s="766">
        <v>20</v>
      </c>
      <c r="E27" s="767">
        <v>44682</v>
      </c>
      <c r="F27" s="768" t="s">
        <v>809</v>
      </c>
      <c r="G27" s="769"/>
    </row>
    <row r="28" spans="1:7" ht="18.75">
      <c r="A28" s="757">
        <v>22</v>
      </c>
      <c r="B28" s="758" t="s">
        <v>589</v>
      </c>
      <c r="C28" s="759">
        <v>150</v>
      </c>
      <c r="D28" s="760">
        <v>18</v>
      </c>
      <c r="E28" s="761">
        <v>44682</v>
      </c>
      <c r="F28" s="762" t="s">
        <v>827</v>
      </c>
      <c r="G28" s="769"/>
    </row>
    <row r="29" spans="1:7" ht="18.75">
      <c r="A29" s="764">
        <v>23</v>
      </c>
      <c r="B29" s="162" t="s">
        <v>484</v>
      </c>
      <c r="C29" s="765">
        <v>62</v>
      </c>
      <c r="D29" s="766">
        <v>1</v>
      </c>
      <c r="E29" s="767">
        <v>44682</v>
      </c>
      <c r="F29" s="768" t="s">
        <v>809</v>
      </c>
      <c r="G29" s="770"/>
    </row>
    <row r="30" spans="1:7" ht="18.75">
      <c r="A30" s="764">
        <v>24</v>
      </c>
      <c r="B30" s="162" t="s">
        <v>669</v>
      </c>
      <c r="C30" s="765">
        <v>45</v>
      </c>
      <c r="D30" s="766">
        <v>1</v>
      </c>
      <c r="E30" s="767">
        <v>44682</v>
      </c>
      <c r="F30" s="768" t="s">
        <v>809</v>
      </c>
      <c r="G30" s="770"/>
    </row>
    <row r="31" spans="1:7" ht="19.5" thickBot="1">
      <c r="A31" s="764">
        <v>25</v>
      </c>
      <c r="B31" s="162" t="s">
        <v>819</v>
      </c>
      <c r="C31" s="765">
        <v>62</v>
      </c>
      <c r="D31" s="766">
        <v>1</v>
      </c>
      <c r="E31" s="767">
        <v>44682</v>
      </c>
      <c r="F31" s="768" t="s">
        <v>805</v>
      </c>
      <c r="G31" s="769"/>
    </row>
    <row r="32" spans="1:7" ht="19.5" thickBot="1">
      <c r="A32" s="757">
        <v>26</v>
      </c>
      <c r="B32" s="758" t="s">
        <v>348</v>
      </c>
      <c r="C32" s="759">
        <v>259</v>
      </c>
      <c r="D32" s="760">
        <v>31</v>
      </c>
      <c r="E32" s="761">
        <v>44682</v>
      </c>
      <c r="F32" s="762" t="s">
        <v>805</v>
      </c>
      <c r="G32" s="769"/>
    </row>
    <row r="33" spans="1:7" ht="18.75">
      <c r="A33" s="757">
        <v>27</v>
      </c>
      <c r="B33" s="758" t="s">
        <v>821</v>
      </c>
      <c r="C33" s="759">
        <v>64</v>
      </c>
      <c r="D33" s="760">
        <v>15</v>
      </c>
      <c r="E33" s="761">
        <v>44682</v>
      </c>
      <c r="F33" s="762" t="s">
        <v>827</v>
      </c>
      <c r="G33" s="769"/>
    </row>
    <row r="34" spans="1:7" ht="18.75">
      <c r="A34" s="764">
        <v>28</v>
      </c>
      <c r="B34" s="162" t="s">
        <v>357</v>
      </c>
      <c r="C34" s="765">
        <v>177</v>
      </c>
      <c r="D34" s="766">
        <v>24</v>
      </c>
      <c r="E34" s="767">
        <v>44682</v>
      </c>
      <c r="F34" s="768" t="s">
        <v>809</v>
      </c>
      <c r="G34" s="769"/>
    </row>
    <row r="35" spans="1:7" ht="18.75">
      <c r="A35" s="764">
        <v>29</v>
      </c>
      <c r="B35" s="162" t="s">
        <v>868</v>
      </c>
      <c r="C35" s="765">
        <v>46</v>
      </c>
      <c r="D35" s="766">
        <v>1</v>
      </c>
      <c r="E35" s="767">
        <v>44682</v>
      </c>
      <c r="F35" s="768" t="s">
        <v>785</v>
      </c>
      <c r="G35" s="769"/>
    </row>
    <row r="36" spans="1:7" ht="19.5" thickBot="1">
      <c r="A36" s="764">
        <v>30</v>
      </c>
      <c r="B36" s="162" t="s">
        <v>822</v>
      </c>
      <c r="C36" s="765">
        <v>192</v>
      </c>
      <c r="D36" s="766">
        <v>1</v>
      </c>
      <c r="E36" s="767">
        <v>44682</v>
      </c>
      <c r="F36" s="768" t="s">
        <v>818</v>
      </c>
      <c r="G36" s="769"/>
    </row>
    <row r="37" spans="1:7" ht="18.75">
      <c r="A37" s="757">
        <v>31</v>
      </c>
      <c r="B37" s="758" t="s">
        <v>779</v>
      </c>
      <c r="C37" s="759">
        <v>169</v>
      </c>
      <c r="D37" s="760">
        <v>30</v>
      </c>
      <c r="E37" s="761">
        <v>44682</v>
      </c>
      <c r="F37" s="762" t="s">
        <v>784</v>
      </c>
      <c r="G37" s="769"/>
    </row>
    <row r="38" spans="1:7" ht="18.75">
      <c r="A38" s="764">
        <v>32</v>
      </c>
      <c r="B38" s="162" t="s">
        <v>571</v>
      </c>
      <c r="C38" s="765">
        <v>162</v>
      </c>
      <c r="D38" s="766">
        <v>18</v>
      </c>
      <c r="E38" s="767">
        <v>44682</v>
      </c>
      <c r="F38" s="768" t="s">
        <v>785</v>
      </c>
      <c r="G38" s="769"/>
    </row>
    <row r="39" spans="1:7" ht="18.75">
      <c r="A39" s="764">
        <v>33</v>
      </c>
      <c r="B39" s="162" t="s">
        <v>417</v>
      </c>
      <c r="C39" s="765">
        <v>90</v>
      </c>
      <c r="D39" s="766">
        <v>22</v>
      </c>
      <c r="E39" s="767">
        <v>44682</v>
      </c>
      <c r="F39" s="768" t="s">
        <v>818</v>
      </c>
      <c r="G39" s="769"/>
    </row>
    <row r="40" spans="1:7" ht="19.5" thickBot="1">
      <c r="A40" s="764">
        <v>34</v>
      </c>
      <c r="B40" s="162" t="s">
        <v>598</v>
      </c>
      <c r="C40" s="765">
        <v>34</v>
      </c>
      <c r="D40" s="766">
        <v>1</v>
      </c>
      <c r="E40" s="767">
        <v>44682</v>
      </c>
      <c r="F40" s="768" t="s">
        <v>809</v>
      </c>
      <c r="G40" s="769"/>
    </row>
    <row r="41" spans="1:7" ht="18.75">
      <c r="A41" s="757">
        <v>35</v>
      </c>
      <c r="B41" s="758" t="s">
        <v>823</v>
      </c>
      <c r="C41" s="759">
        <v>80</v>
      </c>
      <c r="D41" s="760">
        <v>18</v>
      </c>
      <c r="E41" s="761">
        <v>44682</v>
      </c>
      <c r="F41" s="762" t="s">
        <v>809</v>
      </c>
      <c r="G41" s="769"/>
    </row>
    <row r="42" spans="1:7" ht="18.75">
      <c r="A42" s="764">
        <v>36</v>
      </c>
      <c r="B42" s="162" t="s">
        <v>824</v>
      </c>
      <c r="C42" s="765">
        <v>45</v>
      </c>
      <c r="D42" s="766">
        <v>22</v>
      </c>
      <c r="E42" s="767">
        <v>44682</v>
      </c>
      <c r="F42" s="768" t="s">
        <v>820</v>
      </c>
      <c r="G42" s="769"/>
    </row>
    <row r="43" spans="1:7" ht="18.75">
      <c r="A43" s="764">
        <v>37</v>
      </c>
      <c r="B43" s="162" t="s">
        <v>825</v>
      </c>
      <c r="C43" s="765">
        <v>67</v>
      </c>
      <c r="D43" s="766">
        <v>1</v>
      </c>
      <c r="E43" s="767">
        <v>44682</v>
      </c>
      <c r="F43" s="768" t="s">
        <v>804</v>
      </c>
      <c r="G43" s="769"/>
    </row>
    <row r="44" spans="1:7" ht="19.5" thickBot="1">
      <c r="A44" s="764">
        <v>38</v>
      </c>
      <c r="B44" s="162" t="s">
        <v>826</v>
      </c>
      <c r="C44" s="765">
        <v>33</v>
      </c>
      <c r="D44" s="766">
        <v>7</v>
      </c>
      <c r="E44" s="767">
        <v>44682</v>
      </c>
      <c r="F44" s="768" t="s">
        <v>782</v>
      </c>
      <c r="G44" s="769"/>
    </row>
    <row r="45" spans="1:7" ht="19.5" thickBot="1">
      <c r="A45" s="757">
        <v>39</v>
      </c>
      <c r="B45" s="758" t="s">
        <v>463</v>
      </c>
      <c r="C45" s="759">
        <v>232</v>
      </c>
      <c r="D45" s="760">
        <v>20</v>
      </c>
      <c r="E45" s="761">
        <v>44682</v>
      </c>
      <c r="F45" s="762" t="s">
        <v>804</v>
      </c>
      <c r="G45" s="769"/>
    </row>
    <row r="46" spans="1:7" ht="18.75">
      <c r="A46" s="757">
        <v>40</v>
      </c>
      <c r="B46" s="758" t="s">
        <v>789</v>
      </c>
      <c r="C46" s="759">
        <v>116</v>
      </c>
      <c r="D46" s="760">
        <v>23</v>
      </c>
      <c r="E46" s="761">
        <v>44682</v>
      </c>
      <c r="F46" s="762" t="s">
        <v>782</v>
      </c>
      <c r="G46" s="769"/>
    </row>
    <row r="47" spans="1:7" ht="18.75">
      <c r="A47" s="764">
        <v>41</v>
      </c>
      <c r="B47" s="162" t="s">
        <v>828</v>
      </c>
      <c r="C47" s="765">
        <v>127</v>
      </c>
      <c r="D47" s="766">
        <v>18</v>
      </c>
      <c r="E47" s="767">
        <v>44682</v>
      </c>
      <c r="F47" s="768" t="s">
        <v>783</v>
      </c>
      <c r="G47" s="769"/>
    </row>
    <row r="48" spans="1:7" ht="18.75">
      <c r="A48" s="764">
        <v>42</v>
      </c>
      <c r="B48" s="162" t="s">
        <v>561</v>
      </c>
      <c r="C48" s="765">
        <v>177</v>
      </c>
      <c r="D48" s="766">
        <v>23</v>
      </c>
      <c r="E48" s="767">
        <v>44682</v>
      </c>
      <c r="F48" s="768" t="s">
        <v>805</v>
      </c>
      <c r="G48" s="769"/>
    </row>
    <row r="49" spans="1:7" ht="19.5" thickBot="1">
      <c r="A49" s="764">
        <v>43</v>
      </c>
      <c r="B49" s="162" t="s">
        <v>477</v>
      </c>
      <c r="C49" s="765">
        <v>174</v>
      </c>
      <c r="D49" s="766">
        <v>18</v>
      </c>
      <c r="E49" s="767">
        <v>44682</v>
      </c>
      <c r="F49" s="768" t="s">
        <v>785</v>
      </c>
      <c r="G49" s="769"/>
    </row>
    <row r="50" spans="1:7" ht="18.75">
      <c r="A50" s="757">
        <v>44</v>
      </c>
      <c r="B50" s="758" t="s">
        <v>465</v>
      </c>
      <c r="C50" s="759">
        <v>168</v>
      </c>
      <c r="D50" s="760">
        <v>6</v>
      </c>
      <c r="E50" s="761">
        <v>44682</v>
      </c>
      <c r="F50" s="762" t="s">
        <v>784</v>
      </c>
      <c r="G50" s="769"/>
    </row>
    <row r="51" spans="1:7" ht="18.75">
      <c r="A51" s="764">
        <v>45</v>
      </c>
      <c r="B51" s="162" t="s">
        <v>64</v>
      </c>
      <c r="C51" s="765">
        <v>42</v>
      </c>
      <c r="D51" s="766">
        <v>19</v>
      </c>
      <c r="E51" s="767">
        <v>44682</v>
      </c>
      <c r="F51" s="768" t="s">
        <v>801</v>
      </c>
      <c r="G51" s="769"/>
    </row>
    <row r="52" spans="1:7" ht="18.75">
      <c r="A52" s="764">
        <v>46</v>
      </c>
      <c r="B52" s="162" t="s">
        <v>459</v>
      </c>
      <c r="C52" s="765">
        <v>132</v>
      </c>
      <c r="D52" s="766">
        <v>16</v>
      </c>
      <c r="E52" s="767">
        <v>44682</v>
      </c>
      <c r="F52" s="768" t="s">
        <v>782</v>
      </c>
      <c r="G52" s="769"/>
    </row>
    <row r="53" spans="1:7" ht="19.5" thickBot="1">
      <c r="A53" s="764">
        <v>47</v>
      </c>
      <c r="B53" s="162" t="s">
        <v>445</v>
      </c>
      <c r="C53" s="765">
        <v>190</v>
      </c>
      <c r="D53" s="766">
        <v>12</v>
      </c>
      <c r="E53" s="767">
        <v>44682</v>
      </c>
      <c r="F53" s="768" t="s">
        <v>807</v>
      </c>
      <c r="G53" s="769"/>
    </row>
    <row r="54" spans="1:7" ht="18.75">
      <c r="A54" s="757">
        <v>48</v>
      </c>
      <c r="B54" s="758" t="s">
        <v>423</v>
      </c>
      <c r="C54" s="759">
        <v>112</v>
      </c>
      <c r="D54" s="760">
        <v>1</v>
      </c>
      <c r="E54" s="761">
        <v>44682</v>
      </c>
      <c r="F54" s="762" t="s">
        <v>785</v>
      </c>
      <c r="G54" s="769"/>
    </row>
    <row r="55" spans="1:7" ht="18.75">
      <c r="A55" s="764">
        <v>49</v>
      </c>
      <c r="B55" s="162" t="s">
        <v>471</v>
      </c>
      <c r="C55" s="765">
        <v>159</v>
      </c>
      <c r="D55" s="766">
        <v>18</v>
      </c>
      <c r="E55" s="767">
        <v>44682</v>
      </c>
      <c r="F55" s="768" t="s">
        <v>809</v>
      </c>
      <c r="G55" s="769"/>
    </row>
    <row r="56" spans="1:7" ht="18.75">
      <c r="A56" s="764">
        <v>50</v>
      </c>
      <c r="B56" s="162" t="s">
        <v>449</v>
      </c>
      <c r="C56" s="765">
        <v>71</v>
      </c>
      <c r="D56" s="766">
        <v>19</v>
      </c>
      <c r="E56" s="767">
        <v>44682</v>
      </c>
      <c r="F56" s="768" t="s">
        <v>798</v>
      </c>
      <c r="G56" s="769"/>
    </row>
    <row r="57" spans="1:7" ht="19.5" thickBot="1">
      <c r="A57" s="764">
        <v>51</v>
      </c>
      <c r="B57" s="162" t="s">
        <v>58</v>
      </c>
      <c r="C57" s="765">
        <v>52</v>
      </c>
      <c r="D57" s="766">
        <v>8</v>
      </c>
      <c r="E57" s="767">
        <v>44682</v>
      </c>
      <c r="F57" s="768" t="s">
        <v>785</v>
      </c>
      <c r="G57" s="769"/>
    </row>
    <row r="58" spans="1:7" ht="19.5" thickBot="1">
      <c r="A58" s="757">
        <v>52</v>
      </c>
      <c r="B58" s="758" t="s">
        <v>410</v>
      </c>
      <c r="C58" s="759">
        <v>144</v>
      </c>
      <c r="D58" s="760">
        <v>1</v>
      </c>
      <c r="E58" s="761">
        <v>44682</v>
      </c>
      <c r="F58" s="762" t="s">
        <v>809</v>
      </c>
      <c r="G58" s="769"/>
    </row>
    <row r="59" spans="1:7" ht="19.5" thickBot="1">
      <c r="A59" s="757">
        <v>53</v>
      </c>
      <c r="B59" s="758" t="s">
        <v>387</v>
      </c>
      <c r="C59" s="759">
        <v>66</v>
      </c>
      <c r="D59" s="760">
        <v>31</v>
      </c>
      <c r="E59" s="761">
        <v>44682</v>
      </c>
      <c r="F59" s="762" t="s">
        <v>805</v>
      </c>
      <c r="G59" s="771"/>
    </row>
    <row r="60" spans="1:7" ht="18.75">
      <c r="A60" s="764">
        <v>54</v>
      </c>
      <c r="B60" s="162" t="s">
        <v>656</v>
      </c>
      <c r="C60" s="765">
        <v>30</v>
      </c>
      <c r="D60" s="766">
        <v>17</v>
      </c>
      <c r="E60" s="767">
        <v>44682</v>
      </c>
      <c r="F60" s="768" t="s">
        <v>793</v>
      </c>
      <c r="G60" s="772"/>
    </row>
    <row r="61" spans="1:7" ht="18.75">
      <c r="A61" s="764">
        <v>55</v>
      </c>
      <c r="B61" s="162" t="s">
        <v>829</v>
      </c>
      <c r="C61" s="765">
        <v>64</v>
      </c>
      <c r="D61" s="766">
        <v>25</v>
      </c>
      <c r="E61" s="767">
        <v>44682</v>
      </c>
      <c r="F61" s="768" t="s">
        <v>809</v>
      </c>
      <c r="G61" s="773"/>
    </row>
    <row r="62" spans="1:7" ht="19.5" thickBot="1">
      <c r="A62" s="764">
        <v>56</v>
      </c>
      <c r="B62" s="162" t="s">
        <v>383</v>
      </c>
      <c r="C62" s="765">
        <v>110.4</v>
      </c>
      <c r="D62" s="766">
        <v>18</v>
      </c>
      <c r="E62" s="767">
        <v>44682</v>
      </c>
      <c r="F62" s="768" t="s">
        <v>805</v>
      </c>
      <c r="G62" s="773"/>
    </row>
    <row r="63" spans="1:7" ht="18.75">
      <c r="A63" s="757">
        <v>57</v>
      </c>
      <c r="B63" s="758" t="s">
        <v>596</v>
      </c>
      <c r="C63" s="759">
        <v>96</v>
      </c>
      <c r="D63" s="760">
        <v>7</v>
      </c>
      <c r="E63" s="761">
        <v>44682</v>
      </c>
      <c r="F63" s="762" t="s">
        <v>782</v>
      </c>
      <c r="G63" s="773"/>
    </row>
    <row r="64" spans="1:7" ht="18.75">
      <c r="A64" s="764">
        <v>58</v>
      </c>
      <c r="B64" s="162" t="s">
        <v>451</v>
      </c>
      <c r="C64" s="765">
        <v>140</v>
      </c>
      <c r="D64" s="766">
        <v>19</v>
      </c>
      <c r="E64" s="767">
        <v>44682</v>
      </c>
      <c r="F64" s="768" t="s">
        <v>814</v>
      </c>
      <c r="G64" s="773"/>
    </row>
    <row r="65" spans="1:7" ht="18.75">
      <c r="A65" s="764">
        <v>59</v>
      </c>
      <c r="B65" s="162" t="s">
        <v>422</v>
      </c>
      <c r="C65" s="765">
        <v>108</v>
      </c>
      <c r="D65" s="766">
        <v>18</v>
      </c>
      <c r="E65" s="767">
        <v>44682</v>
      </c>
      <c r="F65" s="768" t="s">
        <v>807</v>
      </c>
      <c r="G65" s="773"/>
    </row>
    <row r="66" spans="1:7" ht="19.5" thickBot="1">
      <c r="A66" s="764">
        <v>60</v>
      </c>
      <c r="B66" s="162" t="s">
        <v>830</v>
      </c>
      <c r="C66" s="765">
        <v>141</v>
      </c>
      <c r="D66" s="766">
        <v>16</v>
      </c>
      <c r="E66" s="767">
        <v>44682</v>
      </c>
      <c r="F66" s="768" t="s">
        <v>814</v>
      </c>
      <c r="G66" s="773"/>
    </row>
    <row r="67" spans="1:7" ht="18.75">
      <c r="A67" s="757">
        <v>61</v>
      </c>
      <c r="B67" s="758" t="s">
        <v>57</v>
      </c>
      <c r="C67" s="759">
        <v>91</v>
      </c>
      <c r="D67" s="760">
        <v>15</v>
      </c>
      <c r="E67" s="761">
        <v>44682</v>
      </c>
      <c r="F67" s="762" t="s">
        <v>805</v>
      </c>
      <c r="G67" s="769"/>
    </row>
    <row r="68" spans="1:7" ht="18.75">
      <c r="A68" s="764">
        <v>62</v>
      </c>
      <c r="B68" s="162" t="s">
        <v>59</v>
      </c>
      <c r="C68" s="765">
        <v>103</v>
      </c>
      <c r="D68" s="766">
        <v>17</v>
      </c>
      <c r="E68" s="767">
        <v>44682</v>
      </c>
      <c r="F68" s="768" t="s">
        <v>805</v>
      </c>
      <c r="G68" s="769"/>
    </row>
    <row r="69" spans="1:7" ht="18.75">
      <c r="A69" s="764">
        <v>63</v>
      </c>
      <c r="B69" s="162" t="s">
        <v>60</v>
      </c>
      <c r="C69" s="765">
        <v>92</v>
      </c>
      <c r="D69" s="766">
        <v>23</v>
      </c>
      <c r="E69" s="767">
        <v>44682</v>
      </c>
      <c r="F69" s="768" t="s">
        <v>782</v>
      </c>
      <c r="G69" s="769"/>
    </row>
    <row r="70" spans="1:7" ht="19.5" thickBot="1">
      <c r="A70" s="764">
        <v>64</v>
      </c>
      <c r="B70" s="162" t="s">
        <v>495</v>
      </c>
      <c r="C70" s="765">
        <v>74</v>
      </c>
      <c r="D70" s="766">
        <v>24</v>
      </c>
      <c r="E70" s="767">
        <v>44682</v>
      </c>
      <c r="F70" s="768" t="s">
        <v>782</v>
      </c>
      <c r="G70" s="769"/>
    </row>
    <row r="71" spans="1:7" ht="19.5" thickBot="1">
      <c r="A71" s="757">
        <v>65</v>
      </c>
      <c r="B71" s="758" t="s">
        <v>419</v>
      </c>
      <c r="C71" s="759">
        <v>164</v>
      </c>
      <c r="D71" s="760">
        <v>29</v>
      </c>
      <c r="E71" s="761">
        <v>44682</v>
      </c>
      <c r="F71" s="762" t="s">
        <v>805</v>
      </c>
      <c r="G71" s="769"/>
    </row>
    <row r="72" spans="1:7" ht="18.75">
      <c r="A72" s="757">
        <v>66</v>
      </c>
      <c r="B72" s="758" t="s">
        <v>493</v>
      </c>
      <c r="C72" s="759">
        <v>135</v>
      </c>
      <c r="D72" s="760">
        <v>18</v>
      </c>
      <c r="E72" s="761">
        <v>44682</v>
      </c>
      <c r="F72" s="762" t="s">
        <v>809</v>
      </c>
      <c r="G72" s="769"/>
    </row>
    <row r="73" spans="1:7" ht="18.75">
      <c r="A73" s="764">
        <v>67</v>
      </c>
      <c r="B73" s="162" t="s">
        <v>473</v>
      </c>
      <c r="C73" s="765">
        <v>128</v>
      </c>
      <c r="D73" s="766">
        <v>18</v>
      </c>
      <c r="E73" s="767">
        <v>44682</v>
      </c>
      <c r="F73" s="768" t="s">
        <v>782</v>
      </c>
      <c r="G73" s="769"/>
    </row>
    <row r="74" spans="1:7" ht="18.75">
      <c r="A74" s="764">
        <v>68</v>
      </c>
      <c r="B74" s="162" t="s">
        <v>831</v>
      </c>
      <c r="C74" s="765">
        <v>200</v>
      </c>
      <c r="D74" s="766">
        <v>18</v>
      </c>
      <c r="E74" s="767">
        <v>44682</v>
      </c>
      <c r="F74" s="768" t="s">
        <v>809</v>
      </c>
      <c r="G74" s="769"/>
    </row>
    <row r="75" spans="1:7" ht="19.5" thickBot="1">
      <c r="A75" s="764">
        <v>69</v>
      </c>
      <c r="B75" s="162" t="s">
        <v>614</v>
      </c>
      <c r="C75" s="765">
        <v>67</v>
      </c>
      <c r="D75" s="766">
        <v>24</v>
      </c>
      <c r="E75" s="767">
        <v>44682</v>
      </c>
      <c r="F75" s="768" t="s">
        <v>809</v>
      </c>
      <c r="G75" s="769"/>
    </row>
    <row r="76" spans="1:7" ht="18.75">
      <c r="A76" s="757">
        <v>70</v>
      </c>
      <c r="B76" s="758" t="s">
        <v>556</v>
      </c>
      <c r="C76" s="759">
        <v>30</v>
      </c>
      <c r="D76" s="760">
        <v>12</v>
      </c>
      <c r="E76" s="761">
        <v>44682</v>
      </c>
      <c r="F76" s="762" t="s">
        <v>786</v>
      </c>
      <c r="G76" s="769"/>
    </row>
    <row r="77" spans="1:7" ht="18.75">
      <c r="A77" s="764">
        <v>71</v>
      </c>
      <c r="B77" s="162" t="s">
        <v>420</v>
      </c>
      <c r="C77" s="765">
        <v>310</v>
      </c>
      <c r="D77" s="766">
        <v>19</v>
      </c>
      <c r="E77" s="767">
        <v>44682</v>
      </c>
      <c r="F77" s="768" t="s">
        <v>820</v>
      </c>
      <c r="G77" s="769"/>
    </row>
    <row r="78" spans="1:7" ht="18.75">
      <c r="A78" s="764">
        <v>72</v>
      </c>
      <c r="B78" s="162" t="s">
        <v>523</v>
      </c>
      <c r="C78" s="765">
        <v>86</v>
      </c>
      <c r="D78" s="766">
        <v>6</v>
      </c>
      <c r="E78" s="767">
        <v>44682</v>
      </c>
      <c r="F78" s="768" t="s">
        <v>805</v>
      </c>
      <c r="G78" s="769"/>
    </row>
    <row r="79" spans="1:7" ht="19.5" thickBot="1">
      <c r="A79" s="764">
        <v>73</v>
      </c>
      <c r="B79" s="162" t="s">
        <v>547</v>
      </c>
      <c r="C79" s="765">
        <v>114</v>
      </c>
      <c r="D79" s="766">
        <v>26</v>
      </c>
      <c r="E79" s="767">
        <v>44682</v>
      </c>
      <c r="F79" s="768" t="s">
        <v>785</v>
      </c>
      <c r="G79" s="769"/>
    </row>
    <row r="80" spans="1:7" ht="18.75">
      <c r="A80" s="757">
        <v>74</v>
      </c>
      <c r="B80" s="758" t="s">
        <v>833</v>
      </c>
      <c r="C80" s="759">
        <v>33</v>
      </c>
      <c r="D80" s="760">
        <v>20</v>
      </c>
      <c r="E80" s="761">
        <v>44682</v>
      </c>
      <c r="F80" s="762" t="s">
        <v>807</v>
      </c>
      <c r="G80" s="769"/>
    </row>
    <row r="81" spans="1:7" ht="18.75">
      <c r="A81" s="764">
        <v>75</v>
      </c>
      <c r="B81" s="162" t="s">
        <v>453</v>
      </c>
      <c r="C81" s="765">
        <v>77</v>
      </c>
      <c r="D81" s="766">
        <v>31</v>
      </c>
      <c r="E81" s="767">
        <v>44682</v>
      </c>
      <c r="F81" s="768" t="s">
        <v>807</v>
      </c>
      <c r="G81" s="769"/>
    </row>
    <row r="82" spans="1:7" ht="18.75">
      <c r="A82" s="764">
        <v>76</v>
      </c>
      <c r="B82" s="162" t="s">
        <v>787</v>
      </c>
      <c r="C82" s="765">
        <v>45</v>
      </c>
      <c r="D82" s="766">
        <v>14</v>
      </c>
      <c r="E82" s="767">
        <v>44682</v>
      </c>
      <c r="F82" s="768" t="s">
        <v>782</v>
      </c>
      <c r="G82" s="769"/>
    </row>
    <row r="83" spans="1:7" ht="19.5" thickBot="1">
      <c r="A83" s="764">
        <v>77</v>
      </c>
      <c r="B83" s="162" t="s">
        <v>835</v>
      </c>
      <c r="C83" s="765">
        <v>91</v>
      </c>
      <c r="D83" s="766">
        <v>17</v>
      </c>
      <c r="E83" s="767">
        <v>44682</v>
      </c>
      <c r="F83" s="768" t="s">
        <v>782</v>
      </c>
      <c r="G83" s="769"/>
    </row>
    <row r="84" spans="1:7" ht="19.5" thickBot="1">
      <c r="A84" s="757">
        <v>78</v>
      </c>
      <c r="B84" s="758" t="s">
        <v>836</v>
      </c>
      <c r="C84" s="759">
        <v>90</v>
      </c>
      <c r="D84" s="760">
        <v>16</v>
      </c>
      <c r="E84" s="761">
        <v>44682</v>
      </c>
      <c r="F84" s="762" t="s">
        <v>818</v>
      </c>
      <c r="G84" s="769"/>
    </row>
    <row r="85" spans="1:7" ht="18.75">
      <c r="A85" s="757">
        <v>79</v>
      </c>
      <c r="B85" s="758" t="s">
        <v>837</v>
      </c>
      <c r="C85" s="759">
        <v>30</v>
      </c>
      <c r="D85" s="760">
        <v>7</v>
      </c>
      <c r="E85" s="761">
        <v>44682</v>
      </c>
      <c r="F85" s="762" t="s">
        <v>782</v>
      </c>
      <c r="G85" s="769"/>
    </row>
    <row r="86" spans="1:7" ht="18.75">
      <c r="A86" s="764">
        <v>80</v>
      </c>
      <c r="B86" s="162" t="s">
        <v>45</v>
      </c>
      <c r="C86" s="765">
        <v>114</v>
      </c>
      <c r="D86" s="766">
        <v>31</v>
      </c>
      <c r="E86" s="767">
        <v>44682</v>
      </c>
      <c r="F86" s="768" t="s">
        <v>807</v>
      </c>
      <c r="G86" s="769"/>
    </row>
    <row r="87" spans="1:7" ht="18.75">
      <c r="A87" s="764">
        <v>81</v>
      </c>
      <c r="B87" s="162" t="s">
        <v>468</v>
      </c>
      <c r="C87" s="765">
        <v>209</v>
      </c>
      <c r="D87" s="766">
        <v>14</v>
      </c>
      <c r="E87" s="767">
        <v>44682</v>
      </c>
      <c r="F87" s="768" t="s">
        <v>807</v>
      </c>
      <c r="G87" s="769"/>
    </row>
    <row r="88" spans="1:7" ht="19.5" thickBot="1">
      <c r="A88" s="764">
        <v>82</v>
      </c>
      <c r="B88" s="162" t="s">
        <v>713</v>
      </c>
      <c r="C88" s="765">
        <v>150</v>
      </c>
      <c r="D88" s="766">
        <v>1</v>
      </c>
      <c r="E88" s="767">
        <v>44682</v>
      </c>
      <c r="F88" s="768" t="s">
        <v>785</v>
      </c>
      <c r="G88" s="769"/>
    </row>
    <row r="89" spans="1:7" ht="18.75">
      <c r="A89" s="757">
        <v>83</v>
      </c>
      <c r="B89" s="758" t="s">
        <v>458</v>
      </c>
      <c r="C89" s="759">
        <v>349</v>
      </c>
      <c r="D89" s="760">
        <v>30</v>
      </c>
      <c r="E89" s="761">
        <v>44682</v>
      </c>
      <c r="F89" s="762" t="s">
        <v>786</v>
      </c>
      <c r="G89" s="769"/>
    </row>
    <row r="90" spans="1:7" ht="18.75">
      <c r="A90" s="764">
        <v>84</v>
      </c>
      <c r="B90" s="162" t="s">
        <v>838</v>
      </c>
      <c r="C90" s="765">
        <v>39.6</v>
      </c>
      <c r="D90" s="766">
        <v>12</v>
      </c>
      <c r="E90" s="767">
        <v>44682</v>
      </c>
      <c r="F90" s="768" t="s">
        <v>834</v>
      </c>
      <c r="G90" s="769"/>
    </row>
    <row r="91" spans="1:7" ht="18.75">
      <c r="A91" s="764">
        <v>85</v>
      </c>
      <c r="B91" s="162" t="s">
        <v>603</v>
      </c>
      <c r="C91" s="765">
        <v>48</v>
      </c>
      <c r="D91" s="766">
        <v>15</v>
      </c>
      <c r="E91" s="767">
        <v>44682</v>
      </c>
      <c r="F91" s="768" t="s">
        <v>809</v>
      </c>
      <c r="G91" s="769"/>
    </row>
    <row r="92" spans="1:7" ht="19.5" thickBot="1">
      <c r="A92" s="764">
        <v>86</v>
      </c>
      <c r="B92" s="162" t="s">
        <v>791</v>
      </c>
      <c r="C92" s="765">
        <v>70</v>
      </c>
      <c r="D92" s="766">
        <v>28</v>
      </c>
      <c r="E92" s="767">
        <v>44682</v>
      </c>
      <c r="F92" s="768" t="s">
        <v>827</v>
      </c>
      <c r="G92" s="769"/>
    </row>
    <row r="93" spans="1:7" ht="18.75">
      <c r="A93" s="757">
        <v>87</v>
      </c>
      <c r="B93" s="758" t="s">
        <v>839</v>
      </c>
      <c r="C93" s="759">
        <v>154</v>
      </c>
      <c r="D93" s="760">
        <v>19</v>
      </c>
      <c r="E93" s="761">
        <v>44682</v>
      </c>
      <c r="F93" s="762" t="s">
        <v>827</v>
      </c>
      <c r="G93" s="769"/>
    </row>
    <row r="94" spans="1:7" ht="18.75">
      <c r="A94" s="764">
        <v>88</v>
      </c>
      <c r="B94" s="162" t="s">
        <v>446</v>
      </c>
      <c r="C94" s="765">
        <v>99</v>
      </c>
      <c r="D94" s="766">
        <v>24</v>
      </c>
      <c r="E94" s="767">
        <v>44682</v>
      </c>
      <c r="F94" s="768" t="s">
        <v>807</v>
      </c>
      <c r="G94" s="769"/>
    </row>
    <row r="95" spans="1:7" ht="18.75">
      <c r="A95" s="764">
        <v>89</v>
      </c>
      <c r="B95" s="162" t="s">
        <v>790</v>
      </c>
      <c r="C95" s="765">
        <v>52</v>
      </c>
      <c r="D95" s="766">
        <v>12</v>
      </c>
      <c r="E95" s="767">
        <v>44682</v>
      </c>
      <c r="F95" s="768" t="s">
        <v>804</v>
      </c>
      <c r="G95" s="769"/>
    </row>
    <row r="96" spans="1:7" ht="19.5" thickBot="1">
      <c r="A96" s="764">
        <v>90</v>
      </c>
      <c r="B96" s="162" t="s">
        <v>438</v>
      </c>
      <c r="C96" s="765">
        <v>194</v>
      </c>
      <c r="D96" s="766">
        <v>18</v>
      </c>
      <c r="E96" s="767">
        <v>44682</v>
      </c>
      <c r="F96" s="768" t="s">
        <v>805</v>
      </c>
      <c r="G96" s="769"/>
    </row>
    <row r="97" spans="1:7" ht="19.5" thickBot="1">
      <c r="A97" s="757">
        <v>91</v>
      </c>
      <c r="B97" s="758" t="s">
        <v>605</v>
      </c>
      <c r="C97" s="759">
        <v>121</v>
      </c>
      <c r="D97" s="760">
        <v>19</v>
      </c>
      <c r="E97" s="761">
        <v>44682</v>
      </c>
      <c r="F97" s="762" t="s">
        <v>805</v>
      </c>
      <c r="G97" s="769"/>
    </row>
    <row r="98" spans="1:7" ht="18.75">
      <c r="A98" s="757">
        <v>92</v>
      </c>
      <c r="B98" s="758" t="s">
        <v>447</v>
      </c>
      <c r="C98" s="759">
        <v>89</v>
      </c>
      <c r="D98" s="760">
        <v>18</v>
      </c>
      <c r="E98" s="761">
        <v>44682</v>
      </c>
      <c r="F98" s="762" t="s">
        <v>818</v>
      </c>
      <c r="G98" s="769"/>
    </row>
    <row r="99" spans="1:7" ht="18.75">
      <c r="A99" s="764">
        <v>93</v>
      </c>
      <c r="B99" s="162" t="s">
        <v>637</v>
      </c>
      <c r="C99" s="765">
        <v>67</v>
      </c>
      <c r="D99" s="766">
        <v>15</v>
      </c>
      <c r="E99" s="767">
        <v>44682</v>
      </c>
      <c r="F99" s="768" t="s">
        <v>785</v>
      </c>
      <c r="G99" s="769"/>
    </row>
    <row r="100" spans="1:7" ht="18.75">
      <c r="A100" s="764">
        <v>94</v>
      </c>
      <c r="B100" s="162" t="s">
        <v>531</v>
      </c>
      <c r="C100" s="765">
        <v>64</v>
      </c>
      <c r="D100" s="766">
        <v>17</v>
      </c>
      <c r="E100" s="767">
        <v>44682</v>
      </c>
      <c r="F100" s="768" t="s">
        <v>827</v>
      </c>
      <c r="G100" s="769"/>
    </row>
    <row r="101" spans="1:7" ht="19.5" thickBot="1">
      <c r="A101" s="764">
        <v>95</v>
      </c>
      <c r="B101" s="162" t="s">
        <v>840</v>
      </c>
      <c r="C101" s="765">
        <v>72</v>
      </c>
      <c r="D101" s="766">
        <v>15</v>
      </c>
      <c r="E101" s="767">
        <v>44682</v>
      </c>
      <c r="F101" s="768" t="s">
        <v>818</v>
      </c>
      <c r="G101" s="769"/>
    </row>
    <row r="102" spans="1:7" ht="18.75">
      <c r="A102" s="757">
        <v>96</v>
      </c>
      <c r="B102" s="758" t="s">
        <v>456</v>
      </c>
      <c r="C102" s="759">
        <v>94</v>
      </c>
      <c r="D102" s="760">
        <v>18</v>
      </c>
      <c r="E102" s="761">
        <v>44682</v>
      </c>
      <c r="F102" s="762" t="s">
        <v>809</v>
      </c>
      <c r="G102" s="769"/>
    </row>
    <row r="103" spans="1:7" ht="18.75">
      <c r="A103" s="764">
        <v>97</v>
      </c>
      <c r="B103" s="162" t="s">
        <v>55</v>
      </c>
      <c r="C103" s="765">
        <v>91</v>
      </c>
      <c r="D103" s="766">
        <v>18</v>
      </c>
      <c r="E103" s="767">
        <v>44682</v>
      </c>
      <c r="F103" s="768" t="s">
        <v>814</v>
      </c>
      <c r="G103" s="769"/>
    </row>
    <row r="104" spans="1:7" ht="18.75">
      <c r="A104" s="764">
        <v>98</v>
      </c>
      <c r="B104" s="162" t="s">
        <v>788</v>
      </c>
      <c r="C104" s="765">
        <v>48</v>
      </c>
      <c r="D104" s="766">
        <v>21</v>
      </c>
      <c r="E104" s="767">
        <v>44682</v>
      </c>
      <c r="F104" s="768" t="s">
        <v>834</v>
      </c>
      <c r="G104" s="769"/>
    </row>
    <row r="105" spans="1:7" ht="19.5" thickBot="1">
      <c r="A105" s="764">
        <v>99</v>
      </c>
      <c r="B105" s="162" t="s">
        <v>440</v>
      </c>
      <c r="C105" s="765">
        <v>68</v>
      </c>
      <c r="D105" s="766">
        <v>24</v>
      </c>
      <c r="E105" s="767">
        <v>44682</v>
      </c>
      <c r="F105" s="768" t="s">
        <v>786</v>
      </c>
      <c r="G105" s="769"/>
    </row>
    <row r="106" spans="1:7" ht="18.75">
      <c r="A106" s="757">
        <v>100</v>
      </c>
      <c r="B106" s="758" t="s">
        <v>842</v>
      </c>
      <c r="C106" s="759">
        <v>64</v>
      </c>
      <c r="D106" s="760">
        <v>14</v>
      </c>
      <c r="E106" s="761">
        <v>44682</v>
      </c>
      <c r="F106" s="762" t="s">
        <v>782</v>
      </c>
      <c r="G106" s="769"/>
    </row>
    <row r="107" spans="1:7" ht="18.75">
      <c r="A107" s="764">
        <v>101</v>
      </c>
      <c r="B107" s="162" t="s">
        <v>450</v>
      </c>
      <c r="C107" s="765">
        <v>148</v>
      </c>
      <c r="D107" s="766">
        <v>18</v>
      </c>
      <c r="E107" s="767">
        <v>44682</v>
      </c>
      <c r="F107" s="768" t="s">
        <v>785</v>
      </c>
      <c r="G107" s="769"/>
    </row>
    <row r="108" spans="1:7" ht="19.5" thickBot="1">
      <c r="A108" s="764">
        <v>102</v>
      </c>
      <c r="B108" s="162" t="s">
        <v>600</v>
      </c>
      <c r="C108" s="765">
        <v>3.6</v>
      </c>
      <c r="D108" s="766">
        <v>3</v>
      </c>
      <c r="E108" s="767">
        <v>44682</v>
      </c>
      <c r="F108" s="768" t="s">
        <v>804</v>
      </c>
      <c r="G108" s="771"/>
    </row>
    <row r="109" spans="1:7" ht="19.5" thickBot="1">
      <c r="A109" s="764">
        <v>103</v>
      </c>
      <c r="B109" s="162" t="s">
        <v>792</v>
      </c>
      <c r="C109" s="765">
        <v>44</v>
      </c>
      <c r="D109" s="766">
        <v>18</v>
      </c>
      <c r="E109" s="767">
        <v>44682</v>
      </c>
      <c r="F109" s="768" t="s">
        <v>809</v>
      </c>
      <c r="G109" s="763"/>
    </row>
    <row r="110" spans="1:7" ht="19.5" thickBot="1">
      <c r="A110" s="757">
        <v>104</v>
      </c>
      <c r="B110" s="758" t="s">
        <v>843</v>
      </c>
      <c r="C110" s="759">
        <v>0</v>
      </c>
      <c r="D110" s="760">
        <v>3</v>
      </c>
      <c r="E110" s="761">
        <v>44682</v>
      </c>
      <c r="F110" s="762" t="s">
        <v>804</v>
      </c>
      <c r="G110" s="769"/>
    </row>
    <row r="111" spans="1:7" ht="18.75">
      <c r="A111" s="757">
        <v>105</v>
      </c>
      <c r="B111" s="758" t="s">
        <v>844</v>
      </c>
      <c r="C111" s="759">
        <v>142</v>
      </c>
      <c r="D111" s="760">
        <v>19</v>
      </c>
      <c r="E111" s="761">
        <v>44682</v>
      </c>
      <c r="F111" s="762" t="s">
        <v>801</v>
      </c>
      <c r="G111" s="769"/>
    </row>
    <row r="112" spans="1:7" ht="18.75">
      <c r="A112" s="764">
        <v>106</v>
      </c>
      <c r="B112" s="162" t="s">
        <v>483</v>
      </c>
      <c r="C112" s="765">
        <v>46</v>
      </c>
      <c r="D112" s="766">
        <v>26</v>
      </c>
      <c r="E112" s="767">
        <v>44682</v>
      </c>
      <c r="F112" s="768" t="s">
        <v>800</v>
      </c>
      <c r="G112" s="769"/>
    </row>
    <row r="113" spans="1:7" ht="18.75">
      <c r="A113" s="764">
        <v>107</v>
      </c>
      <c r="B113" s="162" t="s">
        <v>845</v>
      </c>
      <c r="C113" s="765">
        <v>41</v>
      </c>
      <c r="D113" s="766">
        <v>18</v>
      </c>
      <c r="E113" s="767">
        <v>44682</v>
      </c>
      <c r="F113" s="768" t="s">
        <v>801</v>
      </c>
      <c r="G113" s="769"/>
    </row>
    <row r="114" spans="1:7" ht="19.5" thickBot="1">
      <c r="A114" s="764">
        <v>108</v>
      </c>
      <c r="B114" s="162" t="s">
        <v>846</v>
      </c>
      <c r="C114" s="765">
        <v>110</v>
      </c>
      <c r="D114" s="766">
        <v>17</v>
      </c>
      <c r="E114" s="767">
        <v>44682</v>
      </c>
      <c r="F114" s="768" t="s">
        <v>818</v>
      </c>
      <c r="G114" s="769"/>
    </row>
    <row r="115" spans="1:7" ht="18.75">
      <c r="A115" s="757">
        <v>109</v>
      </c>
      <c r="B115" s="758" t="s">
        <v>62</v>
      </c>
      <c r="C115" s="759">
        <v>249</v>
      </c>
      <c r="D115" s="760">
        <v>28</v>
      </c>
      <c r="E115" s="761">
        <v>44682</v>
      </c>
      <c r="F115" s="762" t="s">
        <v>827</v>
      </c>
      <c r="G115" s="769"/>
    </row>
    <row r="116" spans="1:7" ht="18.75">
      <c r="A116" s="764">
        <v>110</v>
      </c>
      <c r="B116" s="162" t="s">
        <v>485</v>
      </c>
      <c r="C116" s="765">
        <v>132</v>
      </c>
      <c r="D116" s="766">
        <v>16</v>
      </c>
      <c r="E116" s="767">
        <v>44682</v>
      </c>
      <c r="F116" s="768" t="s">
        <v>809</v>
      </c>
      <c r="G116" s="769"/>
    </row>
    <row r="117" spans="1:7" ht="18.75">
      <c r="A117" s="764">
        <v>111</v>
      </c>
      <c r="B117" s="162" t="s">
        <v>691</v>
      </c>
      <c r="C117" s="765">
        <v>59</v>
      </c>
      <c r="D117" s="766">
        <v>18</v>
      </c>
      <c r="E117" s="767">
        <v>44682</v>
      </c>
      <c r="F117" s="768" t="s">
        <v>805</v>
      </c>
      <c r="G117" s="769"/>
    </row>
    <row r="118" spans="1:7" ht="19.5" thickBot="1">
      <c r="A118" s="764">
        <v>112</v>
      </c>
      <c r="B118" s="162" t="s">
        <v>444</v>
      </c>
      <c r="C118" s="765">
        <v>82</v>
      </c>
      <c r="D118" s="766">
        <v>19</v>
      </c>
      <c r="E118" s="767">
        <v>44682</v>
      </c>
      <c r="F118" s="768" t="s">
        <v>807</v>
      </c>
      <c r="G118" s="769"/>
    </row>
    <row r="119" spans="1:7" ht="18.75">
      <c r="A119" s="757">
        <v>113</v>
      </c>
      <c r="B119" s="758" t="s">
        <v>847</v>
      </c>
      <c r="C119" s="759">
        <v>190</v>
      </c>
      <c r="D119" s="760">
        <v>24</v>
      </c>
      <c r="E119" s="761">
        <v>44682</v>
      </c>
      <c r="F119" s="762" t="s">
        <v>805</v>
      </c>
      <c r="G119" s="769"/>
    </row>
    <row r="120" spans="1:7" ht="18.75">
      <c r="A120" s="764">
        <v>114</v>
      </c>
      <c r="B120" s="162" t="s">
        <v>488</v>
      </c>
      <c r="C120" s="765">
        <v>150</v>
      </c>
      <c r="D120" s="766">
        <v>14</v>
      </c>
      <c r="E120" s="767">
        <v>44682</v>
      </c>
      <c r="F120" s="768" t="s">
        <v>805</v>
      </c>
      <c r="G120" s="769"/>
    </row>
    <row r="121" spans="1:7" ht="18.75">
      <c r="A121" s="764">
        <v>115</v>
      </c>
      <c r="B121" s="162" t="s">
        <v>416</v>
      </c>
      <c r="C121" s="765">
        <v>59.1</v>
      </c>
      <c r="D121" s="766">
        <v>1</v>
      </c>
      <c r="E121" s="767">
        <v>44682</v>
      </c>
      <c r="F121" s="768" t="s">
        <v>809</v>
      </c>
      <c r="G121" s="769"/>
    </row>
    <row r="122" spans="1:7" ht="19.5" thickBot="1">
      <c r="A122" s="764">
        <v>116</v>
      </c>
      <c r="B122" s="162" t="s">
        <v>479</v>
      </c>
      <c r="C122" s="765">
        <v>128</v>
      </c>
      <c r="D122" s="766">
        <v>7</v>
      </c>
      <c r="E122" s="767">
        <v>44682</v>
      </c>
      <c r="F122" s="768" t="s">
        <v>809</v>
      </c>
      <c r="G122" s="769"/>
    </row>
    <row r="123" spans="1:7" ht="19.5" thickBot="1">
      <c r="A123" s="757">
        <v>117</v>
      </c>
      <c r="B123" s="758" t="s">
        <v>848</v>
      </c>
      <c r="C123" s="759">
        <v>86.2</v>
      </c>
      <c r="D123" s="760">
        <v>19</v>
      </c>
      <c r="E123" s="761">
        <v>44682</v>
      </c>
      <c r="F123" s="762" t="s">
        <v>786</v>
      </c>
      <c r="G123" s="769"/>
    </row>
    <row r="124" spans="1:7" ht="18.75">
      <c r="A124" s="757">
        <v>118</v>
      </c>
      <c r="B124" s="758" t="s">
        <v>849</v>
      </c>
      <c r="C124" s="759">
        <v>84</v>
      </c>
      <c r="D124" s="760">
        <v>14</v>
      </c>
      <c r="E124" s="761">
        <v>44682</v>
      </c>
      <c r="F124" s="762" t="s">
        <v>818</v>
      </c>
      <c r="G124" s="769"/>
    </row>
    <row r="125" spans="1:7" ht="18.75">
      <c r="A125" s="764">
        <v>119</v>
      </c>
      <c r="B125" s="162" t="s">
        <v>664</v>
      </c>
      <c r="C125" s="765">
        <v>56</v>
      </c>
      <c r="D125" s="766">
        <v>17</v>
      </c>
      <c r="E125" s="767">
        <v>44682</v>
      </c>
      <c r="F125" s="768" t="s">
        <v>782</v>
      </c>
      <c r="G125" s="769"/>
    </row>
    <row r="126" spans="1:7" ht="18.75">
      <c r="A126" s="764">
        <v>120</v>
      </c>
      <c r="B126" s="162" t="s">
        <v>610</v>
      </c>
      <c r="C126" s="765">
        <v>121</v>
      </c>
      <c r="D126" s="766">
        <v>14</v>
      </c>
      <c r="E126" s="767">
        <v>44682</v>
      </c>
      <c r="F126" s="768" t="s">
        <v>818</v>
      </c>
      <c r="G126" s="769"/>
    </row>
    <row r="127" spans="1:7" ht="19.5" thickBot="1">
      <c r="A127" s="764">
        <v>121</v>
      </c>
      <c r="B127" s="162" t="s">
        <v>675</v>
      </c>
      <c r="C127" s="765">
        <v>127</v>
      </c>
      <c r="D127" s="766">
        <v>29</v>
      </c>
      <c r="E127" s="767">
        <v>44682</v>
      </c>
      <c r="F127" s="768" t="s">
        <v>827</v>
      </c>
      <c r="G127" s="769"/>
    </row>
    <row r="128" spans="1:7" ht="18.75">
      <c r="A128" s="757">
        <v>122</v>
      </c>
      <c r="B128" s="758" t="s">
        <v>850</v>
      </c>
      <c r="C128" s="759">
        <v>67</v>
      </c>
      <c r="D128" s="760">
        <v>8</v>
      </c>
      <c r="E128" s="761">
        <v>44682</v>
      </c>
      <c r="F128" s="762" t="s">
        <v>782</v>
      </c>
      <c r="G128" s="769"/>
    </row>
    <row r="129" spans="1:7" ht="18.75">
      <c r="A129" s="764">
        <v>123</v>
      </c>
      <c r="B129" s="162" t="s">
        <v>608</v>
      </c>
      <c r="C129" s="765">
        <v>142</v>
      </c>
      <c r="D129" s="766">
        <v>18</v>
      </c>
      <c r="E129" s="767">
        <v>44682</v>
      </c>
      <c r="F129" s="768" t="s">
        <v>805</v>
      </c>
      <c r="G129" s="769"/>
    </row>
    <row r="130" spans="1:7" ht="18.75">
      <c r="A130" s="764">
        <v>124</v>
      </c>
      <c r="B130" s="162" t="s">
        <v>467</v>
      </c>
      <c r="C130" s="765">
        <v>11</v>
      </c>
      <c r="D130" s="766">
        <v>12</v>
      </c>
      <c r="E130" s="767">
        <v>44682</v>
      </c>
      <c r="F130" s="768" t="s">
        <v>786</v>
      </c>
      <c r="G130" s="769"/>
    </row>
    <row r="131" spans="1:7" ht="19.5" thickBot="1">
      <c r="A131" s="764">
        <v>125</v>
      </c>
      <c r="B131" s="162" t="s">
        <v>851</v>
      </c>
      <c r="C131" s="765">
        <v>20</v>
      </c>
      <c r="D131" s="766">
        <v>17</v>
      </c>
      <c r="E131" s="767">
        <v>44682</v>
      </c>
      <c r="F131" s="768" t="s">
        <v>809</v>
      </c>
      <c r="G131" s="769"/>
    </row>
    <row r="132" spans="1:7" ht="18.75">
      <c r="A132" s="757">
        <v>126</v>
      </c>
      <c r="B132" s="758" t="s">
        <v>478</v>
      </c>
      <c r="C132" s="759">
        <v>131</v>
      </c>
      <c r="D132" s="760">
        <v>18</v>
      </c>
      <c r="E132" s="761">
        <v>44682</v>
      </c>
      <c r="F132" s="762" t="s">
        <v>809</v>
      </c>
      <c r="G132" s="769"/>
    </row>
    <row r="133" spans="1:7" ht="18.75">
      <c r="A133" s="764">
        <v>127</v>
      </c>
      <c r="B133" s="162" t="s">
        <v>852</v>
      </c>
      <c r="C133" s="765">
        <v>30</v>
      </c>
      <c r="D133" s="766">
        <v>31</v>
      </c>
      <c r="E133" s="767">
        <v>44682</v>
      </c>
      <c r="F133" s="768" t="s">
        <v>841</v>
      </c>
      <c r="G133" s="769"/>
    </row>
    <row r="134" spans="1:7" ht="18.75">
      <c r="A134" s="764">
        <v>128</v>
      </c>
      <c r="B134" s="162" t="s">
        <v>657</v>
      </c>
      <c r="C134" s="765">
        <v>72</v>
      </c>
      <c r="D134" s="766">
        <v>1</v>
      </c>
      <c r="E134" s="767">
        <v>44682</v>
      </c>
      <c r="F134" s="768" t="s">
        <v>805</v>
      </c>
      <c r="G134" s="769"/>
    </row>
    <row r="135" spans="1:7" ht="19.5" thickBot="1">
      <c r="A135" s="764">
        <v>129</v>
      </c>
      <c r="B135" s="162" t="s">
        <v>460</v>
      </c>
      <c r="C135" s="765">
        <v>127</v>
      </c>
      <c r="D135" s="766">
        <v>26</v>
      </c>
      <c r="E135" s="767">
        <v>44682</v>
      </c>
      <c r="F135" s="768" t="s">
        <v>782</v>
      </c>
      <c r="G135" s="769"/>
    </row>
    <row r="136" spans="1:7" ht="19.5" thickBot="1">
      <c r="A136" s="757">
        <v>130</v>
      </c>
      <c r="B136" s="758" t="s">
        <v>46</v>
      </c>
      <c r="C136" s="759">
        <v>173</v>
      </c>
      <c r="D136" s="760">
        <v>16</v>
      </c>
      <c r="E136" s="761">
        <v>44682</v>
      </c>
      <c r="F136" s="762" t="s">
        <v>809</v>
      </c>
      <c r="G136" s="769"/>
    </row>
    <row r="137" spans="1:7" ht="18.75">
      <c r="A137" s="757">
        <v>131</v>
      </c>
      <c r="B137" s="758" t="s">
        <v>46</v>
      </c>
      <c r="C137" s="759">
        <v>71.5</v>
      </c>
      <c r="D137" s="760">
        <v>4</v>
      </c>
      <c r="E137" s="761">
        <v>44682</v>
      </c>
      <c r="F137" s="762" t="s">
        <v>798</v>
      </c>
      <c r="G137" s="769"/>
    </row>
    <row r="138" spans="1:7" ht="18.75">
      <c r="A138" s="764">
        <v>132</v>
      </c>
      <c r="B138" s="162" t="s">
        <v>466</v>
      </c>
      <c r="C138" s="765">
        <v>126</v>
      </c>
      <c r="D138" s="766">
        <v>17</v>
      </c>
      <c r="E138" s="767">
        <v>44682</v>
      </c>
      <c r="F138" s="768" t="s">
        <v>805</v>
      </c>
      <c r="G138" s="769"/>
    </row>
    <row r="139" spans="1:7" ht="18.75">
      <c r="A139" s="764">
        <v>133</v>
      </c>
      <c r="B139" s="162" t="s">
        <v>853</v>
      </c>
      <c r="C139" s="765">
        <v>22</v>
      </c>
      <c r="D139" s="766">
        <v>19</v>
      </c>
      <c r="E139" s="767">
        <v>44682</v>
      </c>
      <c r="F139" s="768" t="s">
        <v>818</v>
      </c>
      <c r="G139" s="773"/>
    </row>
    <row r="140" spans="1:7" ht="19.5" thickBot="1">
      <c r="A140" s="764">
        <v>134</v>
      </c>
      <c r="B140" s="162" t="s">
        <v>558</v>
      </c>
      <c r="C140" s="765">
        <v>14</v>
      </c>
      <c r="D140" s="766">
        <v>7</v>
      </c>
      <c r="E140" s="767">
        <v>44682</v>
      </c>
      <c r="F140" s="768" t="s">
        <v>785</v>
      </c>
      <c r="G140" s="773"/>
    </row>
    <row r="141" spans="1:7" ht="18.75">
      <c r="A141" s="757">
        <v>135</v>
      </c>
      <c r="B141" s="758" t="s">
        <v>51</v>
      </c>
      <c r="C141" s="759">
        <v>156</v>
      </c>
      <c r="D141" s="760">
        <v>30</v>
      </c>
      <c r="E141" s="761">
        <v>44682</v>
      </c>
      <c r="F141" s="762" t="s">
        <v>809</v>
      </c>
      <c r="G141" s="773"/>
    </row>
    <row r="142" spans="1:7" ht="18.75">
      <c r="A142" s="764">
        <v>136</v>
      </c>
      <c r="B142" s="162" t="s">
        <v>854</v>
      </c>
      <c r="C142" s="765">
        <v>19</v>
      </c>
      <c r="D142" s="766">
        <v>31</v>
      </c>
      <c r="E142" s="767">
        <v>44682</v>
      </c>
      <c r="F142" s="768" t="s">
        <v>801</v>
      </c>
      <c r="G142" s="773"/>
    </row>
    <row r="143" spans="1:7" ht="18.75">
      <c r="A143" s="764">
        <v>137</v>
      </c>
      <c r="B143" s="162" t="s">
        <v>615</v>
      </c>
      <c r="C143" s="765">
        <v>113</v>
      </c>
      <c r="D143" s="766">
        <v>31</v>
      </c>
      <c r="E143" s="767">
        <v>44682</v>
      </c>
      <c r="F143" s="768" t="s">
        <v>827</v>
      </c>
      <c r="G143" s="773"/>
    </row>
    <row r="144" spans="1:7" ht="19.5" thickBot="1">
      <c r="A144" s="764">
        <v>138</v>
      </c>
      <c r="B144" s="162" t="s">
        <v>653</v>
      </c>
      <c r="C144" s="765">
        <v>132</v>
      </c>
      <c r="D144" s="766">
        <v>18</v>
      </c>
      <c r="E144" s="767">
        <v>44682</v>
      </c>
      <c r="F144" s="768" t="s">
        <v>805</v>
      </c>
      <c r="G144" s="773"/>
    </row>
    <row r="145" spans="1:7" ht="18.75">
      <c r="A145" s="757">
        <v>139</v>
      </c>
      <c r="B145" s="758" t="s">
        <v>855</v>
      </c>
      <c r="C145" s="759">
        <v>109</v>
      </c>
      <c r="D145" s="760">
        <v>18</v>
      </c>
      <c r="E145" s="761">
        <v>44682</v>
      </c>
      <c r="F145" s="762" t="s">
        <v>785</v>
      </c>
      <c r="G145" s="773"/>
    </row>
    <row r="146" spans="1:7" ht="18.75">
      <c r="A146" s="764">
        <v>140</v>
      </c>
      <c r="B146" s="162" t="s">
        <v>454</v>
      </c>
      <c r="C146" s="765">
        <v>199</v>
      </c>
      <c r="D146" s="766">
        <v>16</v>
      </c>
      <c r="E146" s="767">
        <v>44682</v>
      </c>
      <c r="F146" s="768" t="s">
        <v>814</v>
      </c>
      <c r="G146" s="770"/>
    </row>
    <row r="147" spans="1:7" ht="18.75">
      <c r="A147" s="764">
        <v>141</v>
      </c>
      <c r="B147" s="162" t="s">
        <v>494</v>
      </c>
      <c r="C147" s="765">
        <v>116</v>
      </c>
      <c r="D147" s="766">
        <v>1</v>
      </c>
      <c r="E147" s="767">
        <v>44682</v>
      </c>
      <c r="F147" s="768" t="s">
        <v>809</v>
      </c>
      <c r="G147" s="774"/>
    </row>
    <row r="148" spans="1:7" ht="19.5" thickBot="1">
      <c r="A148" s="764">
        <v>142</v>
      </c>
      <c r="B148" s="162" t="s">
        <v>461</v>
      </c>
      <c r="C148" s="765">
        <v>126</v>
      </c>
      <c r="D148" s="766">
        <v>7</v>
      </c>
      <c r="E148" s="767">
        <v>44682</v>
      </c>
      <c r="F148" s="768" t="s">
        <v>827</v>
      </c>
      <c r="G148" s="774"/>
    </row>
    <row r="149" spans="1:7" ht="19.5" thickBot="1">
      <c r="A149" s="757">
        <v>143</v>
      </c>
      <c r="B149" s="758" t="s">
        <v>599</v>
      </c>
      <c r="C149" s="759">
        <v>52.2</v>
      </c>
      <c r="D149" s="760">
        <v>11</v>
      </c>
      <c r="E149" s="761">
        <v>44682</v>
      </c>
      <c r="F149" s="762" t="s">
        <v>783</v>
      </c>
      <c r="G149" s="774"/>
    </row>
    <row r="150" spans="1:7" ht="18.75">
      <c r="A150" s="757">
        <v>144</v>
      </c>
      <c r="B150" s="758" t="s">
        <v>606</v>
      </c>
      <c r="C150" s="759">
        <v>82</v>
      </c>
      <c r="D150" s="760">
        <v>1</v>
      </c>
      <c r="E150" s="761">
        <v>44682</v>
      </c>
      <c r="F150" s="762" t="s">
        <v>818</v>
      </c>
      <c r="G150" s="774"/>
    </row>
    <row r="151" spans="1:7" ht="18.75">
      <c r="A151" s="764">
        <v>145</v>
      </c>
      <c r="B151" s="162" t="s">
        <v>418</v>
      </c>
      <c r="C151" s="765">
        <v>144</v>
      </c>
      <c r="D151" s="766">
        <v>25</v>
      </c>
      <c r="E151" s="767">
        <v>44682</v>
      </c>
      <c r="F151" s="768" t="s">
        <v>804</v>
      </c>
      <c r="G151" s="774"/>
    </row>
    <row r="152" spans="1:7" ht="18.75">
      <c r="A152" s="764">
        <v>146</v>
      </c>
      <c r="B152" s="162" t="s">
        <v>856</v>
      </c>
      <c r="C152" s="765">
        <v>37</v>
      </c>
      <c r="D152" s="766">
        <v>14</v>
      </c>
      <c r="E152" s="767">
        <v>44682</v>
      </c>
      <c r="F152" s="768" t="s">
        <v>782</v>
      </c>
      <c r="G152" s="773"/>
    </row>
    <row r="153" spans="1:7" ht="19.5" thickBot="1">
      <c r="A153" s="764">
        <v>147</v>
      </c>
      <c r="B153" s="162" t="s">
        <v>439</v>
      </c>
      <c r="C153" s="765">
        <v>135</v>
      </c>
      <c r="D153" s="766">
        <v>17</v>
      </c>
      <c r="E153" s="767">
        <v>44682</v>
      </c>
      <c r="F153" s="768" t="s">
        <v>814</v>
      </c>
      <c r="G153" s="775"/>
    </row>
    <row r="154" spans="1:7" ht="19.5" thickBot="1">
      <c r="A154" s="757">
        <v>148</v>
      </c>
      <c r="B154" s="758" t="s">
        <v>857</v>
      </c>
      <c r="C154" s="759">
        <v>0</v>
      </c>
      <c r="D154" s="760" t="e">
        <v>#N/A</v>
      </c>
      <c r="E154" s="761">
        <v>44682</v>
      </c>
      <c r="F154" s="762" t="e">
        <v>#N/A</v>
      </c>
      <c r="G154" s="776"/>
    </row>
    <row r="155" spans="1:7" ht="18.75">
      <c r="A155" s="757">
        <v>149</v>
      </c>
      <c r="B155" s="758" t="s">
        <v>437</v>
      </c>
      <c r="C155" s="759">
        <v>188</v>
      </c>
      <c r="D155" s="760">
        <v>25</v>
      </c>
      <c r="E155" s="761">
        <v>44682</v>
      </c>
      <c r="F155" s="762" t="s">
        <v>820</v>
      </c>
      <c r="G155" s="774"/>
    </row>
    <row r="156" spans="1:7" ht="18.75">
      <c r="A156" s="764">
        <v>150</v>
      </c>
      <c r="B156" s="162" t="s">
        <v>435</v>
      </c>
      <c r="C156" s="765">
        <v>124</v>
      </c>
      <c r="D156" s="766">
        <v>19</v>
      </c>
      <c r="E156" s="767">
        <v>44682</v>
      </c>
      <c r="F156" s="768" t="s">
        <v>801</v>
      </c>
      <c r="G156" s="774"/>
    </row>
    <row r="157" spans="1:7" ht="18.75">
      <c r="A157" s="764">
        <v>151</v>
      </c>
      <c r="B157" s="162" t="s">
        <v>674</v>
      </c>
      <c r="C157" s="765">
        <v>111</v>
      </c>
      <c r="D157" s="766">
        <v>18</v>
      </c>
      <c r="E157" s="767">
        <v>44682</v>
      </c>
      <c r="F157" s="768" t="s">
        <v>809</v>
      </c>
      <c r="G157" s="774"/>
    </row>
    <row r="158" spans="1:7" ht="19.5" thickBot="1">
      <c r="A158" s="764">
        <v>152</v>
      </c>
      <c r="B158" s="162" t="s">
        <v>436</v>
      </c>
      <c r="C158" s="765">
        <v>91</v>
      </c>
      <c r="D158" s="766">
        <v>23</v>
      </c>
      <c r="E158" s="767">
        <v>44682</v>
      </c>
      <c r="F158" s="768" t="s">
        <v>805</v>
      </c>
      <c r="G158" s="774"/>
    </row>
    <row r="159" spans="1:7" ht="18.75">
      <c r="A159" s="757">
        <v>153</v>
      </c>
      <c r="B159" s="758" t="s">
        <v>859</v>
      </c>
      <c r="C159" s="759">
        <v>64</v>
      </c>
      <c r="D159" s="760">
        <v>25</v>
      </c>
      <c r="E159" s="761">
        <v>44682</v>
      </c>
      <c r="F159" s="762" t="s">
        <v>785</v>
      </c>
      <c r="G159" s="773"/>
    </row>
    <row r="160" spans="1:7" ht="18.75">
      <c r="A160" s="764">
        <v>154</v>
      </c>
      <c r="B160" s="162" t="s">
        <v>860</v>
      </c>
      <c r="C160" s="765">
        <v>48.07</v>
      </c>
      <c r="D160" s="766">
        <v>24</v>
      </c>
      <c r="E160" s="767">
        <v>44682</v>
      </c>
      <c r="F160" s="768" t="s">
        <v>809</v>
      </c>
      <c r="G160" s="775"/>
    </row>
    <row r="161" spans="1:7" ht="19.5" thickBot="1">
      <c r="A161" s="764">
        <v>155</v>
      </c>
      <c r="B161" s="162" t="s">
        <v>861</v>
      </c>
      <c r="C161" s="765">
        <v>18</v>
      </c>
      <c r="D161" s="766">
        <v>22</v>
      </c>
      <c r="E161" s="767">
        <v>44682</v>
      </c>
      <c r="F161" s="768" t="s">
        <v>818</v>
      </c>
      <c r="G161" s="776"/>
    </row>
    <row r="162" spans="1:7" ht="19.5" thickBot="1">
      <c r="A162" s="764">
        <v>156</v>
      </c>
      <c r="B162" s="162" t="s">
        <v>462</v>
      </c>
      <c r="C162" s="765">
        <v>58</v>
      </c>
      <c r="D162" s="766">
        <v>8</v>
      </c>
      <c r="E162" s="767">
        <v>44682</v>
      </c>
      <c r="F162" s="768" t="s">
        <v>805</v>
      </c>
      <c r="G162" s="774"/>
    </row>
    <row r="163" spans="1:7" ht="18.75">
      <c r="A163" s="757">
        <v>157</v>
      </c>
      <c r="B163" s="758" t="s">
        <v>49</v>
      </c>
      <c r="C163" s="759">
        <v>158</v>
      </c>
      <c r="D163" s="760">
        <v>31</v>
      </c>
      <c r="E163" s="761">
        <v>44682</v>
      </c>
      <c r="F163" s="762" t="s">
        <v>785</v>
      </c>
      <c r="G163" s="774"/>
    </row>
    <row r="164" spans="1:7" ht="18.75">
      <c r="A164" s="764">
        <v>158</v>
      </c>
      <c r="B164" s="162" t="s">
        <v>421</v>
      </c>
      <c r="C164" s="765">
        <v>235</v>
      </c>
      <c r="D164" s="766">
        <v>18</v>
      </c>
      <c r="E164" s="767">
        <v>44682</v>
      </c>
      <c r="F164" s="768" t="s">
        <v>785</v>
      </c>
      <c r="G164" s="774"/>
    </row>
    <row r="165" spans="1:7" ht="19.5" thickBot="1">
      <c r="A165" s="764">
        <v>159</v>
      </c>
      <c r="B165" s="162" t="s">
        <v>486</v>
      </c>
      <c r="C165" s="765">
        <v>97</v>
      </c>
      <c r="D165" s="766">
        <v>10</v>
      </c>
      <c r="E165" s="767">
        <v>44682</v>
      </c>
      <c r="F165" s="768" t="s">
        <v>827</v>
      </c>
      <c r="G165" s="774"/>
    </row>
    <row r="166" spans="1:7" ht="18.75">
      <c r="A166" s="757">
        <v>160</v>
      </c>
      <c r="B166" s="758" t="s">
        <v>862</v>
      </c>
      <c r="C166" s="759">
        <v>32</v>
      </c>
      <c r="D166" s="760">
        <v>18</v>
      </c>
      <c r="E166" s="761">
        <v>44682</v>
      </c>
      <c r="F166" s="762" t="s">
        <v>805</v>
      </c>
      <c r="G166" s="773"/>
    </row>
    <row r="167" spans="1:7" ht="18.75">
      <c r="A167" s="764">
        <v>161</v>
      </c>
      <c r="B167" s="162" t="s">
        <v>56</v>
      </c>
      <c r="C167" s="765">
        <v>148</v>
      </c>
      <c r="D167" s="766">
        <v>19</v>
      </c>
      <c r="E167" s="767">
        <v>44682</v>
      </c>
      <c r="F167" s="768" t="s">
        <v>820</v>
      </c>
      <c r="G167" s="775"/>
    </row>
    <row r="168" spans="1:7" ht="19.5" thickBot="1">
      <c r="A168" s="764">
        <v>162</v>
      </c>
      <c r="B168" s="162" t="s">
        <v>442</v>
      </c>
      <c r="C168" s="765">
        <v>44</v>
      </c>
      <c r="D168" s="766">
        <v>1</v>
      </c>
      <c r="E168" s="767">
        <v>44682</v>
      </c>
      <c r="F168" s="768" t="s">
        <v>785</v>
      </c>
      <c r="G168" s="776"/>
    </row>
    <row r="169" spans="1:7" ht="19.5" thickBot="1">
      <c r="A169" s="764">
        <v>163</v>
      </c>
      <c r="B169" s="162" t="s">
        <v>452</v>
      </c>
      <c r="C169" s="765">
        <v>107</v>
      </c>
      <c r="D169" s="766">
        <v>18</v>
      </c>
      <c r="E169" s="767">
        <v>44682</v>
      </c>
      <c r="F169" s="768" t="s">
        <v>801</v>
      </c>
      <c r="G169" s="774"/>
    </row>
    <row r="170" spans="1:7" ht="18.75">
      <c r="A170" s="757">
        <v>164</v>
      </c>
      <c r="B170" s="758" t="s">
        <v>863</v>
      </c>
      <c r="C170" s="759">
        <v>30</v>
      </c>
      <c r="D170" s="760">
        <v>29</v>
      </c>
      <c r="E170" s="761">
        <v>44682</v>
      </c>
      <c r="F170" s="762" t="s">
        <v>793</v>
      </c>
      <c r="G170" s="774"/>
    </row>
    <row r="171" spans="1:7" ht="18.75">
      <c r="A171" s="764">
        <v>165</v>
      </c>
      <c r="B171" s="162" t="s">
        <v>864</v>
      </c>
      <c r="C171" s="765">
        <v>51</v>
      </c>
      <c r="D171" s="766">
        <v>19</v>
      </c>
      <c r="E171" s="767">
        <v>44682</v>
      </c>
      <c r="F171" s="768" t="s">
        <v>814</v>
      </c>
      <c r="G171" s="774"/>
    </row>
    <row r="174" spans="1:7">
      <c r="E174" s="751"/>
      <c r="F174" s="777" t="s">
        <v>289</v>
      </c>
      <c r="G174" s="778"/>
    </row>
    <row r="175" spans="1:7">
      <c r="E175" s="751"/>
      <c r="F175" s="777" t="s">
        <v>195</v>
      </c>
      <c r="G175" s="778"/>
    </row>
    <row r="176" spans="1:7">
      <c r="E176" s="751"/>
      <c r="F176" s="751" t="s">
        <v>197</v>
      </c>
      <c r="G176" s="220"/>
    </row>
  </sheetData>
  <mergeCells count="4">
    <mergeCell ref="A2:G2"/>
    <mergeCell ref="A3:G3"/>
    <mergeCell ref="A4:G4"/>
    <mergeCell ref="D6:E6"/>
  </mergeCells>
  <printOptions horizontalCentered="1"/>
  <pageMargins left="0.25" right="0.25" top="0.75" bottom="0.75" header="0.3" footer="0.3"/>
  <pageSetup paperSize="9" scale="70" orientation="portrait" horizontalDpi="360" verticalDpi="36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85A63-2DE5-4285-BFF7-640C54D46957}">
  <dimension ref="A1:N25"/>
  <sheetViews>
    <sheetView workbookViewId="0">
      <selection activeCell="B12" sqref="B12"/>
    </sheetView>
  </sheetViews>
  <sheetFormatPr defaultRowHeight="12.75"/>
  <cols>
    <col min="1" max="1" width="21.7109375" style="320" customWidth="1"/>
    <col min="2" max="2" width="17.7109375" style="320" customWidth="1"/>
    <col min="3" max="3" width="20.5703125" style="320" customWidth="1"/>
    <col min="4" max="4" width="16.7109375" style="320" customWidth="1"/>
    <col min="5" max="5" width="20.5703125" style="320" customWidth="1"/>
    <col min="6" max="6" width="9.140625" style="320"/>
    <col min="7" max="7" width="10.42578125" style="320" customWidth="1"/>
    <col min="8" max="10" width="9.140625" style="320"/>
    <col min="11" max="11" width="9.140625" style="320" customWidth="1"/>
    <col min="12" max="12" width="15.28515625" style="320" customWidth="1"/>
    <col min="13" max="16384" width="9.140625" style="320"/>
  </cols>
  <sheetData>
    <row r="1" spans="1:14">
      <c r="A1" s="320" t="s">
        <v>266</v>
      </c>
      <c r="F1" s="320" t="s">
        <v>18</v>
      </c>
    </row>
    <row r="2" spans="1:14" ht="20.25">
      <c r="A2" s="632" t="s">
        <v>1214</v>
      </c>
      <c r="B2" s="632"/>
      <c r="C2" s="632"/>
      <c r="D2" s="632"/>
      <c r="E2" s="632"/>
      <c r="F2" s="632"/>
      <c r="G2" s="632"/>
    </row>
    <row r="3" spans="1:14" ht="15.75">
      <c r="A3" s="633" t="s">
        <v>217</v>
      </c>
      <c r="B3" s="633"/>
      <c r="C3" s="633"/>
      <c r="D3" s="633"/>
      <c r="E3" s="633"/>
      <c r="F3" s="633"/>
      <c r="G3" s="633"/>
    </row>
    <row r="4" spans="1:14" ht="15.75">
      <c r="A4" s="706" t="s">
        <v>237</v>
      </c>
      <c r="B4" s="706"/>
      <c r="C4" s="706"/>
      <c r="D4" s="706"/>
      <c r="E4" s="706"/>
      <c r="F4" s="706"/>
      <c r="G4" s="706"/>
    </row>
    <row r="5" spans="1:14" ht="16.5">
      <c r="A5" s="325"/>
      <c r="B5" s="325"/>
      <c r="C5" s="707"/>
      <c r="D5" s="429"/>
      <c r="E5" s="708"/>
    </row>
    <row r="6" spans="1:14" ht="15.75">
      <c r="A6" s="225" t="s">
        <v>697</v>
      </c>
      <c r="B6" s="325"/>
      <c r="C6" s="325"/>
      <c r="D6" s="429"/>
      <c r="E6" s="429"/>
      <c r="F6" s="708"/>
      <c r="M6" s="709"/>
      <c r="N6" s="421"/>
    </row>
    <row r="7" spans="1:14" ht="15.75" thickBot="1">
      <c r="A7" s="635"/>
      <c r="B7" s="635"/>
      <c r="C7" s="710"/>
      <c r="D7" s="710"/>
      <c r="E7" s="711"/>
      <c r="F7" s="712"/>
      <c r="G7" s="713"/>
      <c r="N7" s="421"/>
    </row>
    <row r="8" spans="1:14" ht="21" customHeight="1" thickBot="1">
      <c r="A8" s="714" t="s">
        <v>63</v>
      </c>
      <c r="B8" s="715" t="s">
        <v>42</v>
      </c>
      <c r="C8" s="716" t="s">
        <v>36</v>
      </c>
      <c r="D8" s="716" t="s">
        <v>34</v>
      </c>
      <c r="E8" s="717" t="s">
        <v>283</v>
      </c>
      <c r="F8" s="718"/>
      <c r="G8" s="719"/>
      <c r="H8" s="720"/>
      <c r="N8" s="421"/>
    </row>
    <row r="9" spans="1:14" ht="21" customHeight="1">
      <c r="A9" s="721" t="s">
        <v>64</v>
      </c>
      <c r="B9" s="722">
        <v>5376.31</v>
      </c>
      <c r="C9" s="723" t="s">
        <v>698</v>
      </c>
      <c r="D9" s="724">
        <v>0.625</v>
      </c>
      <c r="E9" s="725"/>
      <c r="F9" s="726"/>
      <c r="G9" s="727"/>
      <c r="H9" s="720"/>
      <c r="J9" s="728"/>
      <c r="K9" s="729"/>
      <c r="L9" s="728"/>
      <c r="M9" s="3"/>
    </row>
    <row r="10" spans="1:14" ht="21" customHeight="1">
      <c r="A10" s="730" t="s">
        <v>770</v>
      </c>
      <c r="B10" s="731">
        <v>1554.95</v>
      </c>
      <c r="C10" s="723" t="s">
        <v>699</v>
      </c>
      <c r="D10" s="732">
        <v>0.91666666666666663</v>
      </c>
      <c r="E10" s="725"/>
      <c r="F10" s="733"/>
      <c r="G10" s="727"/>
      <c r="H10" s="720"/>
      <c r="J10" s="728"/>
      <c r="K10" s="729"/>
      <c r="L10" s="728"/>
      <c r="M10" s="3"/>
    </row>
    <row r="11" spans="1:14" ht="21" customHeight="1">
      <c r="A11" s="730" t="s">
        <v>358</v>
      </c>
      <c r="B11" s="731">
        <v>1387</v>
      </c>
      <c r="C11" s="723">
        <v>44566</v>
      </c>
      <c r="D11" s="732">
        <v>0.95833333333333337</v>
      </c>
      <c r="E11" s="725"/>
      <c r="F11" s="726"/>
      <c r="G11" s="727"/>
      <c r="H11" s="720"/>
      <c r="J11" s="728"/>
      <c r="K11" s="729"/>
      <c r="L11" s="728"/>
      <c r="M11" s="3"/>
    </row>
    <row r="12" spans="1:14" ht="21" customHeight="1">
      <c r="A12" s="730" t="s">
        <v>771</v>
      </c>
      <c r="B12" s="731">
        <v>1081</v>
      </c>
      <c r="C12" s="723" t="s">
        <v>700</v>
      </c>
      <c r="D12" s="732">
        <v>0.875</v>
      </c>
      <c r="E12" s="734"/>
      <c r="F12" s="713"/>
      <c r="G12" s="735"/>
      <c r="H12" s="720"/>
      <c r="J12" s="728"/>
      <c r="K12" s="729"/>
      <c r="L12" s="728"/>
      <c r="M12" s="3"/>
    </row>
    <row r="13" spans="1:14" ht="21" customHeight="1">
      <c r="A13" s="730" t="s">
        <v>49</v>
      </c>
      <c r="B13" s="731">
        <v>568</v>
      </c>
      <c r="C13" s="723">
        <v>44747</v>
      </c>
      <c r="D13" s="724">
        <v>0.875</v>
      </c>
      <c r="E13" s="736"/>
      <c r="F13" s="713"/>
      <c r="G13" s="735"/>
      <c r="H13" s="720"/>
      <c r="J13" s="728"/>
      <c r="K13" s="729"/>
      <c r="L13" s="728"/>
      <c r="M13" s="3"/>
    </row>
    <row r="14" spans="1:14" ht="21" customHeight="1">
      <c r="A14" s="730" t="s">
        <v>45</v>
      </c>
      <c r="B14" s="731">
        <v>1780</v>
      </c>
      <c r="C14" s="723" t="s">
        <v>698</v>
      </c>
      <c r="D14" s="724">
        <v>0.875</v>
      </c>
      <c r="E14" s="736"/>
      <c r="F14" s="713"/>
      <c r="G14" s="735"/>
      <c r="H14" s="720"/>
      <c r="J14" s="728"/>
      <c r="K14" s="729"/>
      <c r="L14" s="728"/>
      <c r="M14" s="3"/>
    </row>
    <row r="15" spans="1:14" ht="21" customHeight="1">
      <c r="A15" s="730" t="s">
        <v>730</v>
      </c>
      <c r="B15" s="731">
        <v>454</v>
      </c>
      <c r="C15" s="723" t="s">
        <v>698</v>
      </c>
      <c r="D15" s="724">
        <v>0.95833333333333337</v>
      </c>
      <c r="E15" s="736"/>
      <c r="F15" s="713"/>
      <c r="G15" s="735"/>
      <c r="H15" s="720"/>
      <c r="J15" s="728"/>
      <c r="K15" s="729"/>
      <c r="L15" s="728"/>
      <c r="M15" s="737"/>
    </row>
    <row r="16" spans="1:14" ht="21" customHeight="1">
      <c r="A16" s="730" t="s">
        <v>46</v>
      </c>
      <c r="B16" s="731">
        <v>1466.6</v>
      </c>
      <c r="C16" s="723" t="s">
        <v>701</v>
      </c>
      <c r="D16" s="724">
        <v>0.875</v>
      </c>
      <c r="E16" s="736"/>
      <c r="F16" s="713"/>
      <c r="G16" s="735"/>
      <c r="H16" s="720"/>
      <c r="J16" s="728"/>
      <c r="K16" s="729"/>
      <c r="L16" s="728"/>
      <c r="M16" s="737"/>
    </row>
    <row r="17" spans="1:13" ht="21" customHeight="1" thickBot="1">
      <c r="A17" s="738" t="s">
        <v>51</v>
      </c>
      <c r="B17" s="739">
        <v>908</v>
      </c>
      <c r="C17" s="740" t="s">
        <v>702</v>
      </c>
      <c r="D17" s="741">
        <v>0.875</v>
      </c>
      <c r="E17" s="742"/>
      <c r="F17" s="743"/>
      <c r="G17" s="744"/>
      <c r="H17" s="720"/>
      <c r="J17" s="728"/>
      <c r="K17" s="729"/>
      <c r="L17" s="728"/>
      <c r="M17" s="3"/>
    </row>
    <row r="18" spans="1:13">
      <c r="D18" s="745"/>
      <c r="F18" s="746"/>
      <c r="G18" s="746"/>
      <c r="H18" s="413"/>
      <c r="I18" s="409"/>
      <c r="J18" s="409"/>
    </row>
    <row r="19" spans="1:13">
      <c r="D19" s="745"/>
      <c r="F19" s="746"/>
      <c r="G19" s="746"/>
    </row>
    <row r="20" spans="1:13">
      <c r="A20" s="325"/>
      <c r="B20" s="747"/>
      <c r="D20" s="745"/>
      <c r="F20" s="747"/>
      <c r="G20" s="746"/>
    </row>
    <row r="21" spans="1:13">
      <c r="A21" s="747"/>
      <c r="B21" s="747"/>
      <c r="D21" s="745"/>
      <c r="F21" s="747"/>
      <c r="G21" s="746"/>
    </row>
    <row r="22" spans="1:13">
      <c r="A22" s="747"/>
      <c r="B22" s="429"/>
      <c r="C22" s="747"/>
      <c r="E22" s="745"/>
      <c r="F22" s="747"/>
      <c r="G22" s="746"/>
    </row>
    <row r="23" spans="1:13">
      <c r="B23" s="429"/>
      <c r="D23" s="429"/>
      <c r="F23" s="422" t="s">
        <v>289</v>
      </c>
    </row>
    <row r="24" spans="1:13">
      <c r="B24" s="429"/>
      <c r="D24" s="429"/>
      <c r="F24" s="422" t="s">
        <v>195</v>
      </c>
    </row>
    <row r="25" spans="1:13">
      <c r="B25" s="429"/>
      <c r="D25" s="429"/>
      <c r="F25" s="429" t="s">
        <v>197</v>
      </c>
    </row>
  </sheetData>
  <mergeCells count="3">
    <mergeCell ref="A2:G2"/>
    <mergeCell ref="A3:G3"/>
    <mergeCell ref="A4:G4"/>
  </mergeCells>
  <pageMargins left="0.75" right="0.75" top="1" bottom="1" header="0.5" footer="0.5"/>
  <pageSetup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4336-BEB8-4A32-831F-8126F091D444}">
  <dimension ref="A1:L224"/>
  <sheetViews>
    <sheetView zoomScaleSheetLayoutView="100" workbookViewId="0">
      <selection activeCell="B12" sqref="B12"/>
    </sheetView>
  </sheetViews>
  <sheetFormatPr defaultRowHeight="12.75"/>
  <cols>
    <col min="1" max="1" width="5.7109375" style="320" customWidth="1"/>
    <col min="2" max="2" width="21" style="320" customWidth="1"/>
    <col min="3" max="3" width="9" style="320" customWidth="1"/>
    <col min="4" max="4" width="8.28515625" style="320" customWidth="1"/>
    <col min="5" max="5" width="5.42578125" style="320" bestFit="1" customWidth="1"/>
    <col min="6" max="6" width="8" style="320" customWidth="1"/>
    <col min="7" max="7" width="7.85546875" style="320" customWidth="1"/>
    <col min="8" max="8" width="7.85546875" style="320" bestFit="1" customWidth="1"/>
    <col min="9" max="9" width="9.140625" style="320" customWidth="1"/>
    <col min="10" max="10" width="7.85546875" style="320" customWidth="1"/>
    <col min="11" max="11" width="11.28515625" style="320" customWidth="1"/>
    <col min="12" max="12" width="17.5703125" style="320" customWidth="1"/>
    <col min="13" max="16384" width="9.140625" style="320"/>
  </cols>
  <sheetData>
    <row r="1" spans="1:12">
      <c r="B1" s="320" t="s">
        <v>424</v>
      </c>
      <c r="L1" s="425" t="s">
        <v>19</v>
      </c>
    </row>
    <row r="2" spans="1:12" ht="20.25">
      <c r="A2" s="422"/>
      <c r="B2" s="632" t="s">
        <v>427</v>
      </c>
      <c r="C2" s="632"/>
      <c r="D2" s="632"/>
      <c r="E2" s="632"/>
      <c r="F2" s="632"/>
      <c r="G2" s="632"/>
      <c r="H2" s="632"/>
      <c r="I2" s="632"/>
      <c r="J2" s="632"/>
      <c r="K2" s="632"/>
      <c r="L2" s="632"/>
    </row>
    <row r="3" spans="1:12" ht="15.75">
      <c r="A3" s="422"/>
      <c r="B3" s="633" t="s">
        <v>217</v>
      </c>
      <c r="C3" s="633"/>
      <c r="D3" s="633"/>
      <c r="E3" s="633"/>
      <c r="F3" s="633"/>
      <c r="G3" s="633"/>
      <c r="H3" s="633"/>
      <c r="I3" s="633"/>
      <c r="J3" s="633"/>
      <c r="K3" s="633"/>
      <c r="L3" s="633"/>
    </row>
    <row r="4" spans="1:12" ht="15.75" customHeight="1">
      <c r="B4" s="633" t="s">
        <v>1211</v>
      </c>
      <c r="C4" s="633"/>
      <c r="D4" s="633"/>
      <c r="E4" s="633"/>
      <c r="F4" s="633"/>
      <c r="G4" s="633"/>
      <c r="H4" s="633"/>
      <c r="I4" s="633"/>
      <c r="J4" s="633"/>
      <c r="K4" s="633"/>
      <c r="L4" s="633"/>
    </row>
    <row r="5" spans="1:12" ht="16.5" customHeight="1">
      <c r="B5" s="225" t="s">
        <v>797</v>
      </c>
      <c r="C5" s="634"/>
      <c r="D5" s="634"/>
      <c r="E5" s="634"/>
      <c r="F5" s="634"/>
      <c r="G5" s="634"/>
      <c r="H5" s="634"/>
      <c r="I5" s="634"/>
      <c r="J5" s="634"/>
      <c r="K5" s="634"/>
      <c r="L5" s="634"/>
    </row>
    <row r="6" spans="1:12" ht="16.5" customHeight="1" thickBot="1">
      <c r="C6" s="635"/>
      <c r="D6" s="634"/>
      <c r="E6" s="634"/>
      <c r="F6" s="634"/>
      <c r="G6" s="634"/>
      <c r="H6" s="634"/>
      <c r="I6" s="634"/>
      <c r="J6" s="634"/>
      <c r="K6" s="634"/>
      <c r="L6" s="634"/>
    </row>
    <row r="7" spans="1:12" ht="16.5">
      <c r="A7" s="636" t="s">
        <v>119</v>
      </c>
      <c r="B7" s="637" t="s">
        <v>428</v>
      </c>
      <c r="C7" s="638" t="s">
        <v>429</v>
      </c>
      <c r="D7" s="639" t="s">
        <v>1212</v>
      </c>
      <c r="E7" s="640" t="s">
        <v>36</v>
      </c>
      <c r="F7" s="641"/>
      <c r="G7" s="642"/>
      <c r="H7" s="643" t="s">
        <v>1213</v>
      </c>
      <c r="I7" s="640" t="s">
        <v>36</v>
      </c>
      <c r="J7" s="641"/>
      <c r="K7" s="644"/>
      <c r="L7" s="645"/>
    </row>
    <row r="8" spans="1:12" ht="14.25">
      <c r="A8" s="646" t="s">
        <v>430</v>
      </c>
      <c r="B8" s="647"/>
      <c r="C8" s="648" t="s">
        <v>431</v>
      </c>
      <c r="D8" s="649" t="s">
        <v>431</v>
      </c>
      <c r="E8" s="650"/>
      <c r="F8" s="651"/>
      <c r="G8" s="649" t="s">
        <v>34</v>
      </c>
      <c r="H8" s="652" t="s">
        <v>431</v>
      </c>
      <c r="I8" s="650"/>
      <c r="J8" s="651"/>
      <c r="K8" s="652" t="s">
        <v>34</v>
      </c>
      <c r="L8" s="653" t="s">
        <v>52</v>
      </c>
    </row>
    <row r="9" spans="1:12" ht="13.5" customHeight="1" thickBot="1">
      <c r="A9" s="654"/>
      <c r="B9" s="655"/>
      <c r="C9" s="656" t="s">
        <v>432</v>
      </c>
      <c r="D9" s="657" t="s">
        <v>432</v>
      </c>
      <c r="E9" s="658"/>
      <c r="F9" s="659"/>
      <c r="G9" s="657"/>
      <c r="H9" s="660" t="s">
        <v>432</v>
      </c>
      <c r="I9" s="658"/>
      <c r="J9" s="659"/>
      <c r="K9" s="660"/>
      <c r="L9" s="661"/>
    </row>
    <row r="10" spans="1:12" ht="16.5" customHeight="1">
      <c r="A10" s="662">
        <v>1</v>
      </c>
      <c r="B10" s="663" t="s">
        <v>340</v>
      </c>
      <c r="C10" s="664">
        <v>400</v>
      </c>
      <c r="D10" s="665">
        <v>416</v>
      </c>
      <c r="E10" s="666">
        <v>3</v>
      </c>
      <c r="F10" s="667">
        <v>44682</v>
      </c>
      <c r="G10" s="145">
        <v>0.41666666666666702</v>
      </c>
      <c r="H10" s="665">
        <v>397</v>
      </c>
      <c r="I10" s="668">
        <v>2</v>
      </c>
      <c r="J10" s="667">
        <v>44682</v>
      </c>
      <c r="K10" s="146">
        <v>0.875</v>
      </c>
      <c r="L10" s="669"/>
    </row>
    <row r="11" spans="1:12" ht="16.5" customHeight="1">
      <c r="A11" s="670">
        <v>2</v>
      </c>
      <c r="B11" s="671" t="s">
        <v>155</v>
      </c>
      <c r="C11" s="672">
        <v>400</v>
      </c>
      <c r="D11" s="673">
        <v>407</v>
      </c>
      <c r="E11" s="674">
        <v>3</v>
      </c>
      <c r="F11" s="675">
        <v>44682</v>
      </c>
      <c r="G11" s="147">
        <v>0.29166666666666702</v>
      </c>
      <c r="H11" s="673">
        <v>389</v>
      </c>
      <c r="I11" s="676">
        <v>20</v>
      </c>
      <c r="J11" s="675">
        <v>44682</v>
      </c>
      <c r="K11" s="148" t="s">
        <v>749</v>
      </c>
      <c r="L11" s="677"/>
    </row>
    <row r="12" spans="1:12" ht="16.5" customHeight="1">
      <c r="A12" s="670">
        <v>3</v>
      </c>
      <c r="B12" s="671" t="s">
        <v>384</v>
      </c>
      <c r="C12" s="678">
        <v>400</v>
      </c>
      <c r="D12" s="673">
        <v>409</v>
      </c>
      <c r="E12" s="674">
        <v>12</v>
      </c>
      <c r="F12" s="675">
        <v>44682</v>
      </c>
      <c r="G12" s="147" t="s">
        <v>749</v>
      </c>
      <c r="H12" s="673">
        <v>371</v>
      </c>
      <c r="I12" s="676">
        <v>29</v>
      </c>
      <c r="J12" s="675">
        <v>44682</v>
      </c>
      <c r="K12" s="148">
        <v>0.41666666666666702</v>
      </c>
      <c r="L12" s="677"/>
    </row>
    <row r="13" spans="1:12" ht="16.5" customHeight="1">
      <c r="A13" s="670">
        <v>4</v>
      </c>
      <c r="B13" s="676" t="s">
        <v>388</v>
      </c>
      <c r="C13" s="679">
        <v>400</v>
      </c>
      <c r="D13" s="673">
        <v>427</v>
      </c>
      <c r="E13" s="674">
        <v>3</v>
      </c>
      <c r="F13" s="675">
        <v>44682</v>
      </c>
      <c r="G13" s="147">
        <v>0.45833333333333398</v>
      </c>
      <c r="H13" s="673">
        <v>412</v>
      </c>
      <c r="I13" s="676">
        <v>24</v>
      </c>
      <c r="J13" s="675">
        <v>44682</v>
      </c>
      <c r="K13" s="148">
        <v>0.91666666666666696</v>
      </c>
      <c r="L13" s="677"/>
    </row>
    <row r="14" spans="1:12" ht="16.5" customHeight="1">
      <c r="A14" s="670">
        <v>5</v>
      </c>
      <c r="B14" s="671" t="s">
        <v>339</v>
      </c>
      <c r="C14" s="678">
        <v>400</v>
      </c>
      <c r="D14" s="673">
        <v>407</v>
      </c>
      <c r="E14" s="674">
        <v>3</v>
      </c>
      <c r="F14" s="675">
        <v>44682</v>
      </c>
      <c r="G14" s="147">
        <v>0.41666666666666702</v>
      </c>
      <c r="H14" s="673">
        <v>375</v>
      </c>
      <c r="I14" s="676">
        <v>22</v>
      </c>
      <c r="J14" s="675">
        <v>44682</v>
      </c>
      <c r="K14" s="148">
        <v>0.33333333333333398</v>
      </c>
      <c r="L14" s="677"/>
    </row>
    <row r="15" spans="1:12" ht="16.5" customHeight="1">
      <c r="A15" s="670">
        <v>6</v>
      </c>
      <c r="B15" s="671" t="s">
        <v>348</v>
      </c>
      <c r="C15" s="672">
        <v>400</v>
      </c>
      <c r="D15" s="673">
        <v>407</v>
      </c>
      <c r="E15" s="674">
        <v>10</v>
      </c>
      <c r="F15" s="675">
        <v>44682</v>
      </c>
      <c r="G15" s="147">
        <v>0.875</v>
      </c>
      <c r="H15" s="673">
        <v>367</v>
      </c>
      <c r="I15" s="676">
        <v>29</v>
      </c>
      <c r="J15" s="675">
        <v>44682</v>
      </c>
      <c r="K15" s="148">
        <v>0.41666666666666702</v>
      </c>
      <c r="L15" s="677"/>
    </row>
    <row r="16" spans="1:12" ht="16.5" customHeight="1" thickBot="1">
      <c r="A16" s="680">
        <v>7</v>
      </c>
      <c r="B16" s="681" t="s">
        <v>383</v>
      </c>
      <c r="C16" s="682">
        <v>400</v>
      </c>
      <c r="D16" s="683">
        <v>429</v>
      </c>
      <c r="E16" s="684">
        <v>3</v>
      </c>
      <c r="F16" s="685">
        <v>44682</v>
      </c>
      <c r="G16" s="149">
        <v>0.625</v>
      </c>
      <c r="H16" s="683">
        <v>395</v>
      </c>
      <c r="I16" s="681">
        <v>9</v>
      </c>
      <c r="J16" s="685">
        <v>44682</v>
      </c>
      <c r="K16" s="150">
        <v>4.1666666666666997E-2</v>
      </c>
      <c r="L16" s="686"/>
    </row>
    <row r="17" spans="1:12" ht="16.5" thickBot="1">
      <c r="A17" s="654"/>
      <c r="B17" s="687"/>
      <c r="C17" s="688"/>
      <c r="D17" s="688"/>
      <c r="E17" s="688"/>
      <c r="F17" s="688"/>
      <c r="G17" s="688"/>
      <c r="H17" s="688"/>
      <c r="I17" s="688"/>
      <c r="J17" s="688"/>
      <c r="K17" s="688"/>
      <c r="L17" s="689"/>
    </row>
    <row r="18" spans="1:12" ht="16.5">
      <c r="A18" s="690"/>
      <c r="B18" s="691"/>
      <c r="C18" s="638" t="s">
        <v>429</v>
      </c>
      <c r="D18" s="639" t="s">
        <v>1212</v>
      </c>
      <c r="E18" s="640" t="s">
        <v>36</v>
      </c>
      <c r="F18" s="641"/>
      <c r="G18" s="642"/>
      <c r="H18" s="643" t="s">
        <v>1213</v>
      </c>
      <c r="I18" s="640" t="s">
        <v>36</v>
      </c>
      <c r="J18" s="641"/>
      <c r="K18" s="644"/>
      <c r="L18" s="645"/>
    </row>
    <row r="19" spans="1:12" ht="15">
      <c r="A19" s="692" t="s">
        <v>119</v>
      </c>
      <c r="B19" s="693" t="s">
        <v>433</v>
      </c>
      <c r="C19" s="648" t="s">
        <v>431</v>
      </c>
      <c r="D19" s="649" t="s">
        <v>431</v>
      </c>
      <c r="E19" s="650"/>
      <c r="F19" s="651"/>
      <c r="G19" s="649" t="s">
        <v>34</v>
      </c>
      <c r="H19" s="652" t="s">
        <v>431</v>
      </c>
      <c r="I19" s="650"/>
      <c r="J19" s="651"/>
      <c r="K19" s="652" t="s">
        <v>34</v>
      </c>
      <c r="L19" s="653" t="s">
        <v>52</v>
      </c>
    </row>
    <row r="20" spans="1:12" ht="15.75" thickBot="1">
      <c r="A20" s="692" t="s">
        <v>430</v>
      </c>
      <c r="B20" s="694" t="s">
        <v>434</v>
      </c>
      <c r="C20" s="695" t="s">
        <v>432</v>
      </c>
      <c r="D20" s="696" t="s">
        <v>432</v>
      </c>
      <c r="E20" s="650"/>
      <c r="F20" s="651"/>
      <c r="G20" s="696"/>
      <c r="H20" s="697" t="s">
        <v>432</v>
      </c>
      <c r="I20" s="658"/>
      <c r="J20" s="659"/>
      <c r="K20" s="697"/>
      <c r="L20" s="698"/>
    </row>
    <row r="21" spans="1:12" ht="16.5" customHeight="1">
      <c r="A21" s="662">
        <v>1</v>
      </c>
      <c r="B21" s="668" t="s">
        <v>441</v>
      </c>
      <c r="C21" s="664">
        <v>230</v>
      </c>
      <c r="D21" s="665">
        <v>244</v>
      </c>
      <c r="E21" s="666">
        <v>25</v>
      </c>
      <c r="F21" s="675">
        <v>44682</v>
      </c>
      <c r="G21" s="699">
        <v>0.83333333333333337</v>
      </c>
      <c r="H21" s="664">
        <v>227</v>
      </c>
      <c r="I21" s="668">
        <v>2</v>
      </c>
      <c r="J21" s="667">
        <v>44682</v>
      </c>
      <c r="K21" s="699">
        <v>0.41666666666666669</v>
      </c>
      <c r="L21" s="700" t="s">
        <v>29</v>
      </c>
    </row>
    <row r="22" spans="1:12" ht="16.5" customHeight="1">
      <c r="A22" s="670">
        <v>2</v>
      </c>
      <c r="B22" s="676" t="s">
        <v>60</v>
      </c>
      <c r="C22" s="672">
        <v>230</v>
      </c>
      <c r="D22" s="673">
        <v>244</v>
      </c>
      <c r="E22" s="674">
        <v>3</v>
      </c>
      <c r="F22" s="675">
        <v>44682</v>
      </c>
      <c r="G22" s="701">
        <v>0.375</v>
      </c>
      <c r="H22" s="672">
        <v>223</v>
      </c>
      <c r="I22" s="676">
        <v>5</v>
      </c>
      <c r="J22" s="675">
        <v>44682</v>
      </c>
      <c r="K22" s="701">
        <v>0.41666666666666702</v>
      </c>
      <c r="L22" s="702" t="s">
        <v>29</v>
      </c>
    </row>
    <row r="23" spans="1:12" ht="16.5" customHeight="1">
      <c r="A23" s="670">
        <v>3</v>
      </c>
      <c r="B23" s="676" t="s">
        <v>464</v>
      </c>
      <c r="C23" s="672">
        <v>230</v>
      </c>
      <c r="D23" s="673">
        <v>245</v>
      </c>
      <c r="E23" s="674">
        <v>10</v>
      </c>
      <c r="F23" s="675">
        <v>44682</v>
      </c>
      <c r="G23" s="701">
        <v>0.77083333333333337</v>
      </c>
      <c r="H23" s="672">
        <v>225</v>
      </c>
      <c r="I23" s="676">
        <v>20</v>
      </c>
      <c r="J23" s="675">
        <v>44682</v>
      </c>
      <c r="K23" s="701">
        <v>0.375</v>
      </c>
      <c r="L23" s="702" t="s">
        <v>29</v>
      </c>
    </row>
    <row r="24" spans="1:12" ht="16.5" customHeight="1" thickBot="1">
      <c r="A24" s="670">
        <v>4</v>
      </c>
      <c r="B24" s="676" t="s">
        <v>772</v>
      </c>
      <c r="C24" s="672">
        <v>230</v>
      </c>
      <c r="D24" s="673">
        <v>240</v>
      </c>
      <c r="E24" s="674">
        <v>13</v>
      </c>
      <c r="F24" s="675">
        <v>44682</v>
      </c>
      <c r="G24" s="701">
        <v>0.79166666666666696</v>
      </c>
      <c r="H24" s="672">
        <v>221</v>
      </c>
      <c r="I24" s="676">
        <v>4</v>
      </c>
      <c r="J24" s="675">
        <v>44682</v>
      </c>
      <c r="K24" s="701">
        <v>0.5</v>
      </c>
      <c r="L24" s="702" t="s">
        <v>29</v>
      </c>
    </row>
    <row r="25" spans="1:12" ht="16.5" customHeight="1">
      <c r="A25" s="662">
        <v>5</v>
      </c>
      <c r="B25" s="668" t="s">
        <v>177</v>
      </c>
      <c r="C25" s="664">
        <v>230</v>
      </c>
      <c r="D25" s="665">
        <v>244</v>
      </c>
      <c r="E25" s="666">
        <v>25</v>
      </c>
      <c r="F25" s="675">
        <v>44682</v>
      </c>
      <c r="G25" s="699">
        <v>0.875</v>
      </c>
      <c r="H25" s="664">
        <v>227</v>
      </c>
      <c r="I25" s="668">
        <v>2</v>
      </c>
      <c r="J25" s="667">
        <v>44682</v>
      </c>
      <c r="K25" s="699">
        <v>0.45833333333333298</v>
      </c>
      <c r="L25" s="700" t="s">
        <v>29</v>
      </c>
    </row>
    <row r="26" spans="1:12" ht="16.5" customHeight="1">
      <c r="A26" s="670">
        <v>6</v>
      </c>
      <c r="B26" s="676" t="s">
        <v>156</v>
      </c>
      <c r="C26" s="672">
        <v>230</v>
      </c>
      <c r="D26" s="673">
        <v>236</v>
      </c>
      <c r="E26" s="674">
        <v>17</v>
      </c>
      <c r="F26" s="675">
        <v>44682</v>
      </c>
      <c r="G26" s="701">
        <v>0.25</v>
      </c>
      <c r="H26" s="672">
        <v>210</v>
      </c>
      <c r="I26" s="676">
        <v>29</v>
      </c>
      <c r="J26" s="675">
        <v>44682</v>
      </c>
      <c r="K26" s="701">
        <v>0.83333333333333304</v>
      </c>
      <c r="L26" s="702" t="s">
        <v>29</v>
      </c>
    </row>
    <row r="27" spans="1:12" ht="16.5" customHeight="1">
      <c r="A27" s="670">
        <v>7</v>
      </c>
      <c r="B27" s="676" t="s">
        <v>357</v>
      </c>
      <c r="C27" s="672">
        <v>230</v>
      </c>
      <c r="D27" s="673">
        <v>236</v>
      </c>
      <c r="E27" s="674">
        <v>17</v>
      </c>
      <c r="F27" s="675">
        <v>44682</v>
      </c>
      <c r="G27" s="701">
        <v>0.16666666666666699</v>
      </c>
      <c r="H27" s="672">
        <v>217</v>
      </c>
      <c r="I27" s="676">
        <v>29</v>
      </c>
      <c r="J27" s="675">
        <v>44682</v>
      </c>
      <c r="K27" s="701">
        <v>0.83333333333333304</v>
      </c>
      <c r="L27" s="702" t="s">
        <v>29</v>
      </c>
    </row>
    <row r="28" spans="1:12" ht="16.5" customHeight="1" thickBot="1">
      <c r="A28" s="670">
        <v>8</v>
      </c>
      <c r="B28" s="676" t="s">
        <v>46</v>
      </c>
      <c r="C28" s="672">
        <v>230</v>
      </c>
      <c r="D28" s="673">
        <v>248</v>
      </c>
      <c r="E28" s="674">
        <v>3</v>
      </c>
      <c r="F28" s="675">
        <v>44682</v>
      </c>
      <c r="G28" s="701">
        <v>0.375</v>
      </c>
      <c r="H28" s="672">
        <v>218</v>
      </c>
      <c r="I28" s="676">
        <v>1</v>
      </c>
      <c r="J28" s="675">
        <v>44682</v>
      </c>
      <c r="K28" s="701">
        <v>0.91666666666666696</v>
      </c>
      <c r="L28" s="702" t="s">
        <v>29</v>
      </c>
    </row>
    <row r="29" spans="1:12" ht="16.5" customHeight="1">
      <c r="A29" s="662">
        <v>9</v>
      </c>
      <c r="B29" s="668" t="s">
        <v>773</v>
      </c>
      <c r="C29" s="664">
        <v>230</v>
      </c>
      <c r="D29" s="665">
        <v>244</v>
      </c>
      <c r="E29" s="666">
        <v>25</v>
      </c>
      <c r="F29" s="675">
        <v>44682</v>
      </c>
      <c r="G29" s="699">
        <v>0.91666666666666696</v>
      </c>
      <c r="H29" s="664">
        <v>227</v>
      </c>
      <c r="I29" s="668">
        <v>2</v>
      </c>
      <c r="J29" s="667">
        <v>44682</v>
      </c>
      <c r="K29" s="699">
        <v>0.5</v>
      </c>
      <c r="L29" s="700" t="s">
        <v>29</v>
      </c>
    </row>
    <row r="30" spans="1:12" ht="16.5" customHeight="1">
      <c r="A30" s="670">
        <v>10</v>
      </c>
      <c r="B30" s="676" t="s">
        <v>61</v>
      </c>
      <c r="C30" s="672">
        <v>230</v>
      </c>
      <c r="D30" s="673">
        <v>233</v>
      </c>
      <c r="E30" s="674">
        <v>3</v>
      </c>
      <c r="F30" s="675">
        <v>44682</v>
      </c>
      <c r="G30" s="701">
        <v>0.41666666666666702</v>
      </c>
      <c r="H30" s="672">
        <v>215</v>
      </c>
      <c r="I30" s="676">
        <v>23</v>
      </c>
      <c r="J30" s="675">
        <v>44682</v>
      </c>
      <c r="K30" s="701">
        <v>0.70833333333333404</v>
      </c>
      <c r="L30" s="702" t="s">
        <v>29</v>
      </c>
    </row>
    <row r="31" spans="1:12" ht="16.5" customHeight="1">
      <c r="A31" s="670">
        <v>11</v>
      </c>
      <c r="B31" s="676" t="s">
        <v>54</v>
      </c>
      <c r="C31" s="672">
        <v>230</v>
      </c>
      <c r="D31" s="673">
        <v>232</v>
      </c>
      <c r="E31" s="674">
        <v>3</v>
      </c>
      <c r="F31" s="675">
        <v>44682</v>
      </c>
      <c r="G31" s="701">
        <v>0.45833333333333398</v>
      </c>
      <c r="H31" s="672">
        <v>214</v>
      </c>
      <c r="I31" s="676">
        <v>24</v>
      </c>
      <c r="J31" s="675">
        <v>44682</v>
      </c>
      <c r="K31" s="701">
        <v>0.45833333333333398</v>
      </c>
      <c r="L31" s="702" t="s">
        <v>29</v>
      </c>
    </row>
    <row r="32" spans="1:12" ht="16.5" customHeight="1" thickBot="1">
      <c r="A32" s="670">
        <v>12</v>
      </c>
      <c r="B32" s="676" t="s">
        <v>57</v>
      </c>
      <c r="C32" s="672">
        <v>230</v>
      </c>
      <c r="D32" s="673">
        <v>233</v>
      </c>
      <c r="E32" s="674">
        <v>3</v>
      </c>
      <c r="F32" s="675">
        <v>44682</v>
      </c>
      <c r="G32" s="701">
        <v>0.45833333333333398</v>
      </c>
      <c r="H32" s="672">
        <v>212</v>
      </c>
      <c r="I32" s="676">
        <v>20</v>
      </c>
      <c r="J32" s="675">
        <v>44682</v>
      </c>
      <c r="K32" s="701">
        <v>0.45833333333333398</v>
      </c>
      <c r="L32" s="702" t="s">
        <v>29</v>
      </c>
    </row>
    <row r="33" spans="1:12" ht="16.5" customHeight="1">
      <c r="A33" s="662">
        <v>13</v>
      </c>
      <c r="B33" s="668" t="s">
        <v>437</v>
      </c>
      <c r="C33" s="664">
        <v>230</v>
      </c>
      <c r="D33" s="665">
        <v>244</v>
      </c>
      <c r="E33" s="666">
        <v>25</v>
      </c>
      <c r="F33" s="675">
        <v>44682</v>
      </c>
      <c r="G33" s="699">
        <v>0.95833333333333304</v>
      </c>
      <c r="H33" s="664">
        <v>227</v>
      </c>
      <c r="I33" s="668">
        <v>2</v>
      </c>
      <c r="J33" s="667">
        <v>44682</v>
      </c>
      <c r="K33" s="699">
        <v>0.54166666666666696</v>
      </c>
      <c r="L33" s="700" t="s">
        <v>29</v>
      </c>
    </row>
    <row r="34" spans="1:12" ht="16.5" customHeight="1">
      <c r="A34" s="670">
        <v>14</v>
      </c>
      <c r="B34" s="676" t="s">
        <v>116</v>
      </c>
      <c r="C34" s="672">
        <v>230</v>
      </c>
      <c r="D34" s="673">
        <v>234</v>
      </c>
      <c r="E34" s="674">
        <v>3</v>
      </c>
      <c r="F34" s="675">
        <v>44682</v>
      </c>
      <c r="G34" s="701">
        <v>4.1666666666666664E-2</v>
      </c>
      <c r="H34" s="672">
        <v>215</v>
      </c>
      <c r="I34" s="676">
        <v>22</v>
      </c>
      <c r="J34" s="675">
        <v>44682</v>
      </c>
      <c r="K34" s="701">
        <v>8.3333333333333329E-2</v>
      </c>
      <c r="L34" s="702" t="s">
        <v>29</v>
      </c>
    </row>
    <row r="35" spans="1:12" ht="16.5" customHeight="1">
      <c r="A35" s="670">
        <v>15</v>
      </c>
      <c r="B35" s="676" t="s">
        <v>56</v>
      </c>
      <c r="C35" s="672">
        <v>230</v>
      </c>
      <c r="D35" s="673">
        <v>236</v>
      </c>
      <c r="E35" s="674">
        <v>3</v>
      </c>
      <c r="F35" s="675">
        <v>44682</v>
      </c>
      <c r="G35" s="701">
        <v>0.41666666666666702</v>
      </c>
      <c r="H35" s="672">
        <v>212</v>
      </c>
      <c r="I35" s="676">
        <v>29</v>
      </c>
      <c r="J35" s="675">
        <v>44682</v>
      </c>
      <c r="K35" s="701">
        <v>0.41666666666666702</v>
      </c>
      <c r="L35" s="702" t="s">
        <v>29</v>
      </c>
    </row>
    <row r="36" spans="1:12" ht="16.5" customHeight="1" thickBot="1">
      <c r="A36" s="670">
        <v>16</v>
      </c>
      <c r="B36" s="676" t="s">
        <v>774</v>
      </c>
      <c r="C36" s="672">
        <v>230</v>
      </c>
      <c r="D36" s="673">
        <v>236</v>
      </c>
      <c r="E36" s="674">
        <v>11</v>
      </c>
      <c r="F36" s="675">
        <v>44682</v>
      </c>
      <c r="G36" s="701">
        <v>0.79166666666666696</v>
      </c>
      <c r="H36" s="672">
        <v>216</v>
      </c>
      <c r="I36" s="676">
        <v>20</v>
      </c>
      <c r="J36" s="675">
        <v>44682</v>
      </c>
      <c r="K36" s="701">
        <v>0.45833333333333398</v>
      </c>
      <c r="L36" s="702" t="s">
        <v>29</v>
      </c>
    </row>
    <row r="37" spans="1:12" ht="16.5" customHeight="1">
      <c r="A37" s="662">
        <v>17</v>
      </c>
      <c r="B37" s="668" t="s">
        <v>59</v>
      </c>
      <c r="C37" s="664">
        <v>230</v>
      </c>
      <c r="D37" s="665">
        <v>244</v>
      </c>
      <c r="E37" s="666">
        <v>25</v>
      </c>
      <c r="F37" s="675">
        <v>44682</v>
      </c>
      <c r="G37" s="699">
        <v>1</v>
      </c>
      <c r="H37" s="664">
        <v>227</v>
      </c>
      <c r="I37" s="668">
        <v>2</v>
      </c>
      <c r="J37" s="667">
        <v>44682</v>
      </c>
      <c r="K37" s="699">
        <v>0.58333333333333304</v>
      </c>
      <c r="L37" s="700" t="s">
        <v>29</v>
      </c>
    </row>
    <row r="38" spans="1:12" ht="16.5" customHeight="1">
      <c r="A38" s="670">
        <v>18</v>
      </c>
      <c r="B38" s="676" t="s">
        <v>775</v>
      </c>
      <c r="C38" s="672">
        <v>230</v>
      </c>
      <c r="D38" s="673">
        <v>239</v>
      </c>
      <c r="E38" s="674">
        <v>3</v>
      </c>
      <c r="F38" s="675">
        <v>44682</v>
      </c>
      <c r="G38" s="701">
        <v>0.54166666666666696</v>
      </c>
      <c r="H38" s="672">
        <v>220</v>
      </c>
      <c r="I38" s="676">
        <v>20</v>
      </c>
      <c r="J38" s="675">
        <v>44682</v>
      </c>
      <c r="K38" s="701">
        <v>0.29166666666666702</v>
      </c>
      <c r="L38" s="702" t="s">
        <v>29</v>
      </c>
    </row>
    <row r="39" spans="1:12" ht="16.5" customHeight="1">
      <c r="A39" s="670">
        <v>19</v>
      </c>
      <c r="B39" s="676" t="s">
        <v>58</v>
      </c>
      <c r="C39" s="672">
        <v>230</v>
      </c>
      <c r="D39" s="673">
        <v>247</v>
      </c>
      <c r="E39" s="674">
        <v>12</v>
      </c>
      <c r="F39" s="675">
        <v>44682</v>
      </c>
      <c r="G39" s="701">
        <v>0.91666666666666696</v>
      </c>
      <c r="H39" s="672">
        <v>233</v>
      </c>
      <c r="I39" s="676">
        <v>18</v>
      </c>
      <c r="J39" s="675">
        <v>44682</v>
      </c>
      <c r="K39" s="701">
        <v>0.54166666666666696</v>
      </c>
      <c r="L39" s="702" t="s">
        <v>29</v>
      </c>
    </row>
    <row r="40" spans="1:12" ht="16.5" customHeight="1" thickBot="1">
      <c r="A40" s="670">
        <v>20</v>
      </c>
      <c r="B40" s="676" t="s">
        <v>435</v>
      </c>
      <c r="C40" s="672">
        <v>230</v>
      </c>
      <c r="D40" s="673">
        <v>235</v>
      </c>
      <c r="E40" s="674">
        <v>3</v>
      </c>
      <c r="F40" s="675">
        <v>44682</v>
      </c>
      <c r="G40" s="701">
        <v>0.41666666666666702</v>
      </c>
      <c r="H40" s="672">
        <v>216</v>
      </c>
      <c r="I40" s="676">
        <v>24</v>
      </c>
      <c r="J40" s="675">
        <v>44682</v>
      </c>
      <c r="K40" s="701">
        <v>0.45833333333333398</v>
      </c>
      <c r="L40" s="702" t="s">
        <v>29</v>
      </c>
    </row>
    <row r="41" spans="1:12" ht="16.5" customHeight="1">
      <c r="A41" s="662">
        <v>21</v>
      </c>
      <c r="B41" s="668" t="s">
        <v>55</v>
      </c>
      <c r="C41" s="664">
        <v>230</v>
      </c>
      <c r="D41" s="665">
        <v>244</v>
      </c>
      <c r="E41" s="666">
        <v>25</v>
      </c>
      <c r="F41" s="675">
        <v>44682</v>
      </c>
      <c r="G41" s="699">
        <v>1.0416666666666701</v>
      </c>
      <c r="H41" s="664">
        <v>227</v>
      </c>
      <c r="I41" s="668">
        <v>2</v>
      </c>
      <c r="J41" s="667">
        <v>44682</v>
      </c>
      <c r="K41" s="699">
        <v>0.625</v>
      </c>
      <c r="L41" s="700" t="s">
        <v>29</v>
      </c>
    </row>
    <row r="42" spans="1:12" ht="16.5" customHeight="1">
      <c r="A42" s="670">
        <v>22</v>
      </c>
      <c r="B42" s="676" t="s">
        <v>776</v>
      </c>
      <c r="C42" s="672">
        <v>230</v>
      </c>
      <c r="D42" s="673">
        <v>234</v>
      </c>
      <c r="E42" s="674">
        <v>3</v>
      </c>
      <c r="F42" s="675">
        <v>44682</v>
      </c>
      <c r="G42" s="701">
        <v>0.54166666666666696</v>
      </c>
      <c r="H42" s="672">
        <v>211</v>
      </c>
      <c r="I42" s="676">
        <v>24</v>
      </c>
      <c r="J42" s="675">
        <v>44682</v>
      </c>
      <c r="K42" s="701">
        <v>0.45833333333333398</v>
      </c>
      <c r="L42" s="702" t="s">
        <v>29</v>
      </c>
    </row>
    <row r="43" spans="1:12" ht="16.5" customHeight="1">
      <c r="A43" s="670">
        <v>23</v>
      </c>
      <c r="B43" s="676" t="s">
        <v>50</v>
      </c>
      <c r="C43" s="672">
        <v>230</v>
      </c>
      <c r="D43" s="673">
        <v>248</v>
      </c>
      <c r="E43" s="674">
        <v>27</v>
      </c>
      <c r="F43" s="675">
        <v>44682</v>
      </c>
      <c r="G43" s="701">
        <v>0.95833333333333404</v>
      </c>
      <c r="H43" s="672">
        <v>228</v>
      </c>
      <c r="I43" s="676">
        <v>4</v>
      </c>
      <c r="J43" s="675">
        <v>44682</v>
      </c>
      <c r="K43" s="701">
        <v>0.91666666666666696</v>
      </c>
      <c r="L43" s="702" t="s">
        <v>29</v>
      </c>
    </row>
    <row r="44" spans="1:12" ht="16.5" customHeight="1" thickBot="1">
      <c r="A44" s="670">
        <v>24</v>
      </c>
      <c r="B44" s="676" t="s">
        <v>777</v>
      </c>
      <c r="C44" s="672">
        <v>230</v>
      </c>
      <c r="D44" s="673">
        <v>248</v>
      </c>
      <c r="E44" s="674">
        <v>2</v>
      </c>
      <c r="F44" s="675">
        <v>44682</v>
      </c>
      <c r="G44" s="701">
        <v>0.16666666666666699</v>
      </c>
      <c r="H44" s="672">
        <v>228</v>
      </c>
      <c r="I44" s="676">
        <v>4</v>
      </c>
      <c r="J44" s="675">
        <v>44682</v>
      </c>
      <c r="K44" s="701">
        <v>0.91666666666666696</v>
      </c>
      <c r="L44" s="702" t="s">
        <v>29</v>
      </c>
    </row>
    <row r="45" spans="1:12" ht="16.5" customHeight="1">
      <c r="A45" s="662">
        <v>25</v>
      </c>
      <c r="B45" s="668" t="s">
        <v>778</v>
      </c>
      <c r="C45" s="664">
        <v>230</v>
      </c>
      <c r="D45" s="665">
        <v>244</v>
      </c>
      <c r="E45" s="666">
        <v>25</v>
      </c>
      <c r="F45" s="675">
        <v>44682</v>
      </c>
      <c r="G45" s="699">
        <v>1.0833333333333299</v>
      </c>
      <c r="H45" s="664">
        <v>227</v>
      </c>
      <c r="I45" s="668">
        <v>2</v>
      </c>
      <c r="J45" s="667">
        <v>44682</v>
      </c>
      <c r="K45" s="699">
        <v>0.66666666666666696</v>
      </c>
      <c r="L45" s="700" t="s">
        <v>29</v>
      </c>
    </row>
    <row r="46" spans="1:12" ht="16.5" customHeight="1">
      <c r="A46" s="670">
        <v>26</v>
      </c>
      <c r="B46" s="676" t="s">
        <v>779</v>
      </c>
      <c r="C46" s="672">
        <v>230</v>
      </c>
      <c r="D46" s="673">
        <v>239</v>
      </c>
      <c r="E46" s="674">
        <v>30</v>
      </c>
      <c r="F46" s="675">
        <v>44682</v>
      </c>
      <c r="G46" s="701">
        <v>0.375</v>
      </c>
      <c r="H46" s="672">
        <v>217</v>
      </c>
      <c r="I46" s="676">
        <v>20</v>
      </c>
      <c r="J46" s="675">
        <v>44682</v>
      </c>
      <c r="K46" s="701">
        <v>0.45833333333333398</v>
      </c>
      <c r="L46" s="702" t="s">
        <v>29</v>
      </c>
    </row>
    <row r="47" spans="1:12" ht="16.5" customHeight="1">
      <c r="A47" s="670">
        <v>27</v>
      </c>
      <c r="B47" s="676" t="s">
        <v>340</v>
      </c>
      <c r="C47" s="672">
        <v>230</v>
      </c>
      <c r="D47" s="673">
        <v>245</v>
      </c>
      <c r="E47" s="674">
        <v>5</v>
      </c>
      <c r="F47" s="675">
        <v>44682</v>
      </c>
      <c r="G47" s="701">
        <v>0.25</v>
      </c>
      <c r="H47" s="672">
        <v>233</v>
      </c>
      <c r="I47" s="676">
        <v>26</v>
      </c>
      <c r="J47" s="675">
        <v>44682</v>
      </c>
      <c r="K47" s="701">
        <v>0.625</v>
      </c>
      <c r="L47" s="702" t="s">
        <v>29</v>
      </c>
    </row>
    <row r="48" spans="1:12" ht="16.5" customHeight="1" thickBot="1">
      <c r="A48" s="670">
        <v>28</v>
      </c>
      <c r="B48" s="676" t="s">
        <v>348</v>
      </c>
      <c r="C48" s="672">
        <v>230</v>
      </c>
      <c r="D48" s="673">
        <v>235</v>
      </c>
      <c r="E48" s="674">
        <v>3</v>
      </c>
      <c r="F48" s="675">
        <v>44682</v>
      </c>
      <c r="G48" s="701">
        <v>0.41666666666666702</v>
      </c>
      <c r="H48" s="672">
        <v>217</v>
      </c>
      <c r="I48" s="676">
        <v>23</v>
      </c>
      <c r="J48" s="675">
        <v>44682</v>
      </c>
      <c r="K48" s="701">
        <v>0.45833333333333398</v>
      </c>
      <c r="L48" s="702" t="s">
        <v>29</v>
      </c>
    </row>
    <row r="49" spans="1:12" ht="16.5" customHeight="1">
      <c r="A49" s="662">
        <v>29</v>
      </c>
      <c r="B49" s="668" t="s">
        <v>780</v>
      </c>
      <c r="C49" s="664">
        <v>230</v>
      </c>
      <c r="D49" s="665">
        <v>244</v>
      </c>
      <c r="E49" s="666">
        <v>25</v>
      </c>
      <c r="F49" s="675">
        <v>44682</v>
      </c>
      <c r="G49" s="699">
        <v>1.125</v>
      </c>
      <c r="H49" s="664">
        <v>227</v>
      </c>
      <c r="I49" s="668">
        <v>2</v>
      </c>
      <c r="J49" s="667">
        <v>44682</v>
      </c>
      <c r="K49" s="699">
        <v>0.70833333333333304</v>
      </c>
      <c r="L49" s="700" t="s">
        <v>29</v>
      </c>
    </row>
    <row r="50" spans="1:12" ht="16.5" customHeight="1">
      <c r="A50" s="670">
        <v>30</v>
      </c>
      <c r="B50" s="676" t="s">
        <v>339</v>
      </c>
      <c r="C50" s="672">
        <v>230</v>
      </c>
      <c r="D50" s="673">
        <v>234</v>
      </c>
      <c r="E50" s="674">
        <v>3</v>
      </c>
      <c r="F50" s="675">
        <v>44682</v>
      </c>
      <c r="G50" s="701">
        <v>0.41666666666666702</v>
      </c>
      <c r="H50" s="672">
        <v>215</v>
      </c>
      <c r="I50" s="676">
        <v>22</v>
      </c>
      <c r="J50" s="675">
        <v>44682</v>
      </c>
      <c r="K50" s="701">
        <v>0.33333333333333398</v>
      </c>
      <c r="L50" s="702" t="s">
        <v>29</v>
      </c>
    </row>
    <row r="51" spans="1:12" ht="16.5" customHeight="1" thickBot="1">
      <c r="A51" s="670">
        <v>31</v>
      </c>
      <c r="B51" s="676" t="s">
        <v>596</v>
      </c>
      <c r="C51" s="672">
        <v>230</v>
      </c>
      <c r="D51" s="673">
        <v>239</v>
      </c>
      <c r="E51" s="674">
        <v>13</v>
      </c>
      <c r="F51" s="675">
        <v>44682</v>
      </c>
      <c r="G51" s="701">
        <v>0.25</v>
      </c>
      <c r="H51" s="672">
        <v>214</v>
      </c>
      <c r="I51" s="676">
        <v>3</v>
      </c>
      <c r="J51" s="675">
        <v>44682</v>
      </c>
      <c r="K51" s="701">
        <v>0.41666666666666702</v>
      </c>
      <c r="L51" s="702" t="s">
        <v>29</v>
      </c>
    </row>
    <row r="52" spans="1:12" ht="12" customHeight="1">
      <c r="A52" s="662">
        <v>32</v>
      </c>
      <c r="B52" s="668" t="s">
        <v>473</v>
      </c>
      <c r="C52" s="664">
        <v>230</v>
      </c>
      <c r="D52" s="665">
        <v>244</v>
      </c>
      <c r="E52" s="666">
        <v>25</v>
      </c>
      <c r="F52" s="675">
        <v>44682</v>
      </c>
      <c r="G52" s="699">
        <v>0.875</v>
      </c>
      <c r="H52" s="664">
        <v>227</v>
      </c>
      <c r="I52" s="668">
        <v>2</v>
      </c>
      <c r="J52" s="667">
        <v>44682</v>
      </c>
      <c r="K52" s="699">
        <v>0.45833333333333298</v>
      </c>
      <c r="L52" s="700" t="s">
        <v>29</v>
      </c>
    </row>
    <row r="53" spans="1:12" ht="16.5" customHeight="1">
      <c r="A53" s="703" t="s">
        <v>443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5"/>
    </row>
    <row r="54" spans="1:12" ht="16.5" customHeight="1">
      <c r="A54" s="670">
        <v>1</v>
      </c>
      <c r="B54" s="676" t="s">
        <v>448</v>
      </c>
      <c r="C54" s="672">
        <v>132</v>
      </c>
      <c r="D54" s="673">
        <v>143</v>
      </c>
      <c r="E54" s="674">
        <v>21</v>
      </c>
      <c r="F54" s="675">
        <v>44682</v>
      </c>
      <c r="G54" s="701" t="s">
        <v>162</v>
      </c>
      <c r="H54" s="672">
        <v>124</v>
      </c>
      <c r="I54" s="676">
        <v>19</v>
      </c>
      <c r="J54" s="675">
        <v>44682</v>
      </c>
      <c r="K54" s="701" t="s">
        <v>793</v>
      </c>
      <c r="L54" s="702" t="s">
        <v>29</v>
      </c>
    </row>
    <row r="55" spans="1:12" ht="16.5" customHeight="1">
      <c r="A55" s="670">
        <v>2</v>
      </c>
      <c r="B55" s="676" t="s">
        <v>403</v>
      </c>
      <c r="C55" s="672">
        <v>132</v>
      </c>
      <c r="D55" s="673">
        <v>143</v>
      </c>
      <c r="E55" s="674">
        <v>21</v>
      </c>
      <c r="F55" s="675">
        <v>44682</v>
      </c>
      <c r="G55" s="701" t="s">
        <v>162</v>
      </c>
      <c r="H55" s="672">
        <v>122</v>
      </c>
      <c r="I55" s="676">
        <v>29</v>
      </c>
      <c r="J55" s="675">
        <v>44682</v>
      </c>
      <c r="K55" s="701" t="s">
        <v>798</v>
      </c>
      <c r="L55" s="702" t="s">
        <v>29</v>
      </c>
    </row>
    <row r="56" spans="1:12" ht="16.5" customHeight="1">
      <c r="A56" s="670">
        <v>3</v>
      </c>
      <c r="B56" s="676" t="s">
        <v>799</v>
      </c>
      <c r="C56" s="672">
        <v>132</v>
      </c>
      <c r="D56" s="673">
        <v>142</v>
      </c>
      <c r="E56" s="674">
        <v>21</v>
      </c>
      <c r="F56" s="675">
        <v>44682</v>
      </c>
      <c r="G56" s="701" t="s">
        <v>800</v>
      </c>
      <c r="H56" s="672">
        <v>118</v>
      </c>
      <c r="I56" s="676">
        <v>19</v>
      </c>
      <c r="J56" s="675">
        <v>44682</v>
      </c>
      <c r="K56" s="701" t="s">
        <v>801</v>
      </c>
      <c r="L56" s="702" t="s">
        <v>29</v>
      </c>
    </row>
    <row r="57" spans="1:12" ht="16.5" customHeight="1">
      <c r="A57" s="670">
        <v>4</v>
      </c>
      <c r="B57" s="676" t="s">
        <v>802</v>
      </c>
      <c r="C57" s="672">
        <v>132</v>
      </c>
      <c r="D57" s="673">
        <v>141</v>
      </c>
      <c r="E57" s="674">
        <v>27</v>
      </c>
      <c r="F57" s="675">
        <v>44682</v>
      </c>
      <c r="G57" s="701" t="s">
        <v>783</v>
      </c>
      <c r="H57" s="672">
        <v>121</v>
      </c>
      <c r="I57" s="676">
        <v>3</v>
      </c>
      <c r="J57" s="675">
        <v>44682</v>
      </c>
      <c r="K57" s="701" t="s">
        <v>798</v>
      </c>
      <c r="L57" s="702" t="s">
        <v>29</v>
      </c>
    </row>
    <row r="58" spans="1:12" ht="16.5" customHeight="1">
      <c r="A58" s="670">
        <v>5</v>
      </c>
      <c r="B58" s="676" t="s">
        <v>116</v>
      </c>
      <c r="C58" s="672">
        <v>132</v>
      </c>
      <c r="D58" s="673">
        <v>144</v>
      </c>
      <c r="E58" s="674">
        <v>21</v>
      </c>
      <c r="F58" s="675">
        <v>44682</v>
      </c>
      <c r="G58" s="701" t="s">
        <v>741</v>
      </c>
      <c r="H58" s="672">
        <v>122</v>
      </c>
      <c r="I58" s="676">
        <v>25</v>
      </c>
      <c r="J58" s="675">
        <v>44682</v>
      </c>
      <c r="K58" s="701" t="s">
        <v>803</v>
      </c>
      <c r="L58" s="702" t="s">
        <v>29</v>
      </c>
    </row>
    <row r="59" spans="1:12" ht="16.5" customHeight="1">
      <c r="A59" s="670">
        <v>6</v>
      </c>
      <c r="B59" s="676" t="s">
        <v>611</v>
      </c>
      <c r="C59" s="672">
        <v>132</v>
      </c>
      <c r="D59" s="673">
        <v>136</v>
      </c>
      <c r="E59" s="674">
        <v>25</v>
      </c>
      <c r="F59" s="675">
        <v>44682</v>
      </c>
      <c r="G59" s="701" t="s">
        <v>784</v>
      </c>
      <c r="H59" s="672">
        <v>119</v>
      </c>
      <c r="I59" s="676">
        <v>13</v>
      </c>
      <c r="J59" s="675">
        <v>44682</v>
      </c>
      <c r="K59" s="701" t="s">
        <v>803</v>
      </c>
      <c r="L59" s="702" t="s">
        <v>29</v>
      </c>
    </row>
    <row r="60" spans="1:12" ht="16.5" customHeight="1">
      <c r="A60" s="670">
        <v>7</v>
      </c>
      <c r="B60" s="676" t="s">
        <v>464</v>
      </c>
      <c r="C60" s="672">
        <v>132</v>
      </c>
      <c r="D60" s="673">
        <v>143</v>
      </c>
      <c r="E60" s="674">
        <v>21</v>
      </c>
      <c r="F60" s="675">
        <v>44682</v>
      </c>
      <c r="G60" s="701" t="s">
        <v>741</v>
      </c>
      <c r="H60" s="672">
        <v>130</v>
      </c>
      <c r="I60" s="676">
        <v>6</v>
      </c>
      <c r="J60" s="675">
        <v>44682</v>
      </c>
      <c r="K60" s="701" t="s">
        <v>804</v>
      </c>
      <c r="L60" s="702" t="s">
        <v>29</v>
      </c>
    </row>
    <row r="61" spans="1:12" ht="16.5" customHeight="1">
      <c r="A61" s="670">
        <v>8</v>
      </c>
      <c r="B61" s="676" t="s">
        <v>658</v>
      </c>
      <c r="C61" s="672">
        <v>132</v>
      </c>
      <c r="D61" s="673">
        <v>141</v>
      </c>
      <c r="E61" s="674">
        <v>2</v>
      </c>
      <c r="F61" s="675">
        <v>44682</v>
      </c>
      <c r="G61" s="701" t="s">
        <v>803</v>
      </c>
      <c r="H61" s="672">
        <v>121</v>
      </c>
      <c r="I61" s="676">
        <v>19</v>
      </c>
      <c r="J61" s="675">
        <v>44682</v>
      </c>
      <c r="K61" s="701" t="s">
        <v>805</v>
      </c>
      <c r="L61" s="702" t="s">
        <v>29</v>
      </c>
    </row>
    <row r="62" spans="1:12" ht="16.5" customHeight="1">
      <c r="A62" s="670">
        <v>9</v>
      </c>
      <c r="B62" s="676" t="s">
        <v>480</v>
      </c>
      <c r="C62" s="672">
        <v>132</v>
      </c>
      <c r="D62" s="673">
        <v>143</v>
      </c>
      <c r="E62" s="674">
        <v>29</v>
      </c>
      <c r="F62" s="675">
        <v>44682</v>
      </c>
      <c r="G62" s="701" t="s">
        <v>805</v>
      </c>
      <c r="H62" s="672">
        <v>118</v>
      </c>
      <c r="I62" s="676">
        <v>19</v>
      </c>
      <c r="J62" s="675">
        <v>44682</v>
      </c>
      <c r="K62" s="701" t="s">
        <v>801</v>
      </c>
      <c r="L62" s="702" t="s">
        <v>29</v>
      </c>
    </row>
    <row r="63" spans="1:12" ht="16.5" customHeight="1">
      <c r="A63" s="670">
        <v>10</v>
      </c>
      <c r="B63" s="676" t="s">
        <v>806</v>
      </c>
      <c r="C63" s="672">
        <v>132</v>
      </c>
      <c r="D63" s="673">
        <v>144</v>
      </c>
      <c r="E63" s="674">
        <v>21</v>
      </c>
      <c r="F63" s="675">
        <v>44682</v>
      </c>
      <c r="G63" s="701" t="s">
        <v>162</v>
      </c>
      <c r="H63" s="672">
        <v>120</v>
      </c>
      <c r="I63" s="676">
        <v>19</v>
      </c>
      <c r="J63" s="675">
        <v>44682</v>
      </c>
      <c r="K63" s="701" t="s">
        <v>801</v>
      </c>
      <c r="L63" s="702" t="s">
        <v>29</v>
      </c>
    </row>
    <row r="64" spans="1:12" ht="16.5" customHeight="1">
      <c r="A64" s="670">
        <v>11</v>
      </c>
      <c r="B64" s="676" t="s">
        <v>781</v>
      </c>
      <c r="C64" s="672">
        <v>132</v>
      </c>
      <c r="D64" s="673">
        <v>141</v>
      </c>
      <c r="E64" s="674">
        <v>21</v>
      </c>
      <c r="F64" s="675">
        <v>44682</v>
      </c>
      <c r="G64" s="701" t="s">
        <v>162</v>
      </c>
      <c r="H64" s="672">
        <v>120</v>
      </c>
      <c r="I64" s="676">
        <v>18</v>
      </c>
      <c r="J64" s="675">
        <v>44682</v>
      </c>
      <c r="K64" s="701" t="s">
        <v>807</v>
      </c>
      <c r="L64" s="702" t="s">
        <v>29</v>
      </c>
    </row>
    <row r="65" spans="1:12" ht="16.5" customHeight="1">
      <c r="A65" s="670">
        <v>12</v>
      </c>
      <c r="B65" s="676" t="s">
        <v>156</v>
      </c>
      <c r="C65" s="672">
        <v>132</v>
      </c>
      <c r="D65" s="673">
        <v>142</v>
      </c>
      <c r="E65" s="674">
        <v>21</v>
      </c>
      <c r="F65" s="675">
        <v>44682</v>
      </c>
      <c r="G65" s="701" t="s">
        <v>162</v>
      </c>
      <c r="H65" s="672">
        <v>122</v>
      </c>
      <c r="I65" s="676">
        <v>12</v>
      </c>
      <c r="J65" s="675">
        <v>44682</v>
      </c>
      <c r="K65" s="701" t="s">
        <v>805</v>
      </c>
      <c r="L65" s="702" t="s">
        <v>29</v>
      </c>
    </row>
    <row r="66" spans="1:12" ht="16.5" customHeight="1">
      <c r="A66" s="670">
        <v>13</v>
      </c>
      <c r="B66" s="676" t="s">
        <v>808</v>
      </c>
      <c r="C66" s="672">
        <v>132</v>
      </c>
      <c r="D66" s="673">
        <v>142</v>
      </c>
      <c r="E66" s="674">
        <v>3</v>
      </c>
      <c r="F66" s="675">
        <v>44682</v>
      </c>
      <c r="G66" s="701" t="s">
        <v>798</v>
      </c>
      <c r="H66" s="672">
        <v>127</v>
      </c>
      <c r="I66" s="676">
        <v>1</v>
      </c>
      <c r="J66" s="675">
        <v>44682</v>
      </c>
      <c r="K66" s="701" t="s">
        <v>805</v>
      </c>
      <c r="L66" s="702" t="s">
        <v>29</v>
      </c>
    </row>
    <row r="67" spans="1:12" ht="16.5" customHeight="1">
      <c r="A67" s="670">
        <v>14</v>
      </c>
      <c r="B67" s="676" t="s">
        <v>730</v>
      </c>
      <c r="C67" s="672">
        <v>132</v>
      </c>
      <c r="D67" s="673">
        <v>144</v>
      </c>
      <c r="E67" s="674">
        <v>2</v>
      </c>
      <c r="F67" s="675">
        <v>44682</v>
      </c>
      <c r="G67" s="701" t="s">
        <v>744</v>
      </c>
      <c r="H67" s="672">
        <v>125</v>
      </c>
      <c r="I67" s="676">
        <v>6</v>
      </c>
      <c r="J67" s="675">
        <v>44682</v>
      </c>
      <c r="K67" s="701" t="s">
        <v>809</v>
      </c>
      <c r="L67" s="702" t="s">
        <v>29</v>
      </c>
    </row>
    <row r="68" spans="1:12" ht="16.5" customHeight="1">
      <c r="A68" s="670">
        <v>15</v>
      </c>
      <c r="B68" s="676" t="s">
        <v>730</v>
      </c>
      <c r="C68" s="672">
        <v>132</v>
      </c>
      <c r="D68" s="673">
        <v>144</v>
      </c>
      <c r="E68" s="674">
        <v>1</v>
      </c>
      <c r="F68" s="675">
        <v>44682</v>
      </c>
      <c r="G68" s="701" t="s">
        <v>810</v>
      </c>
      <c r="H68" s="672">
        <v>127</v>
      </c>
      <c r="I68" s="676">
        <v>20</v>
      </c>
      <c r="J68" s="675">
        <v>44682</v>
      </c>
      <c r="K68" s="701" t="s">
        <v>804</v>
      </c>
      <c r="L68" s="702" t="s">
        <v>29</v>
      </c>
    </row>
    <row r="69" spans="1:12" ht="16.5" customHeight="1">
      <c r="A69" s="670">
        <v>16</v>
      </c>
      <c r="B69" s="676" t="s">
        <v>811</v>
      </c>
      <c r="C69" s="672">
        <v>132</v>
      </c>
      <c r="D69" s="673">
        <v>142</v>
      </c>
      <c r="E69" s="674">
        <v>26</v>
      </c>
      <c r="F69" s="675">
        <v>44682</v>
      </c>
      <c r="G69" s="701" t="s">
        <v>784</v>
      </c>
      <c r="H69" s="672">
        <v>124</v>
      </c>
      <c r="I69" s="676">
        <v>3</v>
      </c>
      <c r="J69" s="675">
        <v>44682</v>
      </c>
      <c r="K69" s="701" t="s">
        <v>800</v>
      </c>
      <c r="L69" s="702" t="s">
        <v>29</v>
      </c>
    </row>
    <row r="70" spans="1:12" ht="15.75" customHeight="1">
      <c r="A70" s="670">
        <v>17</v>
      </c>
      <c r="B70" s="676" t="s">
        <v>812</v>
      </c>
      <c r="C70" s="672">
        <v>132</v>
      </c>
      <c r="D70" s="673">
        <v>140</v>
      </c>
      <c r="E70" s="674">
        <v>21</v>
      </c>
      <c r="F70" s="675">
        <v>44682</v>
      </c>
      <c r="G70" s="701" t="s">
        <v>800</v>
      </c>
      <c r="H70" s="672">
        <v>118</v>
      </c>
      <c r="I70" s="676">
        <v>3</v>
      </c>
      <c r="J70" s="675">
        <v>44682</v>
      </c>
      <c r="K70" s="701" t="s">
        <v>798</v>
      </c>
      <c r="L70" s="702" t="s">
        <v>29</v>
      </c>
    </row>
    <row r="71" spans="1:12" ht="15.75" customHeight="1">
      <c r="A71" s="670">
        <v>18</v>
      </c>
      <c r="B71" s="676" t="s">
        <v>813</v>
      </c>
      <c r="C71" s="672">
        <v>132</v>
      </c>
      <c r="D71" s="673">
        <v>144</v>
      </c>
      <c r="E71" s="674">
        <v>21</v>
      </c>
      <c r="F71" s="675">
        <v>44682</v>
      </c>
      <c r="G71" s="701" t="s">
        <v>162</v>
      </c>
      <c r="H71" s="672">
        <v>122</v>
      </c>
      <c r="I71" s="676">
        <v>18</v>
      </c>
      <c r="J71" s="675">
        <v>44682</v>
      </c>
      <c r="K71" s="701" t="s">
        <v>814</v>
      </c>
      <c r="L71" s="702" t="s">
        <v>29</v>
      </c>
    </row>
    <row r="72" spans="1:12" ht="15.75" customHeight="1">
      <c r="A72" s="670">
        <v>19</v>
      </c>
      <c r="B72" s="676" t="s">
        <v>815</v>
      </c>
      <c r="C72" s="672">
        <v>132</v>
      </c>
      <c r="D72" s="673">
        <v>141</v>
      </c>
      <c r="E72" s="674">
        <v>9</v>
      </c>
      <c r="F72" s="675">
        <v>44682</v>
      </c>
      <c r="G72" s="701" t="s">
        <v>809</v>
      </c>
      <c r="H72" s="672">
        <v>124</v>
      </c>
      <c r="I72" s="676">
        <v>20</v>
      </c>
      <c r="J72" s="675">
        <v>44682</v>
      </c>
      <c r="K72" s="701" t="s">
        <v>798</v>
      </c>
      <c r="L72" s="702" t="s">
        <v>29</v>
      </c>
    </row>
    <row r="73" spans="1:12" ht="15.75" customHeight="1">
      <c r="A73" s="670">
        <v>20</v>
      </c>
      <c r="B73" s="676" t="s">
        <v>816</v>
      </c>
      <c r="C73" s="672">
        <v>132</v>
      </c>
      <c r="D73" s="673">
        <v>139</v>
      </c>
      <c r="E73" s="674">
        <v>17</v>
      </c>
      <c r="F73" s="675">
        <v>44682</v>
      </c>
      <c r="G73" s="701" t="s">
        <v>800</v>
      </c>
      <c r="H73" s="672">
        <v>127</v>
      </c>
      <c r="I73" s="676">
        <v>24</v>
      </c>
      <c r="J73" s="675">
        <v>44682</v>
      </c>
      <c r="K73" s="701" t="s">
        <v>785</v>
      </c>
      <c r="L73" s="702" t="s">
        <v>29</v>
      </c>
    </row>
    <row r="74" spans="1:12" ht="15.75" customHeight="1">
      <c r="A74" s="670">
        <v>21</v>
      </c>
      <c r="B74" s="676" t="s">
        <v>817</v>
      </c>
      <c r="C74" s="672">
        <v>132</v>
      </c>
      <c r="D74" s="673">
        <v>143</v>
      </c>
      <c r="E74" s="674">
        <v>3</v>
      </c>
      <c r="F74" s="675">
        <v>44682</v>
      </c>
      <c r="G74" s="701" t="s">
        <v>800</v>
      </c>
      <c r="H74" s="672">
        <v>124</v>
      </c>
      <c r="I74" s="676">
        <v>1</v>
      </c>
      <c r="J74" s="675">
        <v>44682</v>
      </c>
      <c r="K74" s="701" t="s">
        <v>809</v>
      </c>
      <c r="L74" s="702" t="s">
        <v>29</v>
      </c>
    </row>
    <row r="75" spans="1:12" ht="15.75" customHeight="1">
      <c r="A75" s="670">
        <v>22</v>
      </c>
      <c r="B75" s="676" t="s">
        <v>589</v>
      </c>
      <c r="C75" s="672">
        <v>132</v>
      </c>
      <c r="D75" s="673">
        <v>140</v>
      </c>
      <c r="E75" s="674">
        <v>19</v>
      </c>
      <c r="F75" s="675">
        <v>44682</v>
      </c>
      <c r="G75" s="701" t="s">
        <v>818</v>
      </c>
      <c r="H75" s="672">
        <v>110</v>
      </c>
      <c r="I75" s="676">
        <v>16</v>
      </c>
      <c r="J75" s="675">
        <v>44682</v>
      </c>
      <c r="K75" s="701" t="s">
        <v>785</v>
      </c>
      <c r="L75" s="702" t="s">
        <v>29</v>
      </c>
    </row>
    <row r="76" spans="1:12" ht="15.75" customHeight="1">
      <c r="A76" s="670">
        <v>23</v>
      </c>
      <c r="B76" s="676" t="s">
        <v>484</v>
      </c>
      <c r="C76" s="672">
        <v>132</v>
      </c>
      <c r="D76" s="673">
        <v>145</v>
      </c>
      <c r="E76" s="674">
        <v>1</v>
      </c>
      <c r="F76" s="675">
        <v>44682</v>
      </c>
      <c r="G76" s="701" t="s">
        <v>804</v>
      </c>
      <c r="H76" s="672">
        <v>121</v>
      </c>
      <c r="I76" s="676">
        <v>2</v>
      </c>
      <c r="J76" s="675">
        <v>44682</v>
      </c>
      <c r="K76" s="701" t="s">
        <v>818</v>
      </c>
      <c r="L76" s="702" t="s">
        <v>29</v>
      </c>
    </row>
    <row r="77" spans="1:12" ht="15.75" customHeight="1">
      <c r="A77" s="670">
        <v>24</v>
      </c>
      <c r="B77" s="676" t="s">
        <v>669</v>
      </c>
      <c r="C77" s="672">
        <v>132</v>
      </c>
      <c r="D77" s="673">
        <v>141</v>
      </c>
      <c r="E77" s="674">
        <v>10</v>
      </c>
      <c r="F77" s="675">
        <v>44682</v>
      </c>
      <c r="G77" s="701" t="s">
        <v>783</v>
      </c>
      <c r="H77" s="672">
        <v>118</v>
      </c>
      <c r="I77" s="676">
        <v>26</v>
      </c>
      <c r="J77" s="675">
        <v>44682</v>
      </c>
      <c r="K77" s="701" t="s">
        <v>162</v>
      </c>
      <c r="L77" s="702" t="s">
        <v>29</v>
      </c>
    </row>
    <row r="78" spans="1:12" ht="15.75" customHeight="1">
      <c r="A78" s="670">
        <v>25</v>
      </c>
      <c r="B78" s="676" t="s">
        <v>155</v>
      </c>
      <c r="C78" s="672">
        <v>132</v>
      </c>
      <c r="D78" s="673">
        <v>142</v>
      </c>
      <c r="E78" s="674">
        <v>21</v>
      </c>
      <c r="F78" s="675">
        <v>44682</v>
      </c>
      <c r="G78" s="701" t="s">
        <v>741</v>
      </c>
      <c r="H78" s="672">
        <v>128</v>
      </c>
      <c r="I78" s="676">
        <v>3</v>
      </c>
      <c r="J78" s="675">
        <v>44682</v>
      </c>
      <c r="K78" s="701" t="s">
        <v>805</v>
      </c>
      <c r="L78" s="702" t="s">
        <v>29</v>
      </c>
    </row>
    <row r="79" spans="1:12" ht="15.75" customHeight="1">
      <c r="A79" s="670">
        <v>26</v>
      </c>
      <c r="B79" s="676" t="s">
        <v>819</v>
      </c>
      <c r="C79" s="672">
        <v>132</v>
      </c>
      <c r="D79" s="673">
        <v>142</v>
      </c>
      <c r="E79" s="674">
        <v>10</v>
      </c>
      <c r="F79" s="675">
        <v>44682</v>
      </c>
      <c r="G79" s="701" t="s">
        <v>783</v>
      </c>
      <c r="H79" s="672">
        <v>128</v>
      </c>
      <c r="I79" s="676">
        <v>4</v>
      </c>
      <c r="J79" s="675">
        <v>44682</v>
      </c>
      <c r="K79" s="701" t="s">
        <v>805</v>
      </c>
      <c r="L79" s="702" t="s">
        <v>29</v>
      </c>
    </row>
    <row r="80" spans="1:12" ht="15.75" customHeight="1">
      <c r="A80" s="670">
        <v>27</v>
      </c>
      <c r="B80" s="676" t="s">
        <v>348</v>
      </c>
      <c r="C80" s="672">
        <v>132</v>
      </c>
      <c r="D80" s="673">
        <v>136</v>
      </c>
      <c r="E80" s="674">
        <v>3</v>
      </c>
      <c r="F80" s="675">
        <v>44682</v>
      </c>
      <c r="G80" s="701" t="s">
        <v>798</v>
      </c>
      <c r="H80" s="672">
        <v>118</v>
      </c>
      <c r="I80" s="676">
        <v>24</v>
      </c>
      <c r="J80" s="675">
        <v>44682</v>
      </c>
      <c r="K80" s="701" t="s">
        <v>820</v>
      </c>
      <c r="L80" s="702" t="s">
        <v>29</v>
      </c>
    </row>
    <row r="81" spans="1:12" ht="15.75" customHeight="1">
      <c r="A81" s="670">
        <v>28</v>
      </c>
      <c r="B81" s="676" t="s">
        <v>821</v>
      </c>
      <c r="C81" s="672">
        <v>132</v>
      </c>
      <c r="D81" s="673">
        <v>144</v>
      </c>
      <c r="E81" s="674">
        <v>21</v>
      </c>
      <c r="F81" s="675">
        <v>44682</v>
      </c>
      <c r="G81" s="701" t="s">
        <v>741</v>
      </c>
      <c r="H81" s="672">
        <v>124</v>
      </c>
      <c r="I81" s="676">
        <v>27</v>
      </c>
      <c r="J81" s="675">
        <v>44682</v>
      </c>
      <c r="K81" s="701" t="s">
        <v>801</v>
      </c>
      <c r="L81" s="702" t="s">
        <v>29</v>
      </c>
    </row>
    <row r="82" spans="1:12" ht="15.75" customHeight="1">
      <c r="A82" s="670">
        <v>29</v>
      </c>
      <c r="B82" s="676" t="s">
        <v>357</v>
      </c>
      <c r="C82" s="672">
        <v>132</v>
      </c>
      <c r="D82" s="673">
        <v>143</v>
      </c>
      <c r="E82" s="674">
        <v>21</v>
      </c>
      <c r="F82" s="675">
        <v>44682</v>
      </c>
      <c r="G82" s="701" t="s">
        <v>162</v>
      </c>
      <c r="H82" s="672">
        <v>124</v>
      </c>
      <c r="I82" s="676">
        <v>29</v>
      </c>
      <c r="J82" s="675">
        <v>44682</v>
      </c>
      <c r="K82" s="701" t="s">
        <v>818</v>
      </c>
      <c r="L82" s="702" t="s">
        <v>29</v>
      </c>
    </row>
    <row r="83" spans="1:12" ht="15.75" customHeight="1">
      <c r="A83" s="670">
        <v>30</v>
      </c>
      <c r="B83" s="676" t="s">
        <v>357</v>
      </c>
      <c r="C83" s="672">
        <v>132</v>
      </c>
      <c r="D83" s="673">
        <v>143</v>
      </c>
      <c r="E83" s="674">
        <v>21</v>
      </c>
      <c r="F83" s="675">
        <v>44682</v>
      </c>
      <c r="G83" s="701" t="s">
        <v>162</v>
      </c>
      <c r="H83" s="672">
        <v>124</v>
      </c>
      <c r="I83" s="676">
        <v>1</v>
      </c>
      <c r="J83" s="675">
        <v>44682</v>
      </c>
      <c r="K83" s="701" t="s">
        <v>800</v>
      </c>
      <c r="L83" s="702" t="s">
        <v>29</v>
      </c>
    </row>
    <row r="84" spans="1:12" ht="15.75" customHeight="1">
      <c r="A84" s="670">
        <v>31</v>
      </c>
      <c r="B84" s="676" t="s">
        <v>822</v>
      </c>
      <c r="C84" s="672">
        <v>132</v>
      </c>
      <c r="D84" s="673">
        <v>139</v>
      </c>
      <c r="E84" s="674">
        <v>12</v>
      </c>
      <c r="F84" s="675">
        <v>44682</v>
      </c>
      <c r="G84" s="701" t="s">
        <v>814</v>
      </c>
      <c r="H84" s="672">
        <v>116</v>
      </c>
      <c r="I84" s="676">
        <v>27</v>
      </c>
      <c r="J84" s="675">
        <v>44682</v>
      </c>
      <c r="K84" s="701" t="s">
        <v>807</v>
      </c>
      <c r="L84" s="702" t="s">
        <v>29</v>
      </c>
    </row>
    <row r="85" spans="1:12" ht="15.75" customHeight="1">
      <c r="A85" s="670">
        <v>32</v>
      </c>
      <c r="B85" s="676" t="s">
        <v>571</v>
      </c>
      <c r="C85" s="672">
        <v>132</v>
      </c>
      <c r="D85" s="673">
        <v>142</v>
      </c>
      <c r="E85" s="674">
        <v>21</v>
      </c>
      <c r="F85" s="675">
        <v>44682</v>
      </c>
      <c r="G85" s="701" t="s">
        <v>162</v>
      </c>
      <c r="H85" s="672">
        <v>120</v>
      </c>
      <c r="I85" s="676">
        <v>24</v>
      </c>
      <c r="J85" s="675">
        <v>44682</v>
      </c>
      <c r="K85" s="701" t="s">
        <v>820</v>
      </c>
      <c r="L85" s="702" t="s">
        <v>29</v>
      </c>
    </row>
    <row r="86" spans="1:12" ht="15.75" customHeight="1">
      <c r="A86" s="670">
        <v>33</v>
      </c>
      <c r="B86" s="676" t="s">
        <v>417</v>
      </c>
      <c r="C86" s="672">
        <v>132</v>
      </c>
      <c r="D86" s="673">
        <v>142</v>
      </c>
      <c r="E86" s="674">
        <v>18</v>
      </c>
      <c r="F86" s="675">
        <v>44682</v>
      </c>
      <c r="G86" s="701" t="s">
        <v>820</v>
      </c>
      <c r="H86" s="672">
        <v>120</v>
      </c>
      <c r="I86" s="676">
        <v>2</v>
      </c>
      <c r="J86" s="675">
        <v>44682</v>
      </c>
      <c r="K86" s="701" t="s">
        <v>807</v>
      </c>
      <c r="L86" s="702" t="s">
        <v>29</v>
      </c>
    </row>
    <row r="87" spans="1:12" ht="15.75" customHeight="1">
      <c r="A87" s="670">
        <v>34</v>
      </c>
      <c r="B87" s="676" t="s">
        <v>598</v>
      </c>
      <c r="C87" s="672">
        <v>132</v>
      </c>
      <c r="D87" s="673">
        <v>142</v>
      </c>
      <c r="E87" s="674">
        <v>21</v>
      </c>
      <c r="F87" s="675">
        <v>44682</v>
      </c>
      <c r="G87" s="701" t="s">
        <v>798</v>
      </c>
      <c r="H87" s="672">
        <v>120</v>
      </c>
      <c r="I87" s="676">
        <v>19</v>
      </c>
      <c r="J87" s="675">
        <v>44682</v>
      </c>
      <c r="K87" s="701" t="s">
        <v>801</v>
      </c>
      <c r="L87" s="702" t="s">
        <v>29</v>
      </c>
    </row>
    <row r="88" spans="1:12" ht="15.75" customHeight="1">
      <c r="A88" s="670">
        <v>35</v>
      </c>
      <c r="B88" s="676" t="s">
        <v>823</v>
      </c>
      <c r="C88" s="672">
        <v>132</v>
      </c>
      <c r="D88" s="673">
        <v>136</v>
      </c>
      <c r="E88" s="674">
        <v>3</v>
      </c>
      <c r="F88" s="675">
        <v>44682</v>
      </c>
      <c r="G88" s="701" t="s">
        <v>798</v>
      </c>
      <c r="H88" s="672">
        <v>119</v>
      </c>
      <c r="I88" s="676">
        <v>28</v>
      </c>
      <c r="J88" s="675">
        <v>44682</v>
      </c>
      <c r="K88" s="701" t="s">
        <v>786</v>
      </c>
      <c r="L88" s="702" t="s">
        <v>29</v>
      </c>
    </row>
    <row r="89" spans="1:12" ht="15.75" customHeight="1">
      <c r="A89" s="670">
        <v>36</v>
      </c>
      <c r="B89" s="676" t="s">
        <v>824</v>
      </c>
      <c r="C89" s="672">
        <v>132</v>
      </c>
      <c r="D89" s="673">
        <v>142</v>
      </c>
      <c r="E89" s="674">
        <v>9</v>
      </c>
      <c r="F89" s="675">
        <v>44682</v>
      </c>
      <c r="G89" s="701" t="s">
        <v>809</v>
      </c>
      <c r="H89" s="672">
        <v>125</v>
      </c>
      <c r="I89" s="676">
        <v>20</v>
      </c>
      <c r="J89" s="675">
        <v>44682</v>
      </c>
      <c r="K89" s="701" t="s">
        <v>798</v>
      </c>
      <c r="L89" s="702" t="s">
        <v>29</v>
      </c>
    </row>
    <row r="90" spans="1:12" ht="15.75" customHeight="1">
      <c r="A90" s="670">
        <v>37</v>
      </c>
      <c r="B90" s="676" t="s">
        <v>825</v>
      </c>
      <c r="C90" s="672">
        <v>132</v>
      </c>
      <c r="D90" s="673">
        <v>139</v>
      </c>
      <c r="E90" s="674">
        <v>9</v>
      </c>
      <c r="F90" s="675">
        <v>44682</v>
      </c>
      <c r="G90" s="701" t="s">
        <v>809</v>
      </c>
      <c r="H90" s="672">
        <v>121</v>
      </c>
      <c r="I90" s="676">
        <v>2</v>
      </c>
      <c r="J90" s="675">
        <v>44682</v>
      </c>
      <c r="K90" s="701" t="s">
        <v>786</v>
      </c>
      <c r="L90" s="702" t="s">
        <v>29</v>
      </c>
    </row>
    <row r="91" spans="1:12" ht="15.75" customHeight="1">
      <c r="A91" s="670">
        <v>38</v>
      </c>
      <c r="B91" s="676" t="s">
        <v>826</v>
      </c>
      <c r="C91" s="672">
        <v>132</v>
      </c>
      <c r="D91" s="673">
        <v>139</v>
      </c>
      <c r="E91" s="674">
        <v>24</v>
      </c>
      <c r="F91" s="675">
        <v>44682</v>
      </c>
      <c r="G91" s="701" t="s">
        <v>785</v>
      </c>
      <c r="H91" s="672">
        <v>126</v>
      </c>
      <c r="I91" s="676">
        <v>25</v>
      </c>
      <c r="J91" s="675">
        <v>44682</v>
      </c>
      <c r="K91" s="701" t="s">
        <v>805</v>
      </c>
      <c r="L91" s="702" t="s">
        <v>29</v>
      </c>
    </row>
    <row r="92" spans="1:12" ht="15.75" customHeight="1">
      <c r="A92" s="670">
        <v>39</v>
      </c>
      <c r="B92" s="676" t="s">
        <v>463</v>
      </c>
      <c r="C92" s="672">
        <v>132</v>
      </c>
      <c r="D92" s="673">
        <v>138</v>
      </c>
      <c r="E92" s="674">
        <v>26</v>
      </c>
      <c r="F92" s="675">
        <v>44682</v>
      </c>
      <c r="G92" s="701" t="s">
        <v>784</v>
      </c>
      <c r="H92" s="672">
        <v>115</v>
      </c>
      <c r="I92" s="676">
        <v>20</v>
      </c>
      <c r="J92" s="675">
        <v>44682</v>
      </c>
      <c r="K92" s="701" t="s">
        <v>820</v>
      </c>
      <c r="L92" s="702" t="s">
        <v>29</v>
      </c>
    </row>
    <row r="93" spans="1:12" ht="15.75" customHeight="1">
      <c r="A93" s="670">
        <v>40</v>
      </c>
      <c r="B93" s="676" t="s">
        <v>789</v>
      </c>
      <c r="C93" s="672">
        <v>132</v>
      </c>
      <c r="D93" s="673">
        <v>141</v>
      </c>
      <c r="E93" s="674">
        <v>13</v>
      </c>
      <c r="F93" s="675">
        <v>44682</v>
      </c>
      <c r="G93" s="701" t="s">
        <v>784</v>
      </c>
      <c r="H93" s="672">
        <v>115</v>
      </c>
      <c r="I93" s="676">
        <v>26</v>
      </c>
      <c r="J93" s="675">
        <v>44682</v>
      </c>
      <c r="K93" s="701" t="s">
        <v>827</v>
      </c>
      <c r="L93" s="702" t="s">
        <v>29</v>
      </c>
    </row>
    <row r="94" spans="1:12" ht="15.75" customHeight="1">
      <c r="A94" s="670">
        <v>41</v>
      </c>
      <c r="B94" s="676" t="s">
        <v>828</v>
      </c>
      <c r="C94" s="672">
        <v>132</v>
      </c>
      <c r="D94" s="673">
        <v>140</v>
      </c>
      <c r="E94" s="674">
        <v>21</v>
      </c>
      <c r="F94" s="675">
        <v>44682</v>
      </c>
      <c r="G94" s="701" t="s">
        <v>820</v>
      </c>
      <c r="H94" s="672">
        <v>100</v>
      </c>
      <c r="I94" s="676">
        <v>1</v>
      </c>
      <c r="J94" s="675">
        <v>44682</v>
      </c>
      <c r="K94" s="701" t="s">
        <v>804</v>
      </c>
      <c r="L94" s="702" t="s">
        <v>29</v>
      </c>
    </row>
    <row r="95" spans="1:12" ht="15.75" customHeight="1">
      <c r="A95" s="670">
        <v>42</v>
      </c>
      <c r="B95" s="676" t="s">
        <v>561</v>
      </c>
      <c r="C95" s="672">
        <v>132</v>
      </c>
      <c r="D95" s="673">
        <v>139</v>
      </c>
      <c r="E95" s="674">
        <v>11</v>
      </c>
      <c r="F95" s="675">
        <v>44682</v>
      </c>
      <c r="G95" s="701" t="s">
        <v>807</v>
      </c>
      <c r="H95" s="672">
        <v>124</v>
      </c>
      <c r="I95" s="676">
        <v>20</v>
      </c>
      <c r="J95" s="675">
        <v>44682</v>
      </c>
      <c r="K95" s="701" t="s">
        <v>820</v>
      </c>
      <c r="L95" s="702" t="s">
        <v>29</v>
      </c>
    </row>
    <row r="96" spans="1:12" ht="15.75" customHeight="1">
      <c r="A96" s="670">
        <v>43</v>
      </c>
      <c r="B96" s="676" t="s">
        <v>477</v>
      </c>
      <c r="C96" s="672">
        <v>132</v>
      </c>
      <c r="D96" s="673">
        <v>140</v>
      </c>
      <c r="E96" s="674">
        <v>11</v>
      </c>
      <c r="F96" s="675">
        <v>44682</v>
      </c>
      <c r="G96" s="701" t="s">
        <v>785</v>
      </c>
      <c r="H96" s="672">
        <v>122</v>
      </c>
      <c r="I96" s="676">
        <v>12</v>
      </c>
      <c r="J96" s="675">
        <v>44682</v>
      </c>
      <c r="K96" s="701" t="s">
        <v>820</v>
      </c>
      <c r="L96" s="702" t="s">
        <v>29</v>
      </c>
    </row>
    <row r="97" spans="1:12" ht="15.75" customHeight="1">
      <c r="A97" s="670">
        <v>44</v>
      </c>
      <c r="B97" s="676" t="s">
        <v>465</v>
      </c>
      <c r="C97" s="672">
        <v>132</v>
      </c>
      <c r="D97" s="673">
        <v>139</v>
      </c>
      <c r="E97" s="674">
        <v>11</v>
      </c>
      <c r="F97" s="675">
        <v>44682</v>
      </c>
      <c r="G97" s="701" t="s">
        <v>807</v>
      </c>
      <c r="H97" s="672">
        <v>122</v>
      </c>
      <c r="I97" s="676">
        <v>20</v>
      </c>
      <c r="J97" s="675">
        <v>44682</v>
      </c>
      <c r="K97" s="701" t="s">
        <v>820</v>
      </c>
      <c r="L97" s="702" t="s">
        <v>29</v>
      </c>
    </row>
    <row r="98" spans="1:12" ht="15.75" customHeight="1">
      <c r="A98" s="670">
        <v>45</v>
      </c>
      <c r="B98" s="676" t="s">
        <v>64</v>
      </c>
      <c r="C98" s="672">
        <v>132</v>
      </c>
      <c r="D98" s="673">
        <v>143</v>
      </c>
      <c r="E98" s="674">
        <v>21</v>
      </c>
      <c r="F98" s="675">
        <v>44682</v>
      </c>
      <c r="G98" s="701" t="s">
        <v>162</v>
      </c>
      <c r="H98" s="672">
        <v>122</v>
      </c>
      <c r="I98" s="676">
        <v>24</v>
      </c>
      <c r="J98" s="675">
        <v>44682</v>
      </c>
      <c r="K98" s="701" t="s">
        <v>820</v>
      </c>
      <c r="L98" s="702" t="s">
        <v>29</v>
      </c>
    </row>
    <row r="99" spans="1:12" ht="15.75" customHeight="1">
      <c r="A99" s="670">
        <v>46</v>
      </c>
      <c r="B99" s="676" t="s">
        <v>459</v>
      </c>
      <c r="C99" s="672">
        <v>132</v>
      </c>
      <c r="D99" s="673">
        <v>143</v>
      </c>
      <c r="E99" s="674">
        <v>21</v>
      </c>
      <c r="F99" s="675">
        <v>44682</v>
      </c>
      <c r="G99" s="701" t="s">
        <v>162</v>
      </c>
      <c r="H99" s="672">
        <v>122</v>
      </c>
      <c r="I99" s="676">
        <v>18</v>
      </c>
      <c r="J99" s="675">
        <v>44682</v>
      </c>
      <c r="K99" s="701" t="s">
        <v>786</v>
      </c>
      <c r="L99" s="702" t="s">
        <v>29</v>
      </c>
    </row>
    <row r="100" spans="1:12" ht="15.75" customHeight="1">
      <c r="A100" s="670">
        <v>47</v>
      </c>
      <c r="B100" s="676" t="s">
        <v>445</v>
      </c>
      <c r="C100" s="672">
        <v>132</v>
      </c>
      <c r="D100" s="673">
        <v>140</v>
      </c>
      <c r="E100" s="674">
        <v>6</v>
      </c>
      <c r="F100" s="675">
        <v>44682</v>
      </c>
      <c r="G100" s="701" t="s">
        <v>784</v>
      </c>
      <c r="H100" s="672">
        <v>125</v>
      </c>
      <c r="I100" s="676">
        <v>19</v>
      </c>
      <c r="J100" s="675">
        <v>44682</v>
      </c>
      <c r="K100" s="701" t="s">
        <v>820</v>
      </c>
      <c r="L100" s="702" t="s">
        <v>29</v>
      </c>
    </row>
    <row r="101" spans="1:12" ht="15.75" customHeight="1">
      <c r="A101" s="670">
        <v>48</v>
      </c>
      <c r="B101" s="676" t="s">
        <v>423</v>
      </c>
      <c r="C101" s="672">
        <v>132</v>
      </c>
      <c r="D101" s="673">
        <v>142</v>
      </c>
      <c r="E101" s="674">
        <v>21</v>
      </c>
      <c r="F101" s="675">
        <v>44682</v>
      </c>
      <c r="G101" s="701" t="s">
        <v>807</v>
      </c>
      <c r="H101" s="672">
        <v>112</v>
      </c>
      <c r="I101" s="676">
        <v>19</v>
      </c>
      <c r="J101" s="675">
        <v>44682</v>
      </c>
      <c r="K101" s="701" t="s">
        <v>801</v>
      </c>
      <c r="L101" s="702" t="s">
        <v>29</v>
      </c>
    </row>
    <row r="102" spans="1:12" ht="15.75" customHeight="1">
      <c r="A102" s="670">
        <v>49</v>
      </c>
      <c r="B102" s="676" t="s">
        <v>471</v>
      </c>
      <c r="C102" s="672">
        <v>132</v>
      </c>
      <c r="D102" s="673">
        <v>143</v>
      </c>
      <c r="E102" s="674">
        <v>3</v>
      </c>
      <c r="F102" s="675">
        <v>44682</v>
      </c>
      <c r="G102" s="701" t="s">
        <v>798</v>
      </c>
      <c r="H102" s="672">
        <v>113</v>
      </c>
      <c r="I102" s="676">
        <v>15</v>
      </c>
      <c r="J102" s="675">
        <v>44682</v>
      </c>
      <c r="K102" s="701" t="s">
        <v>786</v>
      </c>
      <c r="L102" s="702" t="s">
        <v>29</v>
      </c>
    </row>
    <row r="103" spans="1:12" ht="15.75" customHeight="1">
      <c r="A103" s="670">
        <v>50</v>
      </c>
      <c r="B103" s="676" t="s">
        <v>449</v>
      </c>
      <c r="C103" s="672">
        <v>132</v>
      </c>
      <c r="D103" s="673">
        <v>141</v>
      </c>
      <c r="E103" s="674">
        <v>21</v>
      </c>
      <c r="F103" s="675">
        <v>44682</v>
      </c>
      <c r="G103" s="701" t="s">
        <v>162</v>
      </c>
      <c r="H103" s="672">
        <v>125</v>
      </c>
      <c r="I103" s="676">
        <v>29</v>
      </c>
      <c r="J103" s="675">
        <v>44682</v>
      </c>
      <c r="K103" s="701" t="s">
        <v>798</v>
      </c>
      <c r="L103" s="702" t="s">
        <v>29</v>
      </c>
    </row>
    <row r="104" spans="1:12" ht="15.75" customHeight="1">
      <c r="A104" s="670">
        <v>51</v>
      </c>
      <c r="B104" s="676" t="s">
        <v>58</v>
      </c>
      <c r="C104" s="672">
        <v>132</v>
      </c>
      <c r="D104" s="673">
        <v>140</v>
      </c>
      <c r="E104" s="674">
        <v>3</v>
      </c>
      <c r="F104" s="675">
        <v>44682</v>
      </c>
      <c r="G104" s="701" t="s">
        <v>807</v>
      </c>
      <c r="H104" s="672">
        <v>132</v>
      </c>
      <c r="I104" s="676">
        <v>24</v>
      </c>
      <c r="J104" s="675">
        <v>44682</v>
      </c>
      <c r="K104" s="701" t="s">
        <v>818</v>
      </c>
      <c r="L104" s="702" t="s">
        <v>29</v>
      </c>
    </row>
    <row r="105" spans="1:12" ht="15.75" customHeight="1">
      <c r="A105" s="670">
        <v>52</v>
      </c>
      <c r="B105" s="676" t="s">
        <v>410</v>
      </c>
      <c r="C105" s="672">
        <v>132</v>
      </c>
      <c r="D105" s="673">
        <v>139</v>
      </c>
      <c r="E105" s="674">
        <v>9</v>
      </c>
      <c r="F105" s="675">
        <v>44682</v>
      </c>
      <c r="G105" s="701" t="s">
        <v>827</v>
      </c>
      <c r="H105" s="672">
        <v>120</v>
      </c>
      <c r="I105" s="676">
        <v>2</v>
      </c>
      <c r="J105" s="675">
        <v>44682</v>
      </c>
      <c r="K105" s="701" t="s">
        <v>798</v>
      </c>
      <c r="L105" s="702" t="s">
        <v>29</v>
      </c>
    </row>
    <row r="106" spans="1:12" ht="15.75" customHeight="1">
      <c r="A106" s="670">
        <v>53</v>
      </c>
      <c r="B106" s="676" t="s">
        <v>387</v>
      </c>
      <c r="C106" s="672">
        <v>132</v>
      </c>
      <c r="D106" s="673">
        <v>145</v>
      </c>
      <c r="E106" s="674">
        <v>21</v>
      </c>
      <c r="F106" s="675">
        <v>44682</v>
      </c>
      <c r="G106" s="701" t="s">
        <v>741</v>
      </c>
      <c r="H106" s="672">
        <v>132</v>
      </c>
      <c r="I106" s="676">
        <v>20</v>
      </c>
      <c r="J106" s="675">
        <v>44682</v>
      </c>
      <c r="K106" s="701" t="s">
        <v>798</v>
      </c>
      <c r="L106" s="702" t="s">
        <v>29</v>
      </c>
    </row>
    <row r="107" spans="1:12" ht="15.75" customHeight="1">
      <c r="A107" s="670">
        <v>54</v>
      </c>
      <c r="B107" s="676" t="s">
        <v>656</v>
      </c>
      <c r="C107" s="672">
        <v>132</v>
      </c>
      <c r="D107" s="673">
        <v>144</v>
      </c>
      <c r="E107" s="674">
        <v>3</v>
      </c>
      <c r="F107" s="675">
        <v>44682</v>
      </c>
      <c r="G107" s="701" t="s">
        <v>800</v>
      </c>
      <c r="H107" s="672">
        <v>127</v>
      </c>
      <c r="I107" s="676">
        <v>18</v>
      </c>
      <c r="J107" s="675">
        <v>44682</v>
      </c>
      <c r="K107" s="701" t="s">
        <v>786</v>
      </c>
      <c r="L107" s="702" t="s">
        <v>29</v>
      </c>
    </row>
    <row r="108" spans="1:12" ht="15.75" customHeight="1">
      <c r="A108" s="670">
        <v>55</v>
      </c>
      <c r="B108" s="676" t="s">
        <v>829</v>
      </c>
      <c r="C108" s="672">
        <v>132</v>
      </c>
      <c r="D108" s="673">
        <v>144</v>
      </c>
      <c r="E108" s="674">
        <v>3</v>
      </c>
      <c r="F108" s="675">
        <v>44682</v>
      </c>
      <c r="G108" s="701" t="s">
        <v>798</v>
      </c>
      <c r="H108" s="672">
        <v>126</v>
      </c>
      <c r="I108" s="676">
        <v>17</v>
      </c>
      <c r="J108" s="675">
        <v>44682</v>
      </c>
      <c r="K108" s="701" t="s">
        <v>807</v>
      </c>
      <c r="L108" s="702" t="s">
        <v>29</v>
      </c>
    </row>
    <row r="109" spans="1:12" ht="15.75" customHeight="1">
      <c r="A109" s="670">
        <v>56</v>
      </c>
      <c r="B109" s="676" t="s">
        <v>383</v>
      </c>
      <c r="C109" s="672">
        <v>132</v>
      </c>
      <c r="D109" s="673">
        <v>145</v>
      </c>
      <c r="E109" s="674">
        <v>3</v>
      </c>
      <c r="F109" s="675">
        <v>44682</v>
      </c>
      <c r="G109" s="701" t="s">
        <v>798</v>
      </c>
      <c r="H109" s="672">
        <v>125</v>
      </c>
      <c r="I109" s="676">
        <v>8</v>
      </c>
      <c r="J109" s="675">
        <v>44682</v>
      </c>
      <c r="K109" s="701" t="s">
        <v>804</v>
      </c>
      <c r="L109" s="702" t="s">
        <v>29</v>
      </c>
    </row>
    <row r="110" spans="1:12" ht="15.75" customHeight="1">
      <c r="A110" s="670">
        <v>57</v>
      </c>
      <c r="B110" s="676" t="s">
        <v>451</v>
      </c>
      <c r="C110" s="672">
        <v>132</v>
      </c>
      <c r="D110" s="673">
        <v>141</v>
      </c>
      <c r="E110" s="674">
        <v>21</v>
      </c>
      <c r="F110" s="675">
        <v>44682</v>
      </c>
      <c r="G110" s="701" t="s">
        <v>162</v>
      </c>
      <c r="H110" s="672">
        <v>122</v>
      </c>
      <c r="I110" s="676">
        <v>24</v>
      </c>
      <c r="J110" s="675">
        <v>44682</v>
      </c>
      <c r="K110" s="701" t="s">
        <v>820</v>
      </c>
      <c r="L110" s="702" t="s">
        <v>29</v>
      </c>
    </row>
    <row r="111" spans="1:12" ht="15.75" customHeight="1">
      <c r="A111" s="670">
        <v>58</v>
      </c>
      <c r="B111" s="676" t="s">
        <v>422</v>
      </c>
      <c r="C111" s="672">
        <v>132</v>
      </c>
      <c r="D111" s="673">
        <v>142</v>
      </c>
      <c r="E111" s="674">
        <v>21</v>
      </c>
      <c r="F111" s="675">
        <v>44682</v>
      </c>
      <c r="G111" s="701" t="s">
        <v>800</v>
      </c>
      <c r="H111" s="672">
        <v>117</v>
      </c>
      <c r="I111" s="676">
        <v>19</v>
      </c>
      <c r="J111" s="675">
        <v>44682</v>
      </c>
      <c r="K111" s="701" t="s">
        <v>801</v>
      </c>
      <c r="L111" s="702" t="s">
        <v>29</v>
      </c>
    </row>
    <row r="112" spans="1:12" ht="15.75" customHeight="1">
      <c r="A112" s="670">
        <v>59</v>
      </c>
      <c r="B112" s="676" t="s">
        <v>54</v>
      </c>
      <c r="C112" s="672">
        <v>132</v>
      </c>
      <c r="D112" s="673">
        <v>142</v>
      </c>
      <c r="E112" s="674">
        <v>21</v>
      </c>
      <c r="F112" s="675">
        <v>44682</v>
      </c>
      <c r="G112" s="701" t="s">
        <v>162</v>
      </c>
      <c r="H112" s="672">
        <v>126</v>
      </c>
      <c r="I112" s="676">
        <v>20</v>
      </c>
      <c r="J112" s="675">
        <v>44682</v>
      </c>
      <c r="K112" s="701" t="s">
        <v>798</v>
      </c>
      <c r="L112" s="702" t="s">
        <v>29</v>
      </c>
    </row>
    <row r="113" spans="1:12" ht="15.75" customHeight="1">
      <c r="A113" s="670">
        <v>60</v>
      </c>
      <c r="B113" s="676" t="s">
        <v>830</v>
      </c>
      <c r="C113" s="672">
        <v>132</v>
      </c>
      <c r="D113" s="673">
        <v>142</v>
      </c>
      <c r="E113" s="674">
        <v>21</v>
      </c>
      <c r="F113" s="675">
        <v>44682</v>
      </c>
      <c r="G113" s="701" t="s">
        <v>162</v>
      </c>
      <c r="H113" s="672">
        <v>126</v>
      </c>
      <c r="I113" s="676">
        <v>24</v>
      </c>
      <c r="J113" s="675">
        <v>44682</v>
      </c>
      <c r="K113" s="701" t="s">
        <v>820</v>
      </c>
      <c r="L113" s="702" t="s">
        <v>29</v>
      </c>
    </row>
    <row r="114" spans="1:12" ht="15.75" customHeight="1">
      <c r="A114" s="670">
        <v>61</v>
      </c>
      <c r="B114" s="676" t="s">
        <v>57</v>
      </c>
      <c r="C114" s="672">
        <v>132</v>
      </c>
      <c r="D114" s="673">
        <v>143</v>
      </c>
      <c r="E114" s="674">
        <v>21</v>
      </c>
      <c r="F114" s="675">
        <v>44682</v>
      </c>
      <c r="G114" s="701" t="s">
        <v>162</v>
      </c>
      <c r="H114" s="672">
        <v>128</v>
      </c>
      <c r="I114" s="676">
        <v>19</v>
      </c>
      <c r="J114" s="675">
        <v>44682</v>
      </c>
      <c r="K114" s="701" t="s">
        <v>807</v>
      </c>
      <c r="L114" s="702" t="s">
        <v>29</v>
      </c>
    </row>
    <row r="115" spans="1:12" ht="15.75" customHeight="1">
      <c r="A115" s="670">
        <v>62</v>
      </c>
      <c r="B115" s="676" t="s">
        <v>59</v>
      </c>
      <c r="C115" s="672">
        <v>132</v>
      </c>
      <c r="D115" s="673">
        <v>142</v>
      </c>
      <c r="E115" s="674">
        <v>21</v>
      </c>
      <c r="F115" s="675">
        <v>44682</v>
      </c>
      <c r="G115" s="701" t="s">
        <v>800</v>
      </c>
      <c r="H115" s="672">
        <v>123</v>
      </c>
      <c r="I115" s="676">
        <v>19</v>
      </c>
      <c r="J115" s="675">
        <v>44682</v>
      </c>
      <c r="K115" s="701" t="s">
        <v>801</v>
      </c>
      <c r="L115" s="702" t="s">
        <v>29</v>
      </c>
    </row>
    <row r="116" spans="1:12" ht="15.75" customHeight="1">
      <c r="A116" s="670">
        <v>63</v>
      </c>
      <c r="B116" s="676" t="s">
        <v>60</v>
      </c>
      <c r="C116" s="672">
        <v>132</v>
      </c>
      <c r="D116" s="673">
        <v>143</v>
      </c>
      <c r="E116" s="674">
        <v>21</v>
      </c>
      <c r="F116" s="675">
        <v>44682</v>
      </c>
      <c r="G116" s="701" t="s">
        <v>741</v>
      </c>
      <c r="H116" s="672">
        <v>128</v>
      </c>
      <c r="I116" s="676">
        <v>31</v>
      </c>
      <c r="J116" s="675">
        <v>44682</v>
      </c>
      <c r="K116" s="701" t="s">
        <v>162</v>
      </c>
      <c r="L116" s="702" t="s">
        <v>29</v>
      </c>
    </row>
    <row r="117" spans="1:12" ht="15.75" customHeight="1">
      <c r="A117" s="670">
        <v>64</v>
      </c>
      <c r="B117" s="676" t="s">
        <v>495</v>
      </c>
      <c r="C117" s="672">
        <v>132</v>
      </c>
      <c r="D117" s="673">
        <v>141</v>
      </c>
      <c r="E117" s="674">
        <v>21</v>
      </c>
      <c r="F117" s="675">
        <v>44682</v>
      </c>
      <c r="G117" s="701" t="s">
        <v>744</v>
      </c>
      <c r="H117" s="672">
        <v>111</v>
      </c>
      <c r="I117" s="676">
        <v>12</v>
      </c>
      <c r="J117" s="675">
        <v>44682</v>
      </c>
      <c r="K117" s="701" t="s">
        <v>805</v>
      </c>
      <c r="L117" s="702" t="s">
        <v>29</v>
      </c>
    </row>
    <row r="118" spans="1:12" ht="15.75" customHeight="1">
      <c r="A118" s="670">
        <v>65</v>
      </c>
      <c r="B118" s="676" t="s">
        <v>419</v>
      </c>
      <c r="C118" s="672">
        <v>132</v>
      </c>
      <c r="D118" s="673">
        <v>145</v>
      </c>
      <c r="E118" s="674">
        <v>21</v>
      </c>
      <c r="F118" s="675">
        <v>44682</v>
      </c>
      <c r="G118" s="701" t="s">
        <v>162</v>
      </c>
      <c r="H118" s="672">
        <v>116</v>
      </c>
      <c r="I118" s="676">
        <v>4</v>
      </c>
      <c r="J118" s="675">
        <v>44682</v>
      </c>
      <c r="K118" s="701" t="s">
        <v>785</v>
      </c>
      <c r="L118" s="702" t="s">
        <v>29</v>
      </c>
    </row>
    <row r="119" spans="1:12" ht="15.75" customHeight="1">
      <c r="A119" s="670">
        <v>66</v>
      </c>
      <c r="B119" s="676" t="s">
        <v>493</v>
      </c>
      <c r="C119" s="672">
        <v>132</v>
      </c>
      <c r="D119" s="673">
        <v>142</v>
      </c>
      <c r="E119" s="674">
        <v>3</v>
      </c>
      <c r="F119" s="675">
        <v>44682</v>
      </c>
      <c r="G119" s="701" t="s">
        <v>798</v>
      </c>
      <c r="H119" s="672">
        <v>111</v>
      </c>
      <c r="I119" s="676">
        <v>3</v>
      </c>
      <c r="J119" s="675">
        <v>44682</v>
      </c>
      <c r="K119" s="701" t="s">
        <v>800</v>
      </c>
      <c r="L119" s="702" t="s">
        <v>29</v>
      </c>
    </row>
    <row r="120" spans="1:12" ht="15.75" customHeight="1">
      <c r="A120" s="670">
        <v>67</v>
      </c>
      <c r="B120" s="676" t="s">
        <v>473</v>
      </c>
      <c r="C120" s="672">
        <v>132</v>
      </c>
      <c r="D120" s="673">
        <v>137</v>
      </c>
      <c r="E120" s="674">
        <v>24</v>
      </c>
      <c r="F120" s="675">
        <v>44682</v>
      </c>
      <c r="G120" s="701">
        <v>0.16666666666666666</v>
      </c>
      <c r="H120" s="672">
        <v>131</v>
      </c>
      <c r="I120" s="676">
        <v>29</v>
      </c>
      <c r="J120" s="675">
        <v>44682</v>
      </c>
      <c r="K120" s="701">
        <v>0.66666666666666663</v>
      </c>
      <c r="L120" s="702" t="s">
        <v>29</v>
      </c>
    </row>
    <row r="121" spans="1:12" ht="15.75" customHeight="1">
      <c r="A121" s="670">
        <v>68</v>
      </c>
      <c r="B121" s="676" t="s">
        <v>831</v>
      </c>
      <c r="C121" s="672">
        <v>132</v>
      </c>
      <c r="D121" s="673">
        <v>145</v>
      </c>
      <c r="E121" s="674">
        <v>21</v>
      </c>
      <c r="F121" s="675">
        <v>44682</v>
      </c>
      <c r="G121" s="701" t="s">
        <v>162</v>
      </c>
      <c r="H121" s="672">
        <v>128</v>
      </c>
      <c r="I121" s="676">
        <v>21</v>
      </c>
      <c r="J121" s="675">
        <v>44682</v>
      </c>
      <c r="K121" s="701" t="s">
        <v>832</v>
      </c>
      <c r="L121" s="702" t="s">
        <v>29</v>
      </c>
    </row>
    <row r="122" spans="1:12" ht="15.75" customHeight="1">
      <c r="A122" s="670">
        <v>69</v>
      </c>
      <c r="B122" s="676" t="s">
        <v>614</v>
      </c>
      <c r="C122" s="672">
        <v>132</v>
      </c>
      <c r="D122" s="673">
        <v>144</v>
      </c>
      <c r="E122" s="674">
        <v>21</v>
      </c>
      <c r="F122" s="675">
        <v>44682</v>
      </c>
      <c r="G122" s="701" t="s">
        <v>741</v>
      </c>
      <c r="H122" s="672">
        <v>114</v>
      </c>
      <c r="I122" s="676">
        <v>29</v>
      </c>
      <c r="J122" s="675">
        <v>44682</v>
      </c>
      <c r="K122" s="701" t="s">
        <v>827</v>
      </c>
      <c r="L122" s="702" t="s">
        <v>29</v>
      </c>
    </row>
    <row r="123" spans="1:12" ht="15.75" customHeight="1">
      <c r="A123" s="670">
        <v>70</v>
      </c>
      <c r="B123" s="676" t="s">
        <v>556</v>
      </c>
      <c r="C123" s="672">
        <v>132</v>
      </c>
      <c r="D123" s="673">
        <v>142</v>
      </c>
      <c r="E123" s="674">
        <v>29</v>
      </c>
      <c r="F123" s="675">
        <v>44682</v>
      </c>
      <c r="G123" s="701" t="s">
        <v>805</v>
      </c>
      <c r="H123" s="672">
        <v>119</v>
      </c>
      <c r="I123" s="676">
        <v>3</v>
      </c>
      <c r="J123" s="675">
        <v>44682</v>
      </c>
      <c r="K123" s="701" t="s">
        <v>798</v>
      </c>
      <c r="L123" s="702" t="s">
        <v>29</v>
      </c>
    </row>
    <row r="124" spans="1:12" ht="15.75" customHeight="1">
      <c r="A124" s="670">
        <v>71</v>
      </c>
      <c r="B124" s="676" t="s">
        <v>420</v>
      </c>
      <c r="C124" s="672">
        <v>132</v>
      </c>
      <c r="D124" s="673">
        <v>145</v>
      </c>
      <c r="E124" s="674">
        <v>21</v>
      </c>
      <c r="F124" s="675">
        <v>44682</v>
      </c>
      <c r="G124" s="701" t="s">
        <v>162</v>
      </c>
      <c r="H124" s="672">
        <v>117</v>
      </c>
      <c r="I124" s="676">
        <v>19</v>
      </c>
      <c r="J124" s="675">
        <v>44682</v>
      </c>
      <c r="K124" s="701" t="s">
        <v>801</v>
      </c>
      <c r="L124" s="702" t="s">
        <v>29</v>
      </c>
    </row>
    <row r="125" spans="1:12" ht="15.75" customHeight="1">
      <c r="A125" s="670">
        <v>72</v>
      </c>
      <c r="B125" s="676" t="s">
        <v>523</v>
      </c>
      <c r="C125" s="672">
        <v>132</v>
      </c>
      <c r="D125" s="673">
        <v>139</v>
      </c>
      <c r="E125" s="674">
        <v>28</v>
      </c>
      <c r="F125" s="675">
        <v>44682</v>
      </c>
      <c r="G125" s="701" t="s">
        <v>807</v>
      </c>
      <c r="H125" s="672">
        <v>120</v>
      </c>
      <c r="I125" s="676">
        <v>3</v>
      </c>
      <c r="J125" s="675">
        <v>44682</v>
      </c>
      <c r="K125" s="701" t="s">
        <v>798</v>
      </c>
      <c r="L125" s="702" t="s">
        <v>29</v>
      </c>
    </row>
    <row r="126" spans="1:12" ht="15.75" customHeight="1">
      <c r="A126" s="670">
        <v>73</v>
      </c>
      <c r="B126" s="676" t="s">
        <v>339</v>
      </c>
      <c r="C126" s="672">
        <v>132</v>
      </c>
      <c r="D126" s="673">
        <v>0</v>
      </c>
      <c r="E126" s="674" t="e">
        <v>#N/A</v>
      </c>
      <c r="F126" s="675">
        <v>44682</v>
      </c>
      <c r="G126" s="701" t="e">
        <v>#N/A</v>
      </c>
      <c r="H126" s="672">
        <v>0</v>
      </c>
      <c r="I126" s="676" t="e">
        <v>#N/A</v>
      </c>
      <c r="J126" s="675">
        <v>44682</v>
      </c>
      <c r="K126" s="701" t="e">
        <v>#N/A</v>
      </c>
      <c r="L126" s="702" t="s">
        <v>29</v>
      </c>
    </row>
    <row r="127" spans="1:12" ht="15.75" customHeight="1">
      <c r="A127" s="670">
        <v>74</v>
      </c>
      <c r="B127" s="676" t="s">
        <v>547</v>
      </c>
      <c r="C127" s="672">
        <v>132</v>
      </c>
      <c r="D127" s="673">
        <v>145</v>
      </c>
      <c r="E127" s="674">
        <v>21</v>
      </c>
      <c r="F127" s="675">
        <v>44682</v>
      </c>
      <c r="G127" s="701" t="s">
        <v>162</v>
      </c>
      <c r="H127" s="672">
        <v>124</v>
      </c>
      <c r="I127" s="676">
        <v>24</v>
      </c>
      <c r="J127" s="675">
        <v>44682</v>
      </c>
      <c r="K127" s="701" t="s">
        <v>786</v>
      </c>
      <c r="L127" s="702" t="s">
        <v>29</v>
      </c>
    </row>
    <row r="128" spans="1:12" ht="15.75" customHeight="1">
      <c r="A128" s="670">
        <v>75</v>
      </c>
      <c r="B128" s="676" t="s">
        <v>833</v>
      </c>
      <c r="C128" s="672">
        <v>132</v>
      </c>
      <c r="D128" s="673">
        <v>142</v>
      </c>
      <c r="E128" s="674">
        <v>21</v>
      </c>
      <c r="F128" s="675">
        <v>44682</v>
      </c>
      <c r="G128" s="701" t="s">
        <v>800</v>
      </c>
      <c r="H128" s="672">
        <v>119</v>
      </c>
      <c r="I128" s="676">
        <v>19</v>
      </c>
      <c r="J128" s="675">
        <v>44682</v>
      </c>
      <c r="K128" s="701" t="s">
        <v>801</v>
      </c>
      <c r="L128" s="702" t="s">
        <v>29</v>
      </c>
    </row>
    <row r="129" spans="1:12" ht="15.75" customHeight="1">
      <c r="A129" s="670">
        <v>76</v>
      </c>
      <c r="B129" s="676" t="s">
        <v>453</v>
      </c>
      <c r="C129" s="672">
        <v>132</v>
      </c>
      <c r="D129" s="673">
        <v>139</v>
      </c>
      <c r="E129" s="674">
        <v>21</v>
      </c>
      <c r="F129" s="675">
        <v>44682</v>
      </c>
      <c r="G129" s="701" t="s">
        <v>162</v>
      </c>
      <c r="H129" s="672">
        <v>124</v>
      </c>
      <c r="I129" s="676">
        <v>14</v>
      </c>
      <c r="J129" s="675">
        <v>44682</v>
      </c>
      <c r="K129" s="701" t="s">
        <v>786</v>
      </c>
      <c r="L129" s="702" t="s">
        <v>29</v>
      </c>
    </row>
    <row r="130" spans="1:12" ht="15.75" customHeight="1">
      <c r="A130" s="670">
        <v>77</v>
      </c>
      <c r="B130" s="676" t="s">
        <v>787</v>
      </c>
      <c r="C130" s="672">
        <v>132</v>
      </c>
      <c r="D130" s="673">
        <v>140</v>
      </c>
      <c r="E130" s="674">
        <v>23</v>
      </c>
      <c r="F130" s="675">
        <v>44682</v>
      </c>
      <c r="G130" s="701" t="s">
        <v>741</v>
      </c>
      <c r="H130" s="672">
        <v>126</v>
      </c>
      <c r="I130" s="676">
        <v>1</v>
      </c>
      <c r="J130" s="675">
        <v>44682</v>
      </c>
      <c r="K130" s="701" t="s">
        <v>834</v>
      </c>
      <c r="L130" s="702" t="s">
        <v>29</v>
      </c>
    </row>
    <row r="131" spans="1:12" ht="15.75" customHeight="1">
      <c r="A131" s="670">
        <v>78</v>
      </c>
      <c r="B131" s="676" t="s">
        <v>835</v>
      </c>
      <c r="C131" s="672">
        <v>132</v>
      </c>
      <c r="D131" s="673">
        <v>141</v>
      </c>
      <c r="E131" s="674">
        <v>21</v>
      </c>
      <c r="F131" s="675">
        <v>44682</v>
      </c>
      <c r="G131" s="701" t="s">
        <v>741</v>
      </c>
      <c r="H131" s="672">
        <v>119</v>
      </c>
      <c r="I131" s="676">
        <v>19</v>
      </c>
      <c r="J131" s="675">
        <v>44682</v>
      </c>
      <c r="K131" s="701" t="s">
        <v>786</v>
      </c>
      <c r="L131" s="702" t="s">
        <v>29</v>
      </c>
    </row>
    <row r="132" spans="1:12" ht="15.75" customHeight="1">
      <c r="A132" s="670">
        <v>79</v>
      </c>
      <c r="B132" s="676" t="s">
        <v>836</v>
      </c>
      <c r="C132" s="672">
        <v>132</v>
      </c>
      <c r="D132" s="673">
        <v>139</v>
      </c>
      <c r="E132" s="674">
        <v>2</v>
      </c>
      <c r="F132" s="675">
        <v>44682</v>
      </c>
      <c r="G132" s="701" t="s">
        <v>744</v>
      </c>
      <c r="H132" s="672">
        <v>124</v>
      </c>
      <c r="I132" s="676">
        <v>21</v>
      </c>
      <c r="J132" s="675">
        <v>44682</v>
      </c>
      <c r="K132" s="701" t="s">
        <v>798</v>
      </c>
      <c r="L132" s="702" t="s">
        <v>29</v>
      </c>
    </row>
    <row r="133" spans="1:12" ht="15.75" customHeight="1">
      <c r="A133" s="670">
        <v>80</v>
      </c>
      <c r="B133" s="676" t="s">
        <v>837</v>
      </c>
      <c r="C133" s="672">
        <v>132</v>
      </c>
      <c r="D133" s="673">
        <v>143</v>
      </c>
      <c r="E133" s="674">
        <v>21</v>
      </c>
      <c r="F133" s="675">
        <v>44682</v>
      </c>
      <c r="G133" s="701" t="s">
        <v>800</v>
      </c>
      <c r="H133" s="672">
        <v>118</v>
      </c>
      <c r="I133" s="676">
        <v>19</v>
      </c>
      <c r="J133" s="675">
        <v>44682</v>
      </c>
      <c r="K133" s="701" t="s">
        <v>801</v>
      </c>
      <c r="L133" s="702" t="s">
        <v>29</v>
      </c>
    </row>
    <row r="134" spans="1:12" ht="15.75" customHeight="1">
      <c r="A134" s="670">
        <v>81</v>
      </c>
      <c r="B134" s="676" t="s">
        <v>45</v>
      </c>
      <c r="C134" s="672">
        <v>132</v>
      </c>
      <c r="D134" s="673">
        <v>143</v>
      </c>
      <c r="E134" s="674">
        <v>3</v>
      </c>
      <c r="F134" s="675">
        <v>44682</v>
      </c>
      <c r="G134" s="701" t="s">
        <v>800</v>
      </c>
      <c r="H134" s="672">
        <v>127</v>
      </c>
      <c r="I134" s="676">
        <v>2</v>
      </c>
      <c r="J134" s="675">
        <v>44682</v>
      </c>
      <c r="K134" s="701" t="s">
        <v>809</v>
      </c>
      <c r="L134" s="702" t="s">
        <v>29</v>
      </c>
    </row>
    <row r="135" spans="1:12" ht="15.75" customHeight="1">
      <c r="A135" s="670">
        <v>82</v>
      </c>
      <c r="B135" s="676" t="s">
        <v>468</v>
      </c>
      <c r="C135" s="672">
        <v>132</v>
      </c>
      <c r="D135" s="673">
        <v>140</v>
      </c>
      <c r="E135" s="674">
        <v>21</v>
      </c>
      <c r="F135" s="675">
        <v>44682</v>
      </c>
      <c r="G135" s="701" t="s">
        <v>800</v>
      </c>
      <c r="H135" s="672">
        <v>117</v>
      </c>
      <c r="I135" s="676">
        <v>19</v>
      </c>
      <c r="J135" s="675">
        <v>44682</v>
      </c>
      <c r="K135" s="701" t="s">
        <v>801</v>
      </c>
      <c r="L135" s="702" t="s">
        <v>29</v>
      </c>
    </row>
    <row r="136" spans="1:12" ht="15.75" customHeight="1">
      <c r="A136" s="670">
        <v>83</v>
      </c>
      <c r="B136" s="676" t="s">
        <v>713</v>
      </c>
      <c r="C136" s="672">
        <v>132</v>
      </c>
      <c r="D136" s="673">
        <v>142</v>
      </c>
      <c r="E136" s="674">
        <v>21</v>
      </c>
      <c r="F136" s="675">
        <v>44682</v>
      </c>
      <c r="G136" s="701" t="s">
        <v>162</v>
      </c>
      <c r="H136" s="672">
        <v>120</v>
      </c>
      <c r="I136" s="676">
        <v>15</v>
      </c>
      <c r="J136" s="675">
        <v>44682</v>
      </c>
      <c r="K136" s="701" t="s">
        <v>818</v>
      </c>
      <c r="L136" s="702" t="s">
        <v>29</v>
      </c>
    </row>
    <row r="137" spans="1:12" ht="15.75" customHeight="1">
      <c r="A137" s="670">
        <v>84</v>
      </c>
      <c r="B137" s="676" t="s">
        <v>458</v>
      </c>
      <c r="C137" s="672">
        <v>132</v>
      </c>
      <c r="D137" s="673">
        <v>145</v>
      </c>
      <c r="E137" s="674">
        <v>3</v>
      </c>
      <c r="F137" s="675">
        <v>44682</v>
      </c>
      <c r="G137" s="701" t="s">
        <v>798</v>
      </c>
      <c r="H137" s="672">
        <v>120</v>
      </c>
      <c r="I137" s="676">
        <v>30</v>
      </c>
      <c r="J137" s="675">
        <v>44682</v>
      </c>
      <c r="K137" s="701" t="s">
        <v>818</v>
      </c>
      <c r="L137" s="702" t="s">
        <v>29</v>
      </c>
    </row>
    <row r="138" spans="1:12" ht="15.75" customHeight="1">
      <c r="A138" s="670">
        <v>85</v>
      </c>
      <c r="B138" s="676" t="s">
        <v>838</v>
      </c>
      <c r="C138" s="672">
        <v>132</v>
      </c>
      <c r="D138" s="673">
        <v>140</v>
      </c>
      <c r="E138" s="674">
        <v>29</v>
      </c>
      <c r="F138" s="675">
        <v>44682</v>
      </c>
      <c r="G138" s="701" t="s">
        <v>809</v>
      </c>
      <c r="H138" s="672">
        <v>123</v>
      </c>
      <c r="I138" s="676">
        <v>3</v>
      </c>
      <c r="J138" s="675">
        <v>44682</v>
      </c>
      <c r="K138" s="701" t="s">
        <v>798</v>
      </c>
      <c r="L138" s="702" t="s">
        <v>29</v>
      </c>
    </row>
    <row r="139" spans="1:12" ht="15.75" customHeight="1">
      <c r="A139" s="670">
        <v>86</v>
      </c>
      <c r="B139" s="676" t="s">
        <v>603</v>
      </c>
      <c r="C139" s="672">
        <v>132</v>
      </c>
      <c r="D139" s="673">
        <v>140</v>
      </c>
      <c r="E139" s="674">
        <v>3</v>
      </c>
      <c r="F139" s="675">
        <v>44682</v>
      </c>
      <c r="G139" s="701" t="s">
        <v>807</v>
      </c>
      <c r="H139" s="672">
        <v>132</v>
      </c>
      <c r="I139" s="676">
        <v>22</v>
      </c>
      <c r="J139" s="675">
        <v>44682</v>
      </c>
      <c r="K139" s="701" t="s">
        <v>785</v>
      </c>
      <c r="L139" s="702" t="s">
        <v>29</v>
      </c>
    </row>
    <row r="140" spans="1:12" ht="15.75" customHeight="1">
      <c r="A140" s="670">
        <v>87</v>
      </c>
      <c r="B140" s="676" t="s">
        <v>791</v>
      </c>
      <c r="C140" s="672">
        <v>132</v>
      </c>
      <c r="D140" s="673">
        <v>139</v>
      </c>
      <c r="E140" s="674">
        <v>21</v>
      </c>
      <c r="F140" s="675">
        <v>44682</v>
      </c>
      <c r="G140" s="701" t="s">
        <v>810</v>
      </c>
      <c r="H140" s="672">
        <v>112</v>
      </c>
      <c r="I140" s="676">
        <v>31</v>
      </c>
      <c r="J140" s="675">
        <v>44682</v>
      </c>
      <c r="K140" s="701" t="s">
        <v>782</v>
      </c>
      <c r="L140" s="702" t="s">
        <v>29</v>
      </c>
    </row>
    <row r="141" spans="1:12" ht="15.75" customHeight="1">
      <c r="A141" s="670">
        <v>88</v>
      </c>
      <c r="B141" s="676" t="s">
        <v>839</v>
      </c>
      <c r="C141" s="672">
        <v>132</v>
      </c>
      <c r="D141" s="673">
        <v>142</v>
      </c>
      <c r="E141" s="674">
        <v>21</v>
      </c>
      <c r="F141" s="675">
        <v>44682</v>
      </c>
      <c r="G141" s="701" t="s">
        <v>162</v>
      </c>
      <c r="H141" s="672">
        <v>127</v>
      </c>
      <c r="I141" s="676">
        <v>4</v>
      </c>
      <c r="J141" s="675">
        <v>44682</v>
      </c>
      <c r="K141" s="701" t="s">
        <v>805</v>
      </c>
      <c r="L141" s="702" t="s">
        <v>29</v>
      </c>
    </row>
    <row r="142" spans="1:12" ht="15.75" customHeight="1">
      <c r="A142" s="670">
        <v>89</v>
      </c>
      <c r="B142" s="676" t="s">
        <v>446</v>
      </c>
      <c r="C142" s="672">
        <v>132</v>
      </c>
      <c r="D142" s="673">
        <v>139</v>
      </c>
      <c r="E142" s="674">
        <v>2</v>
      </c>
      <c r="F142" s="675">
        <v>44682</v>
      </c>
      <c r="G142" s="701" t="s">
        <v>744</v>
      </c>
      <c r="H142" s="672">
        <v>125</v>
      </c>
      <c r="I142" s="676">
        <v>14</v>
      </c>
      <c r="J142" s="675">
        <v>44682</v>
      </c>
      <c r="K142" s="701" t="s">
        <v>786</v>
      </c>
      <c r="L142" s="702" t="s">
        <v>29</v>
      </c>
    </row>
    <row r="143" spans="1:12" ht="15.75" customHeight="1">
      <c r="A143" s="670">
        <v>90</v>
      </c>
      <c r="B143" s="676" t="s">
        <v>790</v>
      </c>
      <c r="C143" s="672">
        <v>132</v>
      </c>
      <c r="D143" s="673">
        <v>138</v>
      </c>
      <c r="E143" s="674">
        <v>13</v>
      </c>
      <c r="F143" s="675">
        <v>44682</v>
      </c>
      <c r="G143" s="701" t="s">
        <v>785</v>
      </c>
      <c r="H143" s="672">
        <v>115</v>
      </c>
      <c r="I143" s="676">
        <v>29</v>
      </c>
      <c r="J143" s="675">
        <v>44682</v>
      </c>
      <c r="K143" s="701" t="s">
        <v>782</v>
      </c>
      <c r="L143" s="702" t="s">
        <v>29</v>
      </c>
    </row>
    <row r="144" spans="1:12" ht="15.75" customHeight="1">
      <c r="A144" s="670">
        <v>91</v>
      </c>
      <c r="B144" s="676" t="s">
        <v>438</v>
      </c>
      <c r="C144" s="672">
        <v>132</v>
      </c>
      <c r="D144" s="673">
        <v>141</v>
      </c>
      <c r="E144" s="674">
        <v>9</v>
      </c>
      <c r="F144" s="675">
        <v>44682</v>
      </c>
      <c r="G144" s="701" t="s">
        <v>809</v>
      </c>
      <c r="H144" s="672">
        <v>124</v>
      </c>
      <c r="I144" s="676">
        <v>20</v>
      </c>
      <c r="J144" s="675">
        <v>44682</v>
      </c>
      <c r="K144" s="701" t="s">
        <v>798</v>
      </c>
      <c r="L144" s="702" t="s">
        <v>29</v>
      </c>
    </row>
    <row r="145" spans="1:12" ht="15.75" customHeight="1">
      <c r="A145" s="670">
        <v>92</v>
      </c>
      <c r="B145" s="676" t="s">
        <v>605</v>
      </c>
      <c r="C145" s="672">
        <v>132</v>
      </c>
      <c r="D145" s="673">
        <v>144</v>
      </c>
      <c r="E145" s="674">
        <v>2</v>
      </c>
      <c r="F145" s="675">
        <v>44682</v>
      </c>
      <c r="G145" s="701" t="s">
        <v>744</v>
      </c>
      <c r="H145" s="672">
        <v>127</v>
      </c>
      <c r="I145" s="676">
        <v>2</v>
      </c>
      <c r="J145" s="675">
        <v>44682</v>
      </c>
      <c r="K145" s="701" t="s">
        <v>818</v>
      </c>
      <c r="L145" s="702" t="s">
        <v>29</v>
      </c>
    </row>
    <row r="146" spans="1:12" ht="15.75" customHeight="1">
      <c r="A146" s="670">
        <v>93</v>
      </c>
      <c r="B146" s="676" t="s">
        <v>447</v>
      </c>
      <c r="C146" s="672">
        <v>132</v>
      </c>
      <c r="D146" s="673">
        <v>142</v>
      </c>
      <c r="E146" s="674">
        <v>21</v>
      </c>
      <c r="F146" s="675">
        <v>44682</v>
      </c>
      <c r="G146" s="701" t="s">
        <v>162</v>
      </c>
      <c r="H146" s="672">
        <v>121</v>
      </c>
      <c r="I146" s="676">
        <v>24</v>
      </c>
      <c r="J146" s="675">
        <v>44682</v>
      </c>
      <c r="K146" s="701" t="s">
        <v>820</v>
      </c>
      <c r="L146" s="702" t="s">
        <v>29</v>
      </c>
    </row>
    <row r="147" spans="1:12" ht="15.75" customHeight="1">
      <c r="A147" s="670">
        <v>94</v>
      </c>
      <c r="B147" s="676" t="s">
        <v>637</v>
      </c>
      <c r="C147" s="672">
        <v>132</v>
      </c>
      <c r="D147" s="673">
        <v>142</v>
      </c>
      <c r="E147" s="674">
        <v>28</v>
      </c>
      <c r="F147" s="675">
        <v>44682</v>
      </c>
      <c r="G147" s="701" t="s">
        <v>809</v>
      </c>
      <c r="H147" s="672">
        <v>121</v>
      </c>
      <c r="I147" s="676">
        <v>19</v>
      </c>
      <c r="J147" s="675">
        <v>44682</v>
      </c>
      <c r="K147" s="701" t="s">
        <v>801</v>
      </c>
      <c r="L147" s="702" t="s">
        <v>29</v>
      </c>
    </row>
    <row r="148" spans="1:12" ht="15.75" customHeight="1">
      <c r="A148" s="670">
        <v>95</v>
      </c>
      <c r="B148" s="676" t="s">
        <v>531</v>
      </c>
      <c r="C148" s="672">
        <v>132</v>
      </c>
      <c r="D148" s="673">
        <v>143</v>
      </c>
      <c r="E148" s="674">
        <v>21</v>
      </c>
      <c r="F148" s="675">
        <v>44682</v>
      </c>
      <c r="G148" s="701" t="s">
        <v>741</v>
      </c>
      <c r="H148" s="672">
        <v>123</v>
      </c>
      <c r="I148" s="676">
        <v>26</v>
      </c>
      <c r="J148" s="675">
        <v>44682</v>
      </c>
      <c r="K148" s="701" t="s">
        <v>782</v>
      </c>
      <c r="L148" s="702" t="s">
        <v>29</v>
      </c>
    </row>
    <row r="149" spans="1:12" ht="15.75" customHeight="1">
      <c r="A149" s="670">
        <v>96</v>
      </c>
      <c r="B149" s="676" t="s">
        <v>840</v>
      </c>
      <c r="C149" s="672">
        <v>132</v>
      </c>
      <c r="D149" s="673">
        <v>142</v>
      </c>
      <c r="E149" s="674">
        <v>21</v>
      </c>
      <c r="F149" s="675">
        <v>44682</v>
      </c>
      <c r="G149" s="701" t="s">
        <v>162</v>
      </c>
      <c r="H149" s="672">
        <v>122</v>
      </c>
      <c r="I149" s="676">
        <v>29</v>
      </c>
      <c r="J149" s="675">
        <v>44682</v>
      </c>
      <c r="K149" s="701" t="s">
        <v>827</v>
      </c>
      <c r="L149" s="702" t="s">
        <v>29</v>
      </c>
    </row>
    <row r="150" spans="1:12" ht="15.75" customHeight="1">
      <c r="A150" s="670">
        <v>97</v>
      </c>
      <c r="B150" s="676" t="s">
        <v>456</v>
      </c>
      <c r="C150" s="672">
        <v>132</v>
      </c>
      <c r="D150" s="673">
        <v>140</v>
      </c>
      <c r="E150" s="674">
        <v>3</v>
      </c>
      <c r="F150" s="675">
        <v>44682</v>
      </c>
      <c r="G150" s="701" t="s">
        <v>798</v>
      </c>
      <c r="H150" s="672">
        <v>120</v>
      </c>
      <c r="I150" s="676">
        <v>23</v>
      </c>
      <c r="J150" s="675">
        <v>44682</v>
      </c>
      <c r="K150" s="701" t="s">
        <v>841</v>
      </c>
      <c r="L150" s="702" t="s">
        <v>29</v>
      </c>
    </row>
    <row r="151" spans="1:12" ht="15.75" customHeight="1">
      <c r="A151" s="670">
        <v>98</v>
      </c>
      <c r="B151" s="676" t="s">
        <v>55</v>
      </c>
      <c r="C151" s="672">
        <v>132</v>
      </c>
      <c r="D151" s="673">
        <v>141</v>
      </c>
      <c r="E151" s="674">
        <v>21</v>
      </c>
      <c r="F151" s="675">
        <v>44682</v>
      </c>
      <c r="G151" s="701" t="s">
        <v>741</v>
      </c>
      <c r="H151" s="672">
        <v>120</v>
      </c>
      <c r="I151" s="676">
        <v>18</v>
      </c>
      <c r="J151" s="675">
        <v>44682</v>
      </c>
      <c r="K151" s="701" t="s">
        <v>814</v>
      </c>
      <c r="L151" s="702" t="s">
        <v>29</v>
      </c>
    </row>
    <row r="152" spans="1:12" ht="15.75" customHeight="1">
      <c r="A152" s="670">
        <v>99</v>
      </c>
      <c r="B152" s="676" t="s">
        <v>788</v>
      </c>
      <c r="C152" s="672">
        <v>132</v>
      </c>
      <c r="D152" s="673">
        <v>140</v>
      </c>
      <c r="E152" s="674">
        <v>21</v>
      </c>
      <c r="F152" s="675">
        <v>44682</v>
      </c>
      <c r="G152" s="701" t="s">
        <v>814</v>
      </c>
      <c r="H152" s="672">
        <v>102</v>
      </c>
      <c r="I152" s="676">
        <v>1</v>
      </c>
      <c r="J152" s="675">
        <v>44682</v>
      </c>
      <c r="K152" s="701" t="s">
        <v>804</v>
      </c>
      <c r="L152" s="702" t="s">
        <v>29</v>
      </c>
    </row>
    <row r="153" spans="1:12" ht="15.75" customHeight="1">
      <c r="A153" s="670">
        <v>100</v>
      </c>
      <c r="B153" s="676" t="s">
        <v>440</v>
      </c>
      <c r="C153" s="672">
        <v>132</v>
      </c>
      <c r="D153" s="673">
        <v>140</v>
      </c>
      <c r="E153" s="674">
        <v>6</v>
      </c>
      <c r="F153" s="675">
        <v>44682</v>
      </c>
      <c r="G153" s="701" t="s">
        <v>782</v>
      </c>
      <c r="H153" s="672">
        <v>125</v>
      </c>
      <c r="I153" s="676">
        <v>19</v>
      </c>
      <c r="J153" s="675">
        <v>44682</v>
      </c>
      <c r="K153" s="701" t="s">
        <v>801</v>
      </c>
      <c r="L153" s="702" t="s">
        <v>29</v>
      </c>
    </row>
    <row r="154" spans="1:12" ht="15.75" customHeight="1">
      <c r="A154" s="670">
        <v>101</v>
      </c>
      <c r="B154" s="676" t="s">
        <v>842</v>
      </c>
      <c r="C154" s="672">
        <v>132</v>
      </c>
      <c r="D154" s="673">
        <v>143</v>
      </c>
      <c r="E154" s="674">
        <v>21</v>
      </c>
      <c r="F154" s="675">
        <v>44682</v>
      </c>
      <c r="G154" s="701" t="s">
        <v>162</v>
      </c>
      <c r="H154" s="672">
        <v>120</v>
      </c>
      <c r="I154" s="676">
        <v>19</v>
      </c>
      <c r="J154" s="675">
        <v>44682</v>
      </c>
      <c r="K154" s="701" t="s">
        <v>801</v>
      </c>
      <c r="L154" s="702" t="s">
        <v>29</v>
      </c>
    </row>
    <row r="155" spans="1:12" ht="15.75" customHeight="1">
      <c r="A155" s="670">
        <v>102</v>
      </c>
      <c r="B155" s="676" t="s">
        <v>450</v>
      </c>
      <c r="C155" s="672">
        <v>132</v>
      </c>
      <c r="D155" s="673">
        <v>144</v>
      </c>
      <c r="E155" s="674">
        <v>21</v>
      </c>
      <c r="F155" s="675">
        <v>44682</v>
      </c>
      <c r="G155" s="701" t="s">
        <v>741</v>
      </c>
      <c r="H155" s="672">
        <v>121</v>
      </c>
      <c r="I155" s="676">
        <v>24</v>
      </c>
      <c r="J155" s="675">
        <v>44682</v>
      </c>
      <c r="K155" s="701" t="s">
        <v>820</v>
      </c>
      <c r="L155" s="702" t="s">
        <v>29</v>
      </c>
    </row>
    <row r="156" spans="1:12" ht="15.75" customHeight="1">
      <c r="A156" s="670">
        <v>103</v>
      </c>
      <c r="B156" s="676" t="s">
        <v>792</v>
      </c>
      <c r="C156" s="672">
        <v>132</v>
      </c>
      <c r="D156" s="673">
        <v>141</v>
      </c>
      <c r="E156" s="674">
        <v>21</v>
      </c>
      <c r="F156" s="675">
        <v>44682</v>
      </c>
      <c r="G156" s="701" t="s">
        <v>162</v>
      </c>
      <c r="H156" s="672">
        <v>118</v>
      </c>
      <c r="I156" s="676">
        <v>29</v>
      </c>
      <c r="J156" s="675">
        <v>44682</v>
      </c>
      <c r="K156" s="701" t="s">
        <v>782</v>
      </c>
      <c r="L156" s="702" t="s">
        <v>29</v>
      </c>
    </row>
    <row r="157" spans="1:12" ht="15.75" customHeight="1">
      <c r="A157" s="670">
        <v>104</v>
      </c>
      <c r="B157" s="676" t="s">
        <v>843</v>
      </c>
      <c r="C157" s="672">
        <v>132</v>
      </c>
      <c r="D157" s="673">
        <v>141</v>
      </c>
      <c r="E157" s="674">
        <v>21</v>
      </c>
      <c r="F157" s="675">
        <v>44682</v>
      </c>
      <c r="G157" s="701" t="s">
        <v>800</v>
      </c>
      <c r="H157" s="672">
        <v>121</v>
      </c>
      <c r="I157" s="676">
        <v>3</v>
      </c>
      <c r="J157" s="675">
        <v>44682</v>
      </c>
      <c r="K157" s="701" t="s">
        <v>798</v>
      </c>
      <c r="L157" s="702" t="s">
        <v>29</v>
      </c>
    </row>
    <row r="158" spans="1:12" ht="15.75" customHeight="1">
      <c r="A158" s="670">
        <v>105</v>
      </c>
      <c r="B158" s="676" t="s">
        <v>844</v>
      </c>
      <c r="C158" s="672">
        <v>132</v>
      </c>
      <c r="D158" s="673">
        <v>145</v>
      </c>
      <c r="E158" s="674">
        <v>21</v>
      </c>
      <c r="F158" s="675">
        <v>44682</v>
      </c>
      <c r="G158" s="701" t="s">
        <v>162</v>
      </c>
      <c r="H158" s="672">
        <v>123</v>
      </c>
      <c r="I158" s="676">
        <v>24</v>
      </c>
      <c r="J158" s="675">
        <v>44682</v>
      </c>
      <c r="K158" s="701" t="s">
        <v>820</v>
      </c>
      <c r="L158" s="702" t="s">
        <v>29</v>
      </c>
    </row>
    <row r="159" spans="1:12" ht="15.75" customHeight="1">
      <c r="A159" s="670">
        <v>106</v>
      </c>
      <c r="B159" s="676" t="s">
        <v>483</v>
      </c>
      <c r="C159" s="672">
        <v>132</v>
      </c>
      <c r="D159" s="673">
        <v>145</v>
      </c>
      <c r="E159" s="674">
        <v>3</v>
      </c>
      <c r="F159" s="675">
        <v>44682</v>
      </c>
      <c r="G159" s="701" t="s">
        <v>798</v>
      </c>
      <c r="H159" s="672">
        <v>122</v>
      </c>
      <c r="I159" s="676">
        <v>6</v>
      </c>
      <c r="J159" s="675">
        <v>44682</v>
      </c>
      <c r="K159" s="701" t="s">
        <v>805</v>
      </c>
      <c r="L159" s="702" t="s">
        <v>29</v>
      </c>
    </row>
    <row r="160" spans="1:12" ht="15.75" customHeight="1">
      <c r="A160" s="670">
        <v>107</v>
      </c>
      <c r="B160" s="676" t="s">
        <v>845</v>
      </c>
      <c r="C160" s="672">
        <v>132</v>
      </c>
      <c r="D160" s="673">
        <v>141</v>
      </c>
      <c r="E160" s="674">
        <v>21</v>
      </c>
      <c r="F160" s="675">
        <v>44682</v>
      </c>
      <c r="G160" s="701" t="s">
        <v>162</v>
      </c>
      <c r="H160" s="672">
        <v>120</v>
      </c>
      <c r="I160" s="676">
        <v>18</v>
      </c>
      <c r="J160" s="675">
        <v>44682</v>
      </c>
      <c r="K160" s="701" t="s">
        <v>807</v>
      </c>
      <c r="L160" s="702" t="s">
        <v>29</v>
      </c>
    </row>
    <row r="161" spans="1:12" ht="15.75" customHeight="1">
      <c r="A161" s="670">
        <v>108</v>
      </c>
      <c r="B161" s="676" t="s">
        <v>846</v>
      </c>
      <c r="C161" s="672">
        <v>132</v>
      </c>
      <c r="D161" s="673">
        <v>142</v>
      </c>
      <c r="E161" s="674">
        <v>9</v>
      </c>
      <c r="F161" s="675">
        <v>44682</v>
      </c>
      <c r="G161" s="701" t="s">
        <v>785</v>
      </c>
      <c r="H161" s="672">
        <v>126</v>
      </c>
      <c r="I161" s="676">
        <v>20</v>
      </c>
      <c r="J161" s="675">
        <v>44682</v>
      </c>
      <c r="K161" s="701" t="s">
        <v>800</v>
      </c>
      <c r="L161" s="702" t="s">
        <v>29</v>
      </c>
    </row>
    <row r="162" spans="1:12" ht="15.75" customHeight="1">
      <c r="A162" s="670">
        <v>109</v>
      </c>
      <c r="B162" s="676" t="s">
        <v>62</v>
      </c>
      <c r="C162" s="672">
        <v>132</v>
      </c>
      <c r="D162" s="673">
        <v>144</v>
      </c>
      <c r="E162" s="674">
        <v>21</v>
      </c>
      <c r="F162" s="675">
        <v>44682</v>
      </c>
      <c r="G162" s="701" t="s">
        <v>162</v>
      </c>
      <c r="H162" s="672">
        <v>116</v>
      </c>
      <c r="I162" s="676">
        <v>15</v>
      </c>
      <c r="J162" s="675">
        <v>44682</v>
      </c>
      <c r="K162" s="701" t="s">
        <v>818</v>
      </c>
      <c r="L162" s="702" t="s">
        <v>29</v>
      </c>
    </row>
    <row r="163" spans="1:12" ht="15.75" customHeight="1">
      <c r="A163" s="670">
        <v>110</v>
      </c>
      <c r="B163" s="676" t="s">
        <v>485</v>
      </c>
      <c r="C163" s="672">
        <v>132</v>
      </c>
      <c r="D163" s="673">
        <v>142</v>
      </c>
      <c r="E163" s="674">
        <v>21</v>
      </c>
      <c r="F163" s="675">
        <v>44682</v>
      </c>
      <c r="G163" s="701" t="s">
        <v>162</v>
      </c>
      <c r="H163" s="672">
        <v>115</v>
      </c>
      <c r="I163" s="676">
        <v>23</v>
      </c>
      <c r="J163" s="675">
        <v>44682</v>
      </c>
      <c r="K163" s="701" t="s">
        <v>834</v>
      </c>
      <c r="L163" s="702" t="s">
        <v>29</v>
      </c>
    </row>
    <row r="164" spans="1:12" ht="15.75" customHeight="1">
      <c r="A164" s="670">
        <v>111</v>
      </c>
      <c r="B164" s="676" t="s">
        <v>691</v>
      </c>
      <c r="C164" s="672">
        <v>132</v>
      </c>
      <c r="D164" s="673">
        <v>142</v>
      </c>
      <c r="E164" s="674">
        <v>3</v>
      </c>
      <c r="F164" s="675">
        <v>44682</v>
      </c>
      <c r="G164" s="701" t="s">
        <v>800</v>
      </c>
      <c r="H164" s="672">
        <v>120</v>
      </c>
      <c r="I164" s="676">
        <v>26</v>
      </c>
      <c r="J164" s="675">
        <v>44682</v>
      </c>
      <c r="K164" s="701" t="s">
        <v>827</v>
      </c>
      <c r="L164" s="702" t="s">
        <v>29</v>
      </c>
    </row>
    <row r="165" spans="1:12" ht="15.75" customHeight="1">
      <c r="A165" s="670">
        <v>112</v>
      </c>
      <c r="B165" s="676" t="s">
        <v>444</v>
      </c>
      <c r="C165" s="672">
        <v>132</v>
      </c>
      <c r="D165" s="673">
        <v>0</v>
      </c>
      <c r="E165" s="674">
        <v>1</v>
      </c>
      <c r="F165" s="675">
        <v>44682</v>
      </c>
      <c r="G165" s="701" t="s">
        <v>804</v>
      </c>
      <c r="H165" s="672">
        <v>0</v>
      </c>
      <c r="I165" s="676" t="e">
        <v>#VALUE!</v>
      </c>
      <c r="J165" s="675">
        <v>44682</v>
      </c>
      <c r="K165" s="701" t="s">
        <v>804</v>
      </c>
      <c r="L165" s="702" t="s">
        <v>29</v>
      </c>
    </row>
    <row r="166" spans="1:12" ht="15.75" customHeight="1">
      <c r="A166" s="670">
        <v>113</v>
      </c>
      <c r="B166" s="676" t="s">
        <v>847</v>
      </c>
      <c r="C166" s="672">
        <v>132</v>
      </c>
      <c r="D166" s="673">
        <v>139</v>
      </c>
      <c r="E166" s="674">
        <v>3</v>
      </c>
      <c r="F166" s="675">
        <v>44682</v>
      </c>
      <c r="G166" s="701" t="s">
        <v>798</v>
      </c>
      <c r="H166" s="672">
        <v>117</v>
      </c>
      <c r="I166" s="676">
        <v>24</v>
      </c>
      <c r="J166" s="675">
        <v>44682</v>
      </c>
      <c r="K166" s="701" t="s">
        <v>820</v>
      </c>
      <c r="L166" s="702" t="s">
        <v>29</v>
      </c>
    </row>
    <row r="167" spans="1:12" ht="15.75" customHeight="1">
      <c r="A167" s="670">
        <v>114</v>
      </c>
      <c r="B167" s="676" t="s">
        <v>488</v>
      </c>
      <c r="C167" s="672">
        <v>132</v>
      </c>
      <c r="D167" s="673">
        <v>139</v>
      </c>
      <c r="E167" s="674">
        <v>21</v>
      </c>
      <c r="F167" s="675">
        <v>44682</v>
      </c>
      <c r="G167" s="701" t="s">
        <v>162</v>
      </c>
      <c r="H167" s="672">
        <v>118</v>
      </c>
      <c r="I167" s="676">
        <v>26</v>
      </c>
      <c r="J167" s="675">
        <v>44682</v>
      </c>
      <c r="K167" s="701" t="s">
        <v>834</v>
      </c>
      <c r="L167" s="702" t="s">
        <v>29</v>
      </c>
    </row>
    <row r="168" spans="1:12" ht="15.75" customHeight="1">
      <c r="A168" s="670">
        <v>115</v>
      </c>
      <c r="B168" s="676" t="s">
        <v>416</v>
      </c>
      <c r="C168" s="672">
        <v>132</v>
      </c>
      <c r="D168" s="673">
        <v>139</v>
      </c>
      <c r="E168" s="674">
        <v>2</v>
      </c>
      <c r="F168" s="675">
        <v>44682</v>
      </c>
      <c r="G168" s="701" t="s">
        <v>744</v>
      </c>
      <c r="H168" s="672">
        <v>125</v>
      </c>
      <c r="I168" s="676">
        <v>12</v>
      </c>
      <c r="J168" s="675">
        <v>44682</v>
      </c>
      <c r="K168" s="701" t="s">
        <v>786</v>
      </c>
      <c r="L168" s="702" t="s">
        <v>29</v>
      </c>
    </row>
    <row r="169" spans="1:12" ht="15.75" customHeight="1">
      <c r="A169" s="670">
        <v>116</v>
      </c>
      <c r="B169" s="676" t="s">
        <v>479</v>
      </c>
      <c r="C169" s="672">
        <v>132</v>
      </c>
      <c r="D169" s="673">
        <v>144</v>
      </c>
      <c r="E169" s="674">
        <v>21</v>
      </c>
      <c r="F169" s="675">
        <v>44682</v>
      </c>
      <c r="G169" s="701" t="s">
        <v>162</v>
      </c>
      <c r="H169" s="672">
        <v>114</v>
      </c>
      <c r="I169" s="676">
        <v>15</v>
      </c>
      <c r="J169" s="675">
        <v>44682</v>
      </c>
      <c r="K169" s="701" t="s">
        <v>785</v>
      </c>
      <c r="L169" s="702" t="s">
        <v>29</v>
      </c>
    </row>
    <row r="170" spans="1:12" ht="15.75" customHeight="1">
      <c r="A170" s="670">
        <v>117</v>
      </c>
      <c r="B170" s="676" t="s">
        <v>848</v>
      </c>
      <c r="C170" s="672">
        <v>132</v>
      </c>
      <c r="D170" s="673">
        <v>144</v>
      </c>
      <c r="E170" s="674">
        <v>21</v>
      </c>
      <c r="F170" s="675">
        <v>44682</v>
      </c>
      <c r="G170" s="701" t="s">
        <v>741</v>
      </c>
      <c r="H170" s="672">
        <v>121</v>
      </c>
      <c r="I170" s="676">
        <v>19</v>
      </c>
      <c r="J170" s="675">
        <v>44682</v>
      </c>
      <c r="K170" s="701" t="s">
        <v>793</v>
      </c>
      <c r="L170" s="702" t="s">
        <v>29</v>
      </c>
    </row>
    <row r="171" spans="1:12" ht="15.75" customHeight="1">
      <c r="A171" s="670">
        <v>118</v>
      </c>
      <c r="B171" s="676" t="s">
        <v>849</v>
      </c>
      <c r="C171" s="672">
        <v>132</v>
      </c>
      <c r="D171" s="673">
        <v>143</v>
      </c>
      <c r="E171" s="674">
        <v>21</v>
      </c>
      <c r="F171" s="675">
        <v>44682</v>
      </c>
      <c r="G171" s="701" t="s">
        <v>741</v>
      </c>
      <c r="H171" s="672">
        <v>112</v>
      </c>
      <c r="I171" s="676">
        <v>29</v>
      </c>
      <c r="J171" s="675">
        <v>44682</v>
      </c>
      <c r="K171" s="701" t="s">
        <v>827</v>
      </c>
      <c r="L171" s="702" t="s">
        <v>29</v>
      </c>
    </row>
    <row r="172" spans="1:12" ht="15.75" customHeight="1">
      <c r="A172" s="670">
        <v>119</v>
      </c>
      <c r="B172" s="676" t="s">
        <v>664</v>
      </c>
      <c r="C172" s="672">
        <v>132</v>
      </c>
      <c r="D172" s="673">
        <v>144</v>
      </c>
      <c r="E172" s="674">
        <v>3</v>
      </c>
      <c r="F172" s="675">
        <v>44682</v>
      </c>
      <c r="G172" s="701" t="s">
        <v>798</v>
      </c>
      <c r="H172" s="672">
        <v>126</v>
      </c>
      <c r="I172" s="676">
        <v>6</v>
      </c>
      <c r="J172" s="675">
        <v>44682</v>
      </c>
      <c r="K172" s="701" t="s">
        <v>805</v>
      </c>
      <c r="L172" s="702" t="s">
        <v>29</v>
      </c>
    </row>
    <row r="173" spans="1:12" ht="15.75" customHeight="1">
      <c r="A173" s="670">
        <v>120</v>
      </c>
      <c r="B173" s="676" t="s">
        <v>610</v>
      </c>
      <c r="C173" s="672">
        <v>132</v>
      </c>
      <c r="D173" s="673">
        <v>144</v>
      </c>
      <c r="E173" s="674">
        <v>21</v>
      </c>
      <c r="F173" s="675">
        <v>44682</v>
      </c>
      <c r="G173" s="701" t="s">
        <v>741</v>
      </c>
      <c r="H173" s="672">
        <v>128</v>
      </c>
      <c r="I173" s="676">
        <v>1</v>
      </c>
      <c r="J173" s="675">
        <v>44682</v>
      </c>
      <c r="K173" s="701" t="s">
        <v>801</v>
      </c>
      <c r="L173" s="702" t="s">
        <v>29</v>
      </c>
    </row>
    <row r="174" spans="1:12" ht="15.75" customHeight="1">
      <c r="A174" s="670">
        <v>121</v>
      </c>
      <c r="B174" s="676" t="s">
        <v>675</v>
      </c>
      <c r="C174" s="672">
        <v>132</v>
      </c>
      <c r="D174" s="673">
        <v>141</v>
      </c>
      <c r="E174" s="674">
        <v>21</v>
      </c>
      <c r="F174" s="675">
        <v>44682</v>
      </c>
      <c r="G174" s="701" t="s">
        <v>162</v>
      </c>
      <c r="H174" s="672">
        <v>114</v>
      </c>
      <c r="I174" s="676">
        <v>21</v>
      </c>
      <c r="J174" s="675">
        <v>44682</v>
      </c>
      <c r="K174" s="701" t="s">
        <v>162</v>
      </c>
      <c r="L174" s="702" t="s">
        <v>29</v>
      </c>
    </row>
    <row r="175" spans="1:12" ht="15.75" customHeight="1">
      <c r="A175" s="670">
        <v>122</v>
      </c>
      <c r="B175" s="676" t="s">
        <v>850</v>
      </c>
      <c r="C175" s="672">
        <v>132</v>
      </c>
      <c r="D175" s="673">
        <v>141</v>
      </c>
      <c r="E175" s="674">
        <v>19</v>
      </c>
      <c r="F175" s="675">
        <v>44682</v>
      </c>
      <c r="G175" s="701" t="s">
        <v>827</v>
      </c>
      <c r="H175" s="672">
        <v>111</v>
      </c>
      <c r="I175" s="676">
        <v>12</v>
      </c>
      <c r="J175" s="675">
        <v>44682</v>
      </c>
      <c r="K175" s="701" t="s">
        <v>805</v>
      </c>
      <c r="L175" s="702" t="s">
        <v>29</v>
      </c>
    </row>
    <row r="176" spans="1:12" ht="15.75" customHeight="1">
      <c r="A176" s="670">
        <v>123</v>
      </c>
      <c r="B176" s="676" t="s">
        <v>608</v>
      </c>
      <c r="C176" s="672">
        <v>132</v>
      </c>
      <c r="D176" s="673">
        <v>142</v>
      </c>
      <c r="E176" s="674">
        <v>3</v>
      </c>
      <c r="F176" s="675">
        <v>44682</v>
      </c>
      <c r="G176" s="701" t="s">
        <v>820</v>
      </c>
      <c r="H176" s="672">
        <v>128</v>
      </c>
      <c r="I176" s="676">
        <v>1</v>
      </c>
      <c r="J176" s="675">
        <v>44682</v>
      </c>
      <c r="K176" s="701" t="s">
        <v>805</v>
      </c>
      <c r="L176" s="702" t="s">
        <v>29</v>
      </c>
    </row>
    <row r="177" spans="1:12" ht="15.75" customHeight="1">
      <c r="A177" s="670">
        <v>124</v>
      </c>
      <c r="B177" s="676" t="s">
        <v>467</v>
      </c>
      <c r="C177" s="672">
        <v>132</v>
      </c>
      <c r="D177" s="673">
        <v>140</v>
      </c>
      <c r="E177" s="674">
        <v>21</v>
      </c>
      <c r="F177" s="675">
        <v>44682</v>
      </c>
      <c r="G177" s="701" t="s">
        <v>800</v>
      </c>
      <c r="H177" s="672">
        <v>118</v>
      </c>
      <c r="I177" s="676">
        <v>3</v>
      </c>
      <c r="J177" s="675">
        <v>44682</v>
      </c>
      <c r="K177" s="701" t="s">
        <v>798</v>
      </c>
      <c r="L177" s="702" t="s">
        <v>29</v>
      </c>
    </row>
    <row r="178" spans="1:12" ht="15.75" customHeight="1">
      <c r="A178" s="670">
        <v>125</v>
      </c>
      <c r="B178" s="676" t="s">
        <v>851</v>
      </c>
      <c r="C178" s="672">
        <v>132</v>
      </c>
      <c r="D178" s="673">
        <v>144</v>
      </c>
      <c r="E178" s="674">
        <v>21</v>
      </c>
      <c r="F178" s="675">
        <v>44682</v>
      </c>
      <c r="G178" s="701" t="s">
        <v>162</v>
      </c>
      <c r="H178" s="672">
        <v>119</v>
      </c>
      <c r="I178" s="676">
        <v>3</v>
      </c>
      <c r="J178" s="675">
        <v>44682</v>
      </c>
      <c r="K178" s="701" t="s">
        <v>800</v>
      </c>
      <c r="L178" s="702" t="s">
        <v>29</v>
      </c>
    </row>
    <row r="179" spans="1:12" ht="15.75" customHeight="1">
      <c r="A179" s="670">
        <v>126</v>
      </c>
      <c r="B179" s="676" t="s">
        <v>478</v>
      </c>
      <c r="C179" s="672">
        <v>132</v>
      </c>
      <c r="D179" s="673">
        <v>140</v>
      </c>
      <c r="E179" s="674">
        <v>19</v>
      </c>
      <c r="F179" s="675">
        <v>44682</v>
      </c>
      <c r="G179" s="701" t="s">
        <v>827</v>
      </c>
      <c r="H179" s="672">
        <v>116</v>
      </c>
      <c r="I179" s="676">
        <v>31</v>
      </c>
      <c r="J179" s="675">
        <v>44682</v>
      </c>
      <c r="K179" s="701" t="s">
        <v>782</v>
      </c>
      <c r="L179" s="702" t="s">
        <v>29</v>
      </c>
    </row>
    <row r="180" spans="1:12" ht="15.75" customHeight="1">
      <c r="A180" s="670">
        <v>127</v>
      </c>
      <c r="B180" s="676" t="s">
        <v>852</v>
      </c>
      <c r="C180" s="672">
        <v>132</v>
      </c>
      <c r="D180" s="673">
        <v>142</v>
      </c>
      <c r="E180" s="674">
        <v>21</v>
      </c>
      <c r="F180" s="675">
        <v>44682</v>
      </c>
      <c r="G180" s="701" t="s">
        <v>162</v>
      </c>
      <c r="H180" s="672">
        <v>114</v>
      </c>
      <c r="I180" s="676">
        <v>24</v>
      </c>
      <c r="J180" s="675">
        <v>44682</v>
      </c>
      <c r="K180" s="701" t="s">
        <v>744</v>
      </c>
      <c r="L180" s="702" t="s">
        <v>29</v>
      </c>
    </row>
    <row r="181" spans="1:12" ht="15.75" customHeight="1">
      <c r="A181" s="670">
        <v>128</v>
      </c>
      <c r="B181" s="676" t="s">
        <v>657</v>
      </c>
      <c r="C181" s="672">
        <v>132</v>
      </c>
      <c r="D181" s="673">
        <v>144</v>
      </c>
      <c r="E181" s="674">
        <v>21</v>
      </c>
      <c r="F181" s="675">
        <v>44682</v>
      </c>
      <c r="G181" s="701" t="s">
        <v>741</v>
      </c>
      <c r="H181" s="672">
        <v>125</v>
      </c>
      <c r="I181" s="676">
        <v>4</v>
      </c>
      <c r="J181" s="675">
        <v>44682</v>
      </c>
      <c r="K181" s="701" t="s">
        <v>805</v>
      </c>
      <c r="L181" s="702" t="s">
        <v>29</v>
      </c>
    </row>
    <row r="182" spans="1:12" ht="15.75" customHeight="1">
      <c r="A182" s="670">
        <v>129</v>
      </c>
      <c r="B182" s="676" t="s">
        <v>460</v>
      </c>
      <c r="C182" s="672">
        <v>132</v>
      </c>
      <c r="D182" s="673">
        <v>145</v>
      </c>
      <c r="E182" s="674">
        <v>21</v>
      </c>
      <c r="F182" s="675">
        <v>44682</v>
      </c>
      <c r="G182" s="701" t="s">
        <v>741</v>
      </c>
      <c r="H182" s="672">
        <v>120</v>
      </c>
      <c r="I182" s="676">
        <v>23</v>
      </c>
      <c r="J182" s="675">
        <v>44682</v>
      </c>
      <c r="K182" s="701" t="s">
        <v>800</v>
      </c>
      <c r="L182" s="702" t="s">
        <v>29</v>
      </c>
    </row>
    <row r="183" spans="1:12" ht="15.75" customHeight="1">
      <c r="A183" s="670">
        <v>130</v>
      </c>
      <c r="B183" s="676" t="s">
        <v>46</v>
      </c>
      <c r="C183" s="672">
        <v>132</v>
      </c>
      <c r="D183" s="673">
        <v>138</v>
      </c>
      <c r="E183" s="674">
        <v>9</v>
      </c>
      <c r="F183" s="675">
        <v>44682</v>
      </c>
      <c r="G183" s="701" t="s">
        <v>744</v>
      </c>
      <c r="H183" s="672">
        <v>120</v>
      </c>
      <c r="I183" s="676">
        <v>31</v>
      </c>
      <c r="J183" s="675">
        <v>44682</v>
      </c>
      <c r="K183" s="701" t="s">
        <v>786</v>
      </c>
      <c r="L183" s="702" t="s">
        <v>29</v>
      </c>
    </row>
    <row r="184" spans="1:12" ht="15.75" customHeight="1">
      <c r="A184" s="670">
        <v>131</v>
      </c>
      <c r="B184" s="676" t="s">
        <v>466</v>
      </c>
      <c r="C184" s="672">
        <v>132</v>
      </c>
      <c r="D184" s="673">
        <v>139</v>
      </c>
      <c r="E184" s="674">
        <v>21</v>
      </c>
      <c r="F184" s="675">
        <v>44682</v>
      </c>
      <c r="G184" s="701" t="s">
        <v>800</v>
      </c>
      <c r="H184" s="672">
        <v>115</v>
      </c>
      <c r="I184" s="676">
        <v>3</v>
      </c>
      <c r="J184" s="675">
        <v>44682</v>
      </c>
      <c r="K184" s="701" t="s">
        <v>841</v>
      </c>
      <c r="L184" s="702" t="s">
        <v>29</v>
      </c>
    </row>
    <row r="185" spans="1:12" ht="15.75" customHeight="1">
      <c r="A185" s="670">
        <v>132</v>
      </c>
      <c r="B185" s="676" t="s">
        <v>853</v>
      </c>
      <c r="C185" s="672">
        <v>132</v>
      </c>
      <c r="D185" s="673">
        <v>139</v>
      </c>
      <c r="E185" s="674">
        <v>27</v>
      </c>
      <c r="F185" s="675">
        <v>44682</v>
      </c>
      <c r="G185" s="701" t="s">
        <v>809</v>
      </c>
      <c r="H185" s="672">
        <v>118</v>
      </c>
      <c r="I185" s="676">
        <v>19</v>
      </c>
      <c r="J185" s="675">
        <v>44682</v>
      </c>
      <c r="K185" s="701" t="s">
        <v>801</v>
      </c>
      <c r="L185" s="702" t="s">
        <v>29</v>
      </c>
    </row>
    <row r="186" spans="1:12" ht="15.75" customHeight="1">
      <c r="A186" s="670">
        <v>133</v>
      </c>
      <c r="B186" s="676" t="s">
        <v>61</v>
      </c>
      <c r="C186" s="672">
        <v>132</v>
      </c>
      <c r="D186" s="673">
        <v>141</v>
      </c>
      <c r="E186" s="674">
        <v>21</v>
      </c>
      <c r="F186" s="675">
        <v>44682</v>
      </c>
      <c r="G186" s="701" t="s">
        <v>162</v>
      </c>
      <c r="H186" s="672">
        <v>112</v>
      </c>
      <c r="I186" s="676">
        <v>8</v>
      </c>
      <c r="J186" s="675">
        <v>44682</v>
      </c>
      <c r="K186" s="701" t="s">
        <v>162</v>
      </c>
      <c r="L186" s="702" t="s">
        <v>29</v>
      </c>
    </row>
    <row r="187" spans="1:12" ht="15.75" customHeight="1">
      <c r="A187" s="670">
        <v>134</v>
      </c>
      <c r="B187" s="676" t="s">
        <v>558</v>
      </c>
      <c r="C187" s="672">
        <v>132</v>
      </c>
      <c r="D187" s="673">
        <v>142</v>
      </c>
      <c r="E187" s="674">
        <v>21</v>
      </c>
      <c r="F187" s="675">
        <v>44682</v>
      </c>
      <c r="G187" s="701" t="s">
        <v>800</v>
      </c>
      <c r="H187" s="672">
        <v>118</v>
      </c>
      <c r="I187" s="676">
        <v>19</v>
      </c>
      <c r="J187" s="675">
        <v>44682</v>
      </c>
      <c r="K187" s="701" t="s">
        <v>801</v>
      </c>
      <c r="L187" s="702" t="s">
        <v>29</v>
      </c>
    </row>
    <row r="188" spans="1:12" ht="15.75" customHeight="1">
      <c r="A188" s="670">
        <v>135</v>
      </c>
      <c r="B188" s="676" t="s">
        <v>51</v>
      </c>
      <c r="C188" s="672">
        <v>132</v>
      </c>
      <c r="D188" s="673">
        <v>141</v>
      </c>
      <c r="E188" s="674">
        <v>21</v>
      </c>
      <c r="F188" s="675">
        <v>44682</v>
      </c>
      <c r="G188" s="701" t="s">
        <v>162</v>
      </c>
      <c r="H188" s="672">
        <v>114</v>
      </c>
      <c r="I188" s="676">
        <v>30</v>
      </c>
      <c r="J188" s="675">
        <v>44682</v>
      </c>
      <c r="K188" s="701" t="s">
        <v>820</v>
      </c>
      <c r="L188" s="702" t="s">
        <v>29</v>
      </c>
    </row>
    <row r="189" spans="1:12" ht="15.75" customHeight="1">
      <c r="A189" s="670">
        <v>136</v>
      </c>
      <c r="B189" s="676" t="s">
        <v>854</v>
      </c>
      <c r="C189" s="672">
        <v>132</v>
      </c>
      <c r="D189" s="673">
        <v>143</v>
      </c>
      <c r="E189" s="674">
        <v>21</v>
      </c>
      <c r="F189" s="675">
        <v>44682</v>
      </c>
      <c r="G189" s="701" t="s">
        <v>741</v>
      </c>
      <c r="H189" s="672">
        <v>129</v>
      </c>
      <c r="I189" s="676">
        <v>4</v>
      </c>
      <c r="J189" s="675">
        <v>44682</v>
      </c>
      <c r="K189" s="701" t="s">
        <v>784</v>
      </c>
      <c r="L189" s="702" t="s">
        <v>29</v>
      </c>
    </row>
    <row r="190" spans="1:12" ht="14.25">
      <c r="A190" s="670">
        <v>137</v>
      </c>
      <c r="B190" s="676" t="s">
        <v>615</v>
      </c>
      <c r="C190" s="672">
        <v>132</v>
      </c>
      <c r="D190" s="673">
        <v>140</v>
      </c>
      <c r="E190" s="674">
        <v>19</v>
      </c>
      <c r="F190" s="675">
        <v>44682</v>
      </c>
      <c r="G190" s="701" t="s">
        <v>827</v>
      </c>
      <c r="H190" s="672">
        <v>117</v>
      </c>
      <c r="I190" s="676">
        <v>29</v>
      </c>
      <c r="J190" s="675">
        <v>44682</v>
      </c>
      <c r="K190" s="701" t="s">
        <v>782</v>
      </c>
      <c r="L190" s="702" t="s">
        <v>29</v>
      </c>
    </row>
    <row r="191" spans="1:12" ht="14.25">
      <c r="A191" s="670">
        <v>138</v>
      </c>
      <c r="B191" s="676" t="s">
        <v>653</v>
      </c>
      <c r="C191" s="672">
        <v>132</v>
      </c>
      <c r="D191" s="673">
        <v>145</v>
      </c>
      <c r="E191" s="674">
        <v>3</v>
      </c>
      <c r="F191" s="675">
        <v>44682</v>
      </c>
      <c r="G191" s="701" t="s">
        <v>798</v>
      </c>
      <c r="H191" s="672">
        <v>118</v>
      </c>
      <c r="I191" s="676">
        <v>20</v>
      </c>
      <c r="J191" s="675">
        <v>44682</v>
      </c>
      <c r="K191" s="701" t="s">
        <v>818</v>
      </c>
      <c r="L191" s="702" t="s">
        <v>29</v>
      </c>
    </row>
    <row r="192" spans="1:12" ht="14.25">
      <c r="A192" s="670">
        <v>139</v>
      </c>
      <c r="B192" s="676" t="s">
        <v>855</v>
      </c>
      <c r="C192" s="672">
        <v>132</v>
      </c>
      <c r="D192" s="673">
        <v>143</v>
      </c>
      <c r="E192" s="674">
        <v>21</v>
      </c>
      <c r="F192" s="675">
        <v>44682</v>
      </c>
      <c r="G192" s="701" t="s">
        <v>162</v>
      </c>
      <c r="H192" s="672">
        <v>120</v>
      </c>
      <c r="I192" s="676">
        <v>24</v>
      </c>
      <c r="J192" s="675">
        <v>44682</v>
      </c>
      <c r="K192" s="701" t="s">
        <v>820</v>
      </c>
      <c r="L192" s="702" t="s">
        <v>29</v>
      </c>
    </row>
    <row r="193" spans="1:12" ht="14.25">
      <c r="A193" s="670">
        <v>140</v>
      </c>
      <c r="B193" s="676" t="s">
        <v>454</v>
      </c>
      <c r="C193" s="672">
        <v>132</v>
      </c>
      <c r="D193" s="673">
        <v>142</v>
      </c>
      <c r="E193" s="674">
        <v>10</v>
      </c>
      <c r="F193" s="675">
        <v>44682</v>
      </c>
      <c r="G193" s="701" t="s">
        <v>809</v>
      </c>
      <c r="H193" s="672">
        <v>122</v>
      </c>
      <c r="I193" s="676">
        <v>24</v>
      </c>
      <c r="J193" s="675">
        <v>44682</v>
      </c>
      <c r="K193" s="701" t="s">
        <v>820</v>
      </c>
      <c r="L193" s="702" t="s">
        <v>29</v>
      </c>
    </row>
    <row r="194" spans="1:12" ht="14.25">
      <c r="A194" s="670">
        <v>141</v>
      </c>
      <c r="B194" s="676" t="s">
        <v>494</v>
      </c>
      <c r="C194" s="672">
        <v>132</v>
      </c>
      <c r="D194" s="673">
        <v>147</v>
      </c>
      <c r="E194" s="674">
        <v>14</v>
      </c>
      <c r="F194" s="675">
        <v>44682</v>
      </c>
      <c r="G194" s="701" t="s">
        <v>810</v>
      </c>
      <c r="H194" s="672">
        <v>115</v>
      </c>
      <c r="I194" s="676">
        <v>27</v>
      </c>
      <c r="J194" s="675">
        <v>44682</v>
      </c>
      <c r="K194" s="701" t="s">
        <v>793</v>
      </c>
      <c r="L194" s="702" t="s">
        <v>29</v>
      </c>
    </row>
    <row r="195" spans="1:12" ht="14.25">
      <c r="A195" s="670">
        <v>142</v>
      </c>
      <c r="B195" s="676" t="s">
        <v>461</v>
      </c>
      <c r="C195" s="672">
        <v>132</v>
      </c>
      <c r="D195" s="673">
        <v>140</v>
      </c>
      <c r="E195" s="674">
        <v>13</v>
      </c>
      <c r="F195" s="675">
        <v>44682</v>
      </c>
      <c r="G195" s="701" t="s">
        <v>827</v>
      </c>
      <c r="H195" s="672">
        <v>125</v>
      </c>
      <c r="I195" s="676">
        <v>27</v>
      </c>
      <c r="J195" s="675">
        <v>44682</v>
      </c>
      <c r="K195" s="701" t="s">
        <v>807</v>
      </c>
      <c r="L195" s="702" t="s">
        <v>29</v>
      </c>
    </row>
    <row r="196" spans="1:12" ht="14.25">
      <c r="A196" s="670">
        <v>143</v>
      </c>
      <c r="B196" s="676" t="s">
        <v>599</v>
      </c>
      <c r="C196" s="672">
        <v>132</v>
      </c>
      <c r="D196" s="673">
        <v>141</v>
      </c>
      <c r="E196" s="674">
        <v>21</v>
      </c>
      <c r="F196" s="675">
        <v>44682</v>
      </c>
      <c r="G196" s="701" t="s">
        <v>800</v>
      </c>
      <c r="H196" s="672">
        <v>118</v>
      </c>
      <c r="I196" s="676">
        <v>19</v>
      </c>
      <c r="J196" s="675">
        <v>44682</v>
      </c>
      <c r="K196" s="701" t="s">
        <v>801</v>
      </c>
      <c r="L196" s="702" t="s">
        <v>29</v>
      </c>
    </row>
    <row r="197" spans="1:12" ht="14.25">
      <c r="A197" s="670">
        <v>144</v>
      </c>
      <c r="B197" s="676" t="s">
        <v>606</v>
      </c>
      <c r="C197" s="672">
        <v>132</v>
      </c>
      <c r="D197" s="673">
        <v>145</v>
      </c>
      <c r="E197" s="674">
        <v>21</v>
      </c>
      <c r="F197" s="675">
        <v>44682</v>
      </c>
      <c r="G197" s="701" t="s">
        <v>841</v>
      </c>
      <c r="H197" s="672">
        <v>125</v>
      </c>
      <c r="I197" s="676">
        <v>7</v>
      </c>
      <c r="J197" s="675">
        <v>44682</v>
      </c>
      <c r="K197" s="701" t="s">
        <v>805</v>
      </c>
      <c r="L197" s="702" t="s">
        <v>29</v>
      </c>
    </row>
    <row r="198" spans="1:12" ht="14.25">
      <c r="A198" s="670">
        <v>145</v>
      </c>
      <c r="B198" s="676" t="s">
        <v>418</v>
      </c>
      <c r="C198" s="672">
        <v>132</v>
      </c>
      <c r="D198" s="673">
        <v>142</v>
      </c>
      <c r="E198" s="674">
        <v>19</v>
      </c>
      <c r="F198" s="675">
        <v>44682</v>
      </c>
      <c r="G198" s="701" t="s">
        <v>805</v>
      </c>
      <c r="H198" s="672">
        <v>111</v>
      </c>
      <c r="I198" s="676">
        <v>4</v>
      </c>
      <c r="J198" s="675">
        <v>44682</v>
      </c>
      <c r="K198" s="701" t="s">
        <v>785</v>
      </c>
      <c r="L198" s="702" t="s">
        <v>29</v>
      </c>
    </row>
    <row r="199" spans="1:12" ht="14.25">
      <c r="A199" s="670">
        <v>146</v>
      </c>
      <c r="B199" s="676" t="s">
        <v>856</v>
      </c>
      <c r="C199" s="672">
        <v>132</v>
      </c>
      <c r="D199" s="673">
        <v>143</v>
      </c>
      <c r="E199" s="674">
        <v>29</v>
      </c>
      <c r="F199" s="675">
        <v>44682</v>
      </c>
      <c r="G199" s="701" t="s">
        <v>807</v>
      </c>
      <c r="H199" s="672">
        <v>120</v>
      </c>
      <c r="I199" s="676">
        <v>3</v>
      </c>
      <c r="J199" s="675">
        <v>44682</v>
      </c>
      <c r="K199" s="701" t="s">
        <v>800</v>
      </c>
      <c r="L199" s="702" t="s">
        <v>29</v>
      </c>
    </row>
    <row r="200" spans="1:12" ht="14.25">
      <c r="A200" s="670">
        <v>147</v>
      </c>
      <c r="B200" s="676" t="s">
        <v>856</v>
      </c>
      <c r="C200" s="672">
        <v>132</v>
      </c>
      <c r="D200" s="673">
        <v>141</v>
      </c>
      <c r="E200" s="674">
        <v>27</v>
      </c>
      <c r="F200" s="675">
        <v>44682</v>
      </c>
      <c r="G200" s="701" t="s">
        <v>782</v>
      </c>
      <c r="H200" s="672">
        <v>120</v>
      </c>
      <c r="I200" s="676">
        <v>3</v>
      </c>
      <c r="J200" s="675">
        <v>44682</v>
      </c>
      <c r="K200" s="701" t="s">
        <v>798</v>
      </c>
      <c r="L200" s="702" t="s">
        <v>29</v>
      </c>
    </row>
    <row r="201" spans="1:12" ht="14.25">
      <c r="A201" s="670">
        <v>148</v>
      </c>
      <c r="B201" s="676" t="s">
        <v>439</v>
      </c>
      <c r="C201" s="672">
        <v>132</v>
      </c>
      <c r="D201" s="673">
        <v>141</v>
      </c>
      <c r="E201" s="674">
        <v>3</v>
      </c>
      <c r="F201" s="675">
        <v>44682</v>
      </c>
      <c r="G201" s="701" t="s">
        <v>798</v>
      </c>
      <c r="H201" s="672">
        <v>126</v>
      </c>
      <c r="I201" s="676">
        <v>20</v>
      </c>
      <c r="J201" s="675">
        <v>44682</v>
      </c>
      <c r="K201" s="701" t="s">
        <v>800</v>
      </c>
      <c r="L201" s="702" t="s">
        <v>29</v>
      </c>
    </row>
    <row r="202" spans="1:12" ht="14.25">
      <c r="A202" s="670">
        <v>149</v>
      </c>
      <c r="B202" s="676" t="s">
        <v>857</v>
      </c>
      <c r="C202" s="672">
        <v>132</v>
      </c>
      <c r="D202" s="673">
        <v>0</v>
      </c>
      <c r="E202" s="674" t="e">
        <v>#N/A</v>
      </c>
      <c r="F202" s="675">
        <v>44682</v>
      </c>
      <c r="G202" s="701" t="e">
        <v>#N/A</v>
      </c>
      <c r="H202" s="672">
        <v>0</v>
      </c>
      <c r="I202" s="676" t="e">
        <v>#N/A</v>
      </c>
      <c r="J202" s="675">
        <v>44682</v>
      </c>
      <c r="K202" s="701" t="e">
        <v>#N/A</v>
      </c>
      <c r="L202" s="702" t="s">
        <v>29</v>
      </c>
    </row>
    <row r="203" spans="1:12" ht="14.25">
      <c r="A203" s="670">
        <v>150</v>
      </c>
      <c r="B203" s="676" t="s">
        <v>437</v>
      </c>
      <c r="C203" s="672">
        <v>132</v>
      </c>
      <c r="D203" s="673">
        <v>142</v>
      </c>
      <c r="E203" s="674">
        <v>21</v>
      </c>
      <c r="F203" s="675">
        <v>44682</v>
      </c>
      <c r="G203" s="701" t="s">
        <v>162</v>
      </c>
      <c r="H203" s="672">
        <v>125</v>
      </c>
      <c r="I203" s="676">
        <v>19</v>
      </c>
      <c r="J203" s="675">
        <v>44682</v>
      </c>
      <c r="K203" s="701" t="s">
        <v>858</v>
      </c>
      <c r="L203" s="702" t="s">
        <v>29</v>
      </c>
    </row>
    <row r="204" spans="1:12" ht="14.25">
      <c r="A204" s="670">
        <v>151</v>
      </c>
      <c r="B204" s="676" t="s">
        <v>437</v>
      </c>
      <c r="C204" s="672">
        <v>132</v>
      </c>
      <c r="D204" s="673">
        <v>140</v>
      </c>
      <c r="E204" s="674">
        <v>21</v>
      </c>
      <c r="F204" s="675">
        <v>44682</v>
      </c>
      <c r="G204" s="701" t="s">
        <v>741</v>
      </c>
      <c r="H204" s="672">
        <v>125</v>
      </c>
      <c r="I204" s="676">
        <v>20</v>
      </c>
      <c r="J204" s="675">
        <v>44682</v>
      </c>
      <c r="K204" s="701" t="s">
        <v>820</v>
      </c>
      <c r="L204" s="702" t="s">
        <v>29</v>
      </c>
    </row>
    <row r="205" spans="1:12" ht="14.25">
      <c r="A205" s="670">
        <v>152</v>
      </c>
      <c r="B205" s="676" t="s">
        <v>435</v>
      </c>
      <c r="C205" s="672">
        <v>132</v>
      </c>
      <c r="D205" s="673">
        <v>142</v>
      </c>
      <c r="E205" s="674">
        <v>21</v>
      </c>
      <c r="F205" s="675">
        <v>44682</v>
      </c>
      <c r="G205" s="701" t="s">
        <v>162</v>
      </c>
      <c r="H205" s="672">
        <v>125</v>
      </c>
      <c r="I205" s="676">
        <v>19</v>
      </c>
      <c r="J205" s="675">
        <v>44682</v>
      </c>
      <c r="K205" s="701" t="s">
        <v>801</v>
      </c>
      <c r="L205" s="702" t="s">
        <v>29</v>
      </c>
    </row>
    <row r="206" spans="1:12" ht="14.25">
      <c r="A206" s="670">
        <v>153</v>
      </c>
      <c r="B206" s="676" t="s">
        <v>674</v>
      </c>
      <c r="C206" s="672">
        <v>132</v>
      </c>
      <c r="D206" s="673">
        <v>142</v>
      </c>
      <c r="E206" s="674">
        <v>3</v>
      </c>
      <c r="F206" s="675">
        <v>44682</v>
      </c>
      <c r="G206" s="701" t="s">
        <v>841</v>
      </c>
      <c r="H206" s="672">
        <v>122</v>
      </c>
      <c r="I206" s="676">
        <v>27</v>
      </c>
      <c r="J206" s="675">
        <v>44682</v>
      </c>
      <c r="K206" s="701" t="s">
        <v>793</v>
      </c>
      <c r="L206" s="702" t="s">
        <v>29</v>
      </c>
    </row>
    <row r="207" spans="1:12" ht="14.25">
      <c r="A207" s="670">
        <v>154</v>
      </c>
      <c r="B207" s="676" t="s">
        <v>436</v>
      </c>
      <c r="C207" s="672">
        <v>132</v>
      </c>
      <c r="D207" s="673">
        <v>140</v>
      </c>
      <c r="E207" s="674">
        <v>6</v>
      </c>
      <c r="F207" s="675">
        <v>44682</v>
      </c>
      <c r="G207" s="701" t="s">
        <v>782</v>
      </c>
      <c r="H207" s="672">
        <v>124</v>
      </c>
      <c r="I207" s="676">
        <v>20</v>
      </c>
      <c r="J207" s="675">
        <v>44682</v>
      </c>
      <c r="K207" s="701" t="s">
        <v>798</v>
      </c>
      <c r="L207" s="702" t="s">
        <v>29</v>
      </c>
    </row>
    <row r="208" spans="1:12" ht="14.25">
      <c r="A208" s="670">
        <v>155</v>
      </c>
      <c r="B208" s="676" t="s">
        <v>859</v>
      </c>
      <c r="C208" s="672">
        <v>132</v>
      </c>
      <c r="D208" s="673">
        <v>141</v>
      </c>
      <c r="E208" s="674">
        <v>21</v>
      </c>
      <c r="F208" s="675">
        <v>44682</v>
      </c>
      <c r="G208" s="701" t="s">
        <v>744</v>
      </c>
      <c r="H208" s="672">
        <v>130</v>
      </c>
      <c r="I208" s="676">
        <v>25</v>
      </c>
      <c r="J208" s="675">
        <v>44682</v>
      </c>
      <c r="K208" s="701" t="s">
        <v>834</v>
      </c>
      <c r="L208" s="702" t="s">
        <v>29</v>
      </c>
    </row>
    <row r="209" spans="1:12" ht="14.25">
      <c r="A209" s="670">
        <v>156</v>
      </c>
      <c r="B209" s="676" t="s">
        <v>860</v>
      </c>
      <c r="C209" s="672">
        <v>132</v>
      </c>
      <c r="D209" s="673">
        <v>139</v>
      </c>
      <c r="E209" s="674">
        <v>2</v>
      </c>
      <c r="F209" s="675">
        <v>44682</v>
      </c>
      <c r="G209" s="701" t="s">
        <v>744</v>
      </c>
      <c r="H209" s="672">
        <v>124</v>
      </c>
      <c r="I209" s="676">
        <v>14</v>
      </c>
      <c r="J209" s="675">
        <v>44682</v>
      </c>
      <c r="K209" s="701" t="s">
        <v>786</v>
      </c>
      <c r="L209" s="702" t="s">
        <v>29</v>
      </c>
    </row>
    <row r="210" spans="1:12" ht="14.25">
      <c r="A210" s="670">
        <v>157</v>
      </c>
      <c r="B210" s="676" t="s">
        <v>861</v>
      </c>
      <c r="C210" s="672">
        <v>132</v>
      </c>
      <c r="D210" s="673">
        <v>142</v>
      </c>
      <c r="E210" s="674">
        <v>14</v>
      </c>
      <c r="F210" s="675">
        <v>44682</v>
      </c>
      <c r="G210" s="701" t="s">
        <v>827</v>
      </c>
      <c r="H210" s="672">
        <v>118</v>
      </c>
      <c r="I210" s="676">
        <v>12</v>
      </c>
      <c r="J210" s="675">
        <v>44682</v>
      </c>
      <c r="K210" s="701" t="s">
        <v>832</v>
      </c>
      <c r="L210" s="702" t="s">
        <v>29</v>
      </c>
    </row>
    <row r="211" spans="1:12" ht="14.25">
      <c r="A211" s="670">
        <v>158</v>
      </c>
      <c r="B211" s="676" t="s">
        <v>462</v>
      </c>
      <c r="C211" s="672">
        <v>132</v>
      </c>
      <c r="D211" s="673">
        <v>137</v>
      </c>
      <c r="E211" s="674">
        <v>19</v>
      </c>
      <c r="F211" s="675">
        <v>44682</v>
      </c>
      <c r="G211" s="701" t="s">
        <v>832</v>
      </c>
      <c r="H211" s="672">
        <v>123</v>
      </c>
      <c r="I211" s="676">
        <v>31</v>
      </c>
      <c r="J211" s="675">
        <v>44682</v>
      </c>
      <c r="K211" s="701" t="s">
        <v>744</v>
      </c>
      <c r="L211" s="702" t="s">
        <v>29</v>
      </c>
    </row>
    <row r="212" spans="1:12" ht="14.25">
      <c r="A212" s="670">
        <v>159</v>
      </c>
      <c r="B212" s="676" t="s">
        <v>49</v>
      </c>
      <c r="C212" s="672">
        <v>132</v>
      </c>
      <c r="D212" s="673">
        <v>136</v>
      </c>
      <c r="E212" s="674">
        <v>3</v>
      </c>
      <c r="F212" s="675">
        <v>44682</v>
      </c>
      <c r="G212" s="701" t="s">
        <v>807</v>
      </c>
      <c r="H212" s="672">
        <v>130</v>
      </c>
      <c r="I212" s="676">
        <v>24</v>
      </c>
      <c r="J212" s="675">
        <v>44682</v>
      </c>
      <c r="K212" s="701" t="s">
        <v>827</v>
      </c>
      <c r="L212" s="702" t="s">
        <v>29</v>
      </c>
    </row>
    <row r="213" spans="1:12" ht="14.25">
      <c r="A213" s="670">
        <v>160</v>
      </c>
      <c r="B213" s="676" t="s">
        <v>421</v>
      </c>
      <c r="C213" s="672">
        <v>132</v>
      </c>
      <c r="D213" s="673">
        <v>141</v>
      </c>
      <c r="E213" s="674">
        <v>19</v>
      </c>
      <c r="F213" s="675">
        <v>44682</v>
      </c>
      <c r="G213" s="701" t="s">
        <v>818</v>
      </c>
      <c r="H213" s="672">
        <v>121</v>
      </c>
      <c r="I213" s="676">
        <v>29</v>
      </c>
      <c r="J213" s="675">
        <v>44682</v>
      </c>
      <c r="K213" s="701" t="s">
        <v>809</v>
      </c>
      <c r="L213" s="702" t="s">
        <v>29</v>
      </c>
    </row>
    <row r="214" spans="1:12" ht="14.25">
      <c r="A214" s="670">
        <v>161</v>
      </c>
      <c r="B214" s="676" t="s">
        <v>486</v>
      </c>
      <c r="C214" s="672">
        <v>132</v>
      </c>
      <c r="D214" s="673">
        <v>140</v>
      </c>
      <c r="E214" s="674">
        <v>15</v>
      </c>
      <c r="F214" s="675">
        <v>44682</v>
      </c>
      <c r="G214" s="701" t="s">
        <v>818</v>
      </c>
      <c r="H214" s="672">
        <v>113</v>
      </c>
      <c r="I214" s="676">
        <v>12</v>
      </c>
      <c r="J214" s="675">
        <v>44682</v>
      </c>
      <c r="K214" s="701" t="s">
        <v>805</v>
      </c>
      <c r="L214" s="702" t="s">
        <v>29</v>
      </c>
    </row>
    <row r="215" spans="1:12" ht="14.25">
      <c r="A215" s="670">
        <v>162</v>
      </c>
      <c r="B215" s="676" t="s">
        <v>862</v>
      </c>
      <c r="C215" s="672">
        <v>132</v>
      </c>
      <c r="D215" s="673">
        <v>141</v>
      </c>
      <c r="E215" s="674">
        <v>20</v>
      </c>
      <c r="F215" s="675">
        <v>44682</v>
      </c>
      <c r="G215" s="701" t="s">
        <v>785</v>
      </c>
      <c r="H215" s="672">
        <v>121</v>
      </c>
      <c r="I215" s="676">
        <v>3</v>
      </c>
      <c r="J215" s="675">
        <v>44682</v>
      </c>
      <c r="K215" s="701" t="s">
        <v>800</v>
      </c>
      <c r="L215" s="702" t="s">
        <v>29</v>
      </c>
    </row>
    <row r="216" spans="1:12" ht="14.25">
      <c r="A216" s="670">
        <v>163</v>
      </c>
      <c r="B216" s="676" t="s">
        <v>56</v>
      </c>
      <c r="C216" s="672">
        <v>132</v>
      </c>
      <c r="D216" s="673">
        <v>144</v>
      </c>
      <c r="E216" s="674">
        <v>3</v>
      </c>
      <c r="F216" s="675">
        <v>44682</v>
      </c>
      <c r="G216" s="701" t="s">
        <v>798</v>
      </c>
      <c r="H216" s="672">
        <v>124</v>
      </c>
      <c r="I216" s="676">
        <v>19</v>
      </c>
      <c r="J216" s="675">
        <v>44682</v>
      </c>
      <c r="K216" s="701" t="s">
        <v>801</v>
      </c>
      <c r="L216" s="702" t="s">
        <v>29</v>
      </c>
    </row>
    <row r="217" spans="1:12" ht="14.25">
      <c r="A217" s="670">
        <v>164</v>
      </c>
      <c r="B217" s="676" t="s">
        <v>442</v>
      </c>
      <c r="C217" s="672">
        <v>132</v>
      </c>
      <c r="D217" s="673">
        <v>140</v>
      </c>
      <c r="E217" s="674">
        <v>21</v>
      </c>
      <c r="F217" s="675">
        <v>44682</v>
      </c>
      <c r="G217" s="701" t="s">
        <v>741</v>
      </c>
      <c r="H217" s="672">
        <v>120</v>
      </c>
      <c r="I217" s="676">
        <v>13</v>
      </c>
      <c r="J217" s="675">
        <v>44682</v>
      </c>
      <c r="K217" s="701" t="s">
        <v>783</v>
      </c>
      <c r="L217" s="702" t="s">
        <v>29</v>
      </c>
    </row>
    <row r="218" spans="1:12" ht="14.25">
      <c r="A218" s="670">
        <v>165</v>
      </c>
      <c r="B218" s="676" t="s">
        <v>452</v>
      </c>
      <c r="C218" s="672">
        <v>132</v>
      </c>
      <c r="D218" s="673">
        <v>145</v>
      </c>
      <c r="E218" s="674">
        <v>21</v>
      </c>
      <c r="F218" s="675">
        <v>44682</v>
      </c>
      <c r="G218" s="701" t="s">
        <v>162</v>
      </c>
      <c r="H218" s="672">
        <v>121</v>
      </c>
      <c r="I218" s="676">
        <v>24</v>
      </c>
      <c r="J218" s="675">
        <v>44682</v>
      </c>
      <c r="K218" s="701" t="s">
        <v>820</v>
      </c>
      <c r="L218" s="702" t="s">
        <v>29</v>
      </c>
    </row>
    <row r="219" spans="1:12" ht="14.25">
      <c r="A219" s="670">
        <v>166</v>
      </c>
      <c r="B219" s="676" t="s">
        <v>863</v>
      </c>
      <c r="C219" s="672">
        <v>132</v>
      </c>
      <c r="D219" s="673">
        <v>143</v>
      </c>
      <c r="E219" s="674">
        <v>21</v>
      </c>
      <c r="F219" s="675">
        <v>44682</v>
      </c>
      <c r="G219" s="701" t="s">
        <v>741</v>
      </c>
      <c r="H219" s="672">
        <v>122</v>
      </c>
      <c r="I219" s="676">
        <v>24</v>
      </c>
      <c r="J219" s="675">
        <v>44682</v>
      </c>
      <c r="K219" s="701" t="s">
        <v>798</v>
      </c>
      <c r="L219" s="702" t="s">
        <v>29</v>
      </c>
    </row>
    <row r="220" spans="1:12" ht="14.25">
      <c r="A220" s="670">
        <v>167</v>
      </c>
      <c r="B220" s="676" t="s">
        <v>864</v>
      </c>
      <c r="C220" s="672">
        <v>132</v>
      </c>
      <c r="D220" s="673">
        <v>139</v>
      </c>
      <c r="E220" s="674">
        <v>2</v>
      </c>
      <c r="F220" s="675">
        <v>44682</v>
      </c>
      <c r="G220" s="701" t="s">
        <v>810</v>
      </c>
      <c r="H220" s="672">
        <v>125</v>
      </c>
      <c r="I220" s="676">
        <v>12</v>
      </c>
      <c r="J220" s="675">
        <v>44682</v>
      </c>
      <c r="K220" s="701" t="s">
        <v>786</v>
      </c>
      <c r="L220" s="702" t="s">
        <v>29</v>
      </c>
    </row>
    <row r="222" spans="1:12">
      <c r="J222" s="422" t="s">
        <v>289</v>
      </c>
    </row>
    <row r="223" spans="1:12">
      <c r="J223" s="422" t="s">
        <v>195</v>
      </c>
    </row>
    <row r="224" spans="1:12">
      <c r="J224" s="429" t="s">
        <v>197</v>
      </c>
    </row>
  </sheetData>
  <mergeCells count="8">
    <mergeCell ref="E18:F20"/>
    <mergeCell ref="I18:J20"/>
    <mergeCell ref="A53:L53"/>
    <mergeCell ref="B2:L2"/>
    <mergeCell ref="B3:L3"/>
    <mergeCell ref="B4:L4"/>
    <mergeCell ref="E7:F9"/>
    <mergeCell ref="I7:J9"/>
  </mergeCells>
  <conditionalFormatting sqref="H16">
    <cfRule type="cellIs" dxfId="4" priority="2" operator="between">
      <formula>344</formula>
      <formula>375</formula>
    </cfRule>
    <cfRule type="cellIs" dxfId="3" priority="4" operator="lessThan">
      <formula>300</formula>
    </cfRule>
    <cfRule type="cellIs" dxfId="2" priority="6" operator="lessThan">
      <formula>300</formula>
    </cfRule>
  </conditionalFormatting>
  <conditionalFormatting sqref="H21 H25 H29 H33 H37 H41 H45 H49 H52">
    <cfRule type="cellIs" dxfId="1" priority="1" operator="lessThan">
      <formula>220</formula>
    </cfRule>
    <cfRule type="cellIs" dxfId="0" priority="3" operator="lessThan">
      <formula>200</formula>
    </cfRule>
  </conditionalFormatting>
  <printOptions horizontalCentered="1"/>
  <pageMargins left="0.5" right="0.25" top="0.25" bottom="0.25" header="0.3" footer="0.3"/>
  <pageSetup paperSize="9" scale="68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91"/>
  <sheetViews>
    <sheetView workbookViewId="0">
      <selection activeCell="B12" sqref="B12"/>
    </sheetView>
  </sheetViews>
  <sheetFormatPr defaultRowHeight="12.75"/>
  <cols>
    <col min="1" max="1" width="19.140625" style="320" customWidth="1"/>
    <col min="2" max="2" width="21.140625" style="320" customWidth="1"/>
    <col min="3" max="3" width="11.85546875" style="320" customWidth="1"/>
    <col min="4" max="4" width="12.85546875" style="320" customWidth="1"/>
    <col min="5" max="5" width="12.28515625" style="320" customWidth="1"/>
    <col min="6" max="6" width="14.5703125" style="424" bestFit="1" customWidth="1"/>
    <col min="7" max="7" width="10.42578125" style="320" customWidth="1"/>
    <col min="8" max="8" width="41.140625" style="320" customWidth="1"/>
    <col min="9" max="16384" width="9.140625" style="320"/>
  </cols>
  <sheetData>
    <row r="1" spans="1:8">
      <c r="A1" s="320" t="s">
        <v>271</v>
      </c>
      <c r="H1" s="425" t="s">
        <v>20</v>
      </c>
    </row>
    <row r="2" spans="1:8" ht="15" customHeight="1">
      <c r="A2" s="426" t="s">
        <v>230</v>
      </c>
      <c r="B2" s="426"/>
      <c r="C2" s="426"/>
      <c r="D2" s="426"/>
      <c r="E2" s="426"/>
      <c r="F2" s="426"/>
      <c r="G2" s="426"/>
      <c r="H2" s="426"/>
    </row>
    <row r="3" spans="1:8" ht="15" customHeight="1">
      <c r="A3" s="427" t="s">
        <v>231</v>
      </c>
      <c r="B3" s="427"/>
      <c r="C3" s="427"/>
      <c r="D3" s="427"/>
      <c r="E3" s="427"/>
      <c r="F3" s="427"/>
      <c r="G3" s="427"/>
      <c r="H3" s="427"/>
    </row>
    <row r="4" spans="1:8" ht="15" customHeight="1">
      <c r="A4" s="428" t="s">
        <v>232</v>
      </c>
      <c r="B4" s="428"/>
      <c r="C4" s="428"/>
      <c r="D4" s="428"/>
      <c r="E4" s="428"/>
      <c r="F4" s="428"/>
      <c r="G4" s="428"/>
      <c r="H4" s="428"/>
    </row>
    <row r="5" spans="1:8" ht="15" customHeight="1" thickBot="1">
      <c r="A5" s="225" t="s">
        <v>762</v>
      </c>
      <c r="B5" s="325"/>
      <c r="C5" s="325"/>
      <c r="D5" s="429"/>
      <c r="E5" s="429"/>
      <c r="F5" s="430"/>
    </row>
    <row r="6" spans="1:8" ht="13.5" customHeight="1">
      <c r="A6" s="431" t="s">
        <v>65</v>
      </c>
      <c r="B6" s="432" t="s">
        <v>392</v>
      </c>
      <c r="C6" s="341"/>
      <c r="D6" s="433" t="s">
        <v>66</v>
      </c>
      <c r="E6" s="434"/>
      <c r="F6" s="435"/>
      <c r="G6" s="436"/>
      <c r="H6" s="437"/>
    </row>
    <row r="7" spans="1:8" ht="28.5" customHeight="1" thickBot="1">
      <c r="A7" s="438" t="s">
        <v>67</v>
      </c>
      <c r="B7" s="439" t="s">
        <v>223</v>
      </c>
      <c r="C7" s="440" t="s">
        <v>100</v>
      </c>
      <c r="D7" s="441" t="s">
        <v>42</v>
      </c>
      <c r="E7" s="442" t="s">
        <v>371</v>
      </c>
      <c r="F7" s="443" t="s">
        <v>36</v>
      </c>
      <c r="G7" s="444" t="s">
        <v>43</v>
      </c>
      <c r="H7" s="445" t="s">
        <v>52</v>
      </c>
    </row>
    <row r="8" spans="1:8" ht="15.75" customHeight="1">
      <c r="A8" s="446"/>
      <c r="B8" s="447" t="s">
        <v>26</v>
      </c>
      <c r="C8" s="447">
        <v>225</v>
      </c>
      <c r="D8" s="447">
        <v>53</v>
      </c>
      <c r="E8" s="447">
        <v>153</v>
      </c>
      <c r="F8" s="448"/>
      <c r="G8" s="449"/>
      <c r="H8" s="450"/>
    </row>
    <row r="9" spans="1:8" ht="15.75" customHeight="1">
      <c r="A9" s="451" t="s">
        <v>57</v>
      </c>
      <c r="B9" s="452" t="s">
        <v>27</v>
      </c>
      <c r="C9" s="452">
        <v>225</v>
      </c>
      <c r="D9" s="452">
        <v>53</v>
      </c>
      <c r="E9" s="453">
        <v>153</v>
      </c>
      <c r="F9" s="454" t="s">
        <v>740</v>
      </c>
      <c r="G9" s="455" t="s">
        <v>741</v>
      </c>
      <c r="H9" s="456"/>
    </row>
    <row r="10" spans="1:8" ht="15.75" customHeight="1">
      <c r="A10" s="457"/>
      <c r="B10" s="452" t="s">
        <v>28</v>
      </c>
      <c r="C10" s="452">
        <v>225</v>
      </c>
      <c r="D10" s="452">
        <v>53</v>
      </c>
      <c r="E10" s="452">
        <v>153</v>
      </c>
      <c r="F10" s="458"/>
      <c r="G10" s="459"/>
      <c r="H10" s="460"/>
    </row>
    <row r="11" spans="1:8" ht="15.75" customHeight="1">
      <c r="A11" s="461"/>
      <c r="B11" s="452" t="s">
        <v>26</v>
      </c>
      <c r="C11" s="452">
        <v>225</v>
      </c>
      <c r="D11" s="452">
        <v>185</v>
      </c>
      <c r="E11" s="452">
        <v>550</v>
      </c>
      <c r="F11" s="462" t="s">
        <v>742</v>
      </c>
      <c r="G11" s="463">
        <v>0.70833333333333337</v>
      </c>
      <c r="H11" s="464"/>
    </row>
    <row r="12" spans="1:8" ht="15.75" customHeight="1">
      <c r="A12" s="451" t="s">
        <v>56</v>
      </c>
      <c r="B12" s="452" t="s">
        <v>27</v>
      </c>
      <c r="C12" s="452">
        <v>225</v>
      </c>
      <c r="D12" s="452">
        <v>185</v>
      </c>
      <c r="E12" s="452">
        <v>550</v>
      </c>
      <c r="F12" s="454"/>
      <c r="G12" s="455"/>
      <c r="H12" s="456"/>
    </row>
    <row r="13" spans="1:8" ht="15" customHeight="1">
      <c r="A13" s="457"/>
      <c r="B13" s="452" t="s">
        <v>28</v>
      </c>
      <c r="C13" s="452">
        <v>225</v>
      </c>
      <c r="D13" s="465">
        <v>185</v>
      </c>
      <c r="E13" s="465">
        <v>550</v>
      </c>
      <c r="F13" s="454"/>
      <c r="G13" s="455"/>
      <c r="H13" s="456"/>
    </row>
    <row r="14" spans="1:8" ht="15.75" customHeight="1">
      <c r="A14" s="451" t="s">
        <v>54</v>
      </c>
      <c r="B14" s="452" t="s">
        <v>26</v>
      </c>
      <c r="C14" s="452">
        <v>225</v>
      </c>
      <c r="D14" s="452">
        <v>122</v>
      </c>
      <c r="E14" s="452">
        <v>370</v>
      </c>
      <c r="F14" s="462"/>
      <c r="G14" s="466"/>
      <c r="H14" s="467"/>
    </row>
    <row r="15" spans="1:8" ht="15.75" customHeight="1">
      <c r="A15" s="451"/>
      <c r="B15" s="452" t="s">
        <v>27</v>
      </c>
      <c r="C15" s="452">
        <v>225</v>
      </c>
      <c r="D15" s="452">
        <v>122</v>
      </c>
      <c r="E15" s="453">
        <v>370</v>
      </c>
      <c r="F15" s="454" t="s">
        <v>743</v>
      </c>
      <c r="G15" s="455" t="s">
        <v>744</v>
      </c>
      <c r="H15" s="456"/>
    </row>
    <row r="16" spans="1:8" ht="15.75" customHeight="1">
      <c r="A16" s="451"/>
      <c r="B16" s="452" t="s">
        <v>28</v>
      </c>
      <c r="C16" s="452">
        <v>225</v>
      </c>
      <c r="D16" s="452">
        <v>122</v>
      </c>
      <c r="E16" s="452">
        <v>370</v>
      </c>
      <c r="F16" s="458"/>
      <c r="G16" s="459"/>
      <c r="H16" s="460"/>
    </row>
    <row r="17" spans="1:8" ht="15.75" customHeight="1">
      <c r="A17" s="468" t="s">
        <v>29</v>
      </c>
      <c r="B17" s="452" t="s">
        <v>26</v>
      </c>
      <c r="C17" s="452">
        <v>225</v>
      </c>
      <c r="D17" s="452">
        <v>203</v>
      </c>
      <c r="E17" s="453">
        <v>570</v>
      </c>
      <c r="F17" s="462"/>
      <c r="G17" s="455"/>
      <c r="H17" s="456"/>
    </row>
    <row r="18" spans="1:8" ht="15" customHeight="1">
      <c r="A18" s="451" t="s">
        <v>61</v>
      </c>
      <c r="B18" s="452" t="s">
        <v>27</v>
      </c>
      <c r="C18" s="452">
        <v>225</v>
      </c>
      <c r="D18" s="452">
        <v>203</v>
      </c>
      <c r="E18" s="453">
        <v>570</v>
      </c>
      <c r="F18" s="454" t="s">
        <v>742</v>
      </c>
      <c r="G18" s="469">
        <v>0.66666666666666663</v>
      </c>
      <c r="H18" s="470"/>
    </row>
    <row r="19" spans="1:8" ht="13.5" customHeight="1">
      <c r="A19" s="457"/>
      <c r="B19" s="452" t="s">
        <v>28</v>
      </c>
      <c r="C19" s="452">
        <v>225</v>
      </c>
      <c r="D19" s="452">
        <v>203</v>
      </c>
      <c r="E19" s="453">
        <v>570</v>
      </c>
      <c r="F19" s="458"/>
      <c r="G19" s="459"/>
      <c r="H19" s="460"/>
    </row>
    <row r="20" spans="1:8" ht="15.75" customHeight="1">
      <c r="A20" s="471" t="s">
        <v>400</v>
      </c>
      <c r="B20" s="472" t="s">
        <v>404</v>
      </c>
      <c r="C20" s="472">
        <v>300</v>
      </c>
      <c r="D20" s="472">
        <v>122</v>
      </c>
      <c r="E20" s="472">
        <v>361</v>
      </c>
      <c r="F20" s="473"/>
      <c r="G20" s="474"/>
      <c r="H20" s="475"/>
    </row>
    <row r="21" spans="1:8" ht="15.75" customHeight="1">
      <c r="A21" s="471"/>
      <c r="B21" s="472" t="s">
        <v>405</v>
      </c>
      <c r="C21" s="472">
        <v>300</v>
      </c>
      <c r="D21" s="472">
        <v>122</v>
      </c>
      <c r="E21" s="472">
        <v>361</v>
      </c>
      <c r="F21" s="454" t="s">
        <v>743</v>
      </c>
      <c r="G21" s="476">
        <v>0.70833333333333337</v>
      </c>
      <c r="H21" s="477"/>
    </row>
    <row r="22" spans="1:8" ht="13.5" customHeight="1">
      <c r="A22" s="471"/>
      <c r="B22" s="472" t="s">
        <v>406</v>
      </c>
      <c r="C22" s="472">
        <v>300</v>
      </c>
      <c r="D22" s="472">
        <v>122</v>
      </c>
      <c r="E22" s="472">
        <v>361</v>
      </c>
      <c r="F22" s="478"/>
      <c r="G22" s="479"/>
      <c r="H22" s="480"/>
    </row>
    <row r="23" spans="1:8" ht="13.5" customHeight="1">
      <c r="A23" s="451"/>
      <c r="B23" s="452" t="s">
        <v>26</v>
      </c>
      <c r="C23" s="452">
        <v>225</v>
      </c>
      <c r="D23" s="452">
        <v>137</v>
      </c>
      <c r="E23" s="452">
        <v>391</v>
      </c>
      <c r="F23" s="462"/>
      <c r="G23" s="455"/>
      <c r="H23" s="456"/>
    </row>
    <row r="24" spans="1:8" ht="15.75" customHeight="1">
      <c r="A24" s="451" t="s">
        <v>116</v>
      </c>
      <c r="B24" s="452" t="s">
        <v>27</v>
      </c>
      <c r="C24" s="452">
        <v>225</v>
      </c>
      <c r="D24" s="452">
        <v>137</v>
      </c>
      <c r="E24" s="452">
        <v>391</v>
      </c>
      <c r="F24" s="454" t="s">
        <v>745</v>
      </c>
      <c r="G24" s="476">
        <v>0.375</v>
      </c>
      <c r="H24" s="477"/>
    </row>
    <row r="25" spans="1:8" ht="15.75" customHeight="1">
      <c r="A25" s="457"/>
      <c r="B25" s="452" t="s">
        <v>28</v>
      </c>
      <c r="C25" s="452">
        <v>225</v>
      </c>
      <c r="D25" s="452">
        <v>145</v>
      </c>
      <c r="E25" s="452">
        <v>410</v>
      </c>
      <c r="F25" s="458"/>
      <c r="G25" s="459"/>
      <c r="H25" s="460"/>
    </row>
    <row r="26" spans="1:8" ht="15.75" customHeight="1">
      <c r="A26" s="481" t="s">
        <v>403</v>
      </c>
      <c r="B26" s="472" t="s">
        <v>26</v>
      </c>
      <c r="C26" s="472">
        <v>300</v>
      </c>
      <c r="D26" s="482">
        <v>185</v>
      </c>
      <c r="E26" s="483">
        <v>548</v>
      </c>
      <c r="F26" s="484"/>
      <c r="G26" s="485"/>
      <c r="H26" s="486"/>
    </row>
    <row r="27" spans="1:8" ht="15.75" customHeight="1">
      <c r="A27" s="487"/>
      <c r="B27" s="472" t="s">
        <v>27</v>
      </c>
      <c r="C27" s="472">
        <v>300</v>
      </c>
      <c r="D27" s="482">
        <v>185</v>
      </c>
      <c r="E27" s="483">
        <v>548</v>
      </c>
      <c r="F27" s="458" t="s">
        <v>743</v>
      </c>
      <c r="G27" s="488">
        <v>0.66666666666666663</v>
      </c>
      <c r="H27" s="489"/>
    </row>
    <row r="28" spans="1:8" ht="15.75" customHeight="1">
      <c r="A28" s="451" t="s">
        <v>55</v>
      </c>
      <c r="B28" s="472" t="s">
        <v>26</v>
      </c>
      <c r="C28" s="452">
        <v>300</v>
      </c>
      <c r="D28" s="452">
        <v>160</v>
      </c>
      <c r="E28" s="452">
        <v>500</v>
      </c>
      <c r="F28" s="462" t="s">
        <v>746</v>
      </c>
      <c r="G28" s="490">
        <v>0.54166666666666663</v>
      </c>
      <c r="H28" s="491"/>
    </row>
    <row r="29" spans="1:8" ht="15" customHeight="1">
      <c r="A29" s="451"/>
      <c r="B29" s="452" t="s">
        <v>27</v>
      </c>
      <c r="C29" s="452">
        <v>300</v>
      </c>
      <c r="D29" s="452">
        <v>160</v>
      </c>
      <c r="E29" s="452">
        <v>500</v>
      </c>
      <c r="F29" s="458"/>
      <c r="G29" s="492"/>
      <c r="H29" s="493"/>
    </row>
    <row r="30" spans="1:8" ht="15" customHeight="1">
      <c r="A30" s="461" t="s">
        <v>341</v>
      </c>
      <c r="B30" s="452" t="s">
        <v>26</v>
      </c>
      <c r="C30" s="452">
        <v>225</v>
      </c>
      <c r="D30" s="472">
        <v>187</v>
      </c>
      <c r="E30" s="472">
        <v>540</v>
      </c>
      <c r="F30" s="462" t="s">
        <v>747</v>
      </c>
      <c r="G30" s="494">
        <v>0.41666666666666669</v>
      </c>
      <c r="H30" s="495"/>
    </row>
    <row r="31" spans="1:8" ht="15.75" customHeight="1">
      <c r="A31" s="457"/>
      <c r="B31" s="452" t="s">
        <v>27</v>
      </c>
      <c r="C31" s="452">
        <v>225</v>
      </c>
      <c r="D31" s="472">
        <v>183</v>
      </c>
      <c r="E31" s="472">
        <v>527</v>
      </c>
      <c r="F31" s="496"/>
      <c r="G31" s="488"/>
      <c r="H31" s="489"/>
    </row>
    <row r="32" spans="1:8" ht="15.75" customHeight="1">
      <c r="A32" s="451" t="s">
        <v>58</v>
      </c>
      <c r="B32" s="452" t="s">
        <v>373</v>
      </c>
      <c r="C32" s="452">
        <v>300</v>
      </c>
      <c r="D32" s="452">
        <v>230</v>
      </c>
      <c r="E32" s="452">
        <v>575</v>
      </c>
      <c r="F32" s="462" t="s">
        <v>748</v>
      </c>
      <c r="G32" s="497">
        <v>0.33333333333333331</v>
      </c>
      <c r="H32" s="498"/>
    </row>
    <row r="33" spans="1:8" ht="15.75" customHeight="1">
      <c r="A33" s="461"/>
      <c r="B33" s="452" t="s">
        <v>363</v>
      </c>
      <c r="C33" s="452">
        <v>150</v>
      </c>
      <c r="D33" s="452">
        <v>107</v>
      </c>
      <c r="E33" s="452">
        <v>330</v>
      </c>
      <c r="F33" s="473"/>
      <c r="G33" s="499"/>
      <c r="H33" s="498"/>
    </row>
    <row r="34" spans="1:8" ht="15.75" customHeight="1">
      <c r="A34" s="500" t="s">
        <v>59</v>
      </c>
      <c r="B34" s="452" t="s">
        <v>364</v>
      </c>
      <c r="C34" s="452">
        <v>150</v>
      </c>
      <c r="D34" s="452">
        <v>107</v>
      </c>
      <c r="E34" s="452">
        <v>330</v>
      </c>
      <c r="F34" s="454" t="s">
        <v>748</v>
      </c>
      <c r="G34" s="501" t="s">
        <v>749</v>
      </c>
      <c r="H34" s="502"/>
    </row>
    <row r="35" spans="1:8" ht="13.5" customHeight="1">
      <c r="A35" s="500"/>
      <c r="B35" s="452" t="s">
        <v>365</v>
      </c>
      <c r="C35" s="452">
        <v>150</v>
      </c>
      <c r="D35" s="452">
        <v>107</v>
      </c>
      <c r="E35" s="452">
        <v>330</v>
      </c>
      <c r="F35" s="503"/>
      <c r="G35" s="504"/>
      <c r="H35" s="505"/>
    </row>
    <row r="36" spans="1:8" ht="14.25" customHeight="1">
      <c r="A36" s="506"/>
      <c r="B36" s="452" t="s">
        <v>366</v>
      </c>
      <c r="C36" s="452">
        <v>150</v>
      </c>
      <c r="D36" s="452">
        <v>107</v>
      </c>
      <c r="E36" s="452">
        <v>330</v>
      </c>
      <c r="F36" s="478"/>
      <c r="G36" s="507"/>
      <c r="H36" s="508"/>
    </row>
    <row r="37" spans="1:8" ht="13.5" customHeight="1">
      <c r="A37" s="509"/>
      <c r="B37" s="452" t="s">
        <v>26</v>
      </c>
      <c r="C37" s="452">
        <v>225</v>
      </c>
      <c r="D37" s="452">
        <v>129</v>
      </c>
      <c r="E37" s="465">
        <v>569</v>
      </c>
      <c r="F37" s="473"/>
      <c r="G37" s="510"/>
      <c r="H37" s="511"/>
    </row>
    <row r="38" spans="1:8" ht="15.75" customHeight="1">
      <c r="A38" s="500" t="s">
        <v>60</v>
      </c>
      <c r="B38" s="452" t="s">
        <v>27</v>
      </c>
      <c r="C38" s="452">
        <v>225</v>
      </c>
      <c r="D38" s="452">
        <v>120</v>
      </c>
      <c r="E38" s="465">
        <v>316</v>
      </c>
      <c r="F38" s="454" t="s">
        <v>750</v>
      </c>
      <c r="G38" s="512">
        <v>0.61388888888888882</v>
      </c>
      <c r="H38" s="513"/>
    </row>
    <row r="39" spans="1:8" ht="14.25" customHeight="1">
      <c r="A39" s="506"/>
      <c r="B39" s="452" t="s">
        <v>28</v>
      </c>
      <c r="C39" s="452">
        <v>225</v>
      </c>
      <c r="D39" s="452">
        <v>117</v>
      </c>
      <c r="E39" s="465">
        <v>594</v>
      </c>
      <c r="F39" s="454"/>
      <c r="G39" s="514"/>
      <c r="H39" s="515"/>
    </row>
    <row r="40" spans="1:8" ht="15.75" customHeight="1">
      <c r="A40" s="461" t="s">
        <v>178</v>
      </c>
      <c r="B40" s="452" t="s">
        <v>26</v>
      </c>
      <c r="C40" s="452">
        <v>225</v>
      </c>
      <c r="D40" s="472">
        <v>128</v>
      </c>
      <c r="E40" s="472">
        <v>358</v>
      </c>
      <c r="F40" s="516"/>
      <c r="G40" s="517"/>
      <c r="H40" s="518"/>
    </row>
    <row r="41" spans="1:8" ht="17.25" customHeight="1">
      <c r="A41" s="500"/>
      <c r="B41" s="452" t="s">
        <v>27</v>
      </c>
      <c r="C41" s="452">
        <v>225</v>
      </c>
      <c r="D41" s="472">
        <v>128</v>
      </c>
      <c r="E41" s="472">
        <v>358</v>
      </c>
      <c r="F41" s="454" t="s">
        <v>751</v>
      </c>
      <c r="G41" s="512">
        <v>0.875</v>
      </c>
      <c r="H41" s="513"/>
    </row>
    <row r="42" spans="1:8" ht="12.75" customHeight="1">
      <c r="A42" s="506"/>
      <c r="B42" s="519" t="s">
        <v>28</v>
      </c>
      <c r="C42" s="519">
        <v>300</v>
      </c>
      <c r="D42" s="520">
        <v>165</v>
      </c>
      <c r="E42" s="472">
        <v>459</v>
      </c>
      <c r="F42" s="521"/>
      <c r="G42" s="522"/>
      <c r="H42" s="523"/>
    </row>
    <row r="43" spans="1:8" ht="15.75" customHeight="1">
      <c r="A43" s="461" t="s">
        <v>357</v>
      </c>
      <c r="B43" s="452" t="s">
        <v>26</v>
      </c>
      <c r="C43" s="452">
        <v>225</v>
      </c>
      <c r="D43" s="452">
        <v>121</v>
      </c>
      <c r="E43" s="452">
        <v>350</v>
      </c>
      <c r="F43" s="462" t="s">
        <v>752</v>
      </c>
      <c r="G43" s="497">
        <v>0.91666666666666663</v>
      </c>
      <c r="H43" s="498"/>
    </row>
    <row r="44" spans="1:8" ht="15.75" customHeight="1">
      <c r="A44" s="451"/>
      <c r="B44" s="452" t="s">
        <v>27</v>
      </c>
      <c r="C44" s="452">
        <v>225</v>
      </c>
      <c r="D44" s="452">
        <v>121</v>
      </c>
      <c r="E44" s="452">
        <v>350</v>
      </c>
      <c r="F44" s="454"/>
      <c r="G44" s="455"/>
      <c r="H44" s="456"/>
    </row>
    <row r="45" spans="1:8" ht="14.25" customHeight="1">
      <c r="A45" s="457"/>
      <c r="B45" s="452" t="s">
        <v>28</v>
      </c>
      <c r="C45" s="452">
        <v>225</v>
      </c>
      <c r="D45" s="452">
        <v>164</v>
      </c>
      <c r="E45" s="452">
        <v>472</v>
      </c>
      <c r="F45" s="458"/>
      <c r="G45" s="524"/>
      <c r="H45" s="525"/>
    </row>
    <row r="46" spans="1:8" ht="14.25" customHeight="1">
      <c r="A46" s="461" t="s">
        <v>177</v>
      </c>
      <c r="B46" s="465" t="s">
        <v>26</v>
      </c>
      <c r="C46" s="465">
        <v>300</v>
      </c>
      <c r="D46" s="465">
        <v>185</v>
      </c>
      <c r="E46" s="465">
        <v>500</v>
      </c>
      <c r="F46" s="462" t="s">
        <v>753</v>
      </c>
      <c r="G46" s="497">
        <v>0.83333333333333337</v>
      </c>
      <c r="H46" s="498"/>
    </row>
    <row r="47" spans="1:8" ht="13.5" customHeight="1">
      <c r="A47" s="457"/>
      <c r="B47" s="452" t="s">
        <v>27</v>
      </c>
      <c r="C47" s="452">
        <v>225</v>
      </c>
      <c r="D47" s="452">
        <v>140</v>
      </c>
      <c r="E47" s="452">
        <v>380</v>
      </c>
      <c r="F47" s="458"/>
      <c r="G47" s="459"/>
      <c r="H47" s="460"/>
    </row>
    <row r="48" spans="1:8" ht="13.5" customHeight="1">
      <c r="A48" s="526" t="s">
        <v>46</v>
      </c>
      <c r="B48" s="472" t="s">
        <v>401</v>
      </c>
      <c r="C48" s="472">
        <v>300</v>
      </c>
      <c r="D48" s="472">
        <v>126</v>
      </c>
      <c r="E48" s="472">
        <v>340</v>
      </c>
      <c r="F48" s="527" t="s">
        <v>754</v>
      </c>
      <c r="G48" s="528">
        <v>0.125</v>
      </c>
      <c r="H48" s="529"/>
    </row>
    <row r="49" spans="1:8" ht="15.75" customHeight="1">
      <c r="A49" s="526"/>
      <c r="B49" s="472" t="s">
        <v>402</v>
      </c>
      <c r="C49" s="472">
        <v>300</v>
      </c>
      <c r="D49" s="472">
        <v>126</v>
      </c>
      <c r="E49" s="472">
        <v>340</v>
      </c>
      <c r="F49" s="530"/>
      <c r="G49" s="531"/>
      <c r="H49" s="532"/>
    </row>
    <row r="50" spans="1:8" ht="15.75" customHeight="1">
      <c r="A50" s="461" t="s">
        <v>156</v>
      </c>
      <c r="B50" s="441" t="s">
        <v>26</v>
      </c>
      <c r="C50" s="533">
        <v>225</v>
      </c>
      <c r="D50" s="465">
        <v>160</v>
      </c>
      <c r="E50" s="465">
        <v>750</v>
      </c>
      <c r="F50" s="534"/>
      <c r="G50" s="463"/>
      <c r="H50" s="464"/>
    </row>
    <row r="51" spans="1:8" ht="13.5" customHeight="1">
      <c r="A51" s="500" t="s">
        <v>359</v>
      </c>
      <c r="B51" s="465" t="s">
        <v>27</v>
      </c>
      <c r="C51" s="465">
        <v>225</v>
      </c>
      <c r="D51" s="465">
        <v>148</v>
      </c>
      <c r="E51" s="465">
        <v>700</v>
      </c>
      <c r="F51" s="535" t="s">
        <v>755</v>
      </c>
      <c r="G51" s="476">
        <v>0.875</v>
      </c>
      <c r="H51" s="477"/>
    </row>
    <row r="52" spans="1:8" ht="13.5" customHeight="1">
      <c r="A52" s="536"/>
      <c r="B52" s="452" t="s">
        <v>336</v>
      </c>
      <c r="C52" s="452">
        <v>300</v>
      </c>
      <c r="D52" s="452">
        <v>193</v>
      </c>
      <c r="E52" s="452">
        <v>904</v>
      </c>
      <c r="F52" s="537"/>
      <c r="G52" s="538"/>
      <c r="H52" s="539"/>
    </row>
    <row r="53" spans="1:8" ht="13.5" customHeight="1">
      <c r="A53" s="540" t="s">
        <v>412</v>
      </c>
      <c r="B53" s="519" t="s">
        <v>413</v>
      </c>
      <c r="C53" s="519">
        <v>225</v>
      </c>
      <c r="D53" s="519">
        <v>107</v>
      </c>
      <c r="E53" s="519">
        <v>263</v>
      </c>
      <c r="F53" s="527" t="s">
        <v>756</v>
      </c>
      <c r="G53" s="476">
        <v>0.875</v>
      </c>
      <c r="H53" s="477"/>
    </row>
    <row r="54" spans="1:8" ht="14.25" customHeight="1">
      <c r="A54" s="541"/>
      <c r="B54" s="452" t="s">
        <v>414</v>
      </c>
      <c r="C54" s="452">
        <v>225</v>
      </c>
      <c r="D54" s="452">
        <v>107</v>
      </c>
      <c r="E54" s="452">
        <v>263</v>
      </c>
      <c r="F54" s="478"/>
      <c r="G54" s="479"/>
      <c r="H54" s="480"/>
    </row>
    <row r="55" spans="1:8" ht="14.25" customHeight="1">
      <c r="A55" s="542" t="s">
        <v>415</v>
      </c>
      <c r="B55" s="543" t="s">
        <v>401</v>
      </c>
      <c r="C55" s="543">
        <v>300</v>
      </c>
      <c r="D55" s="543">
        <v>104</v>
      </c>
      <c r="E55" s="543">
        <v>302</v>
      </c>
      <c r="F55" s="527" t="s">
        <v>757</v>
      </c>
      <c r="G55" s="476">
        <v>0.625</v>
      </c>
      <c r="H55" s="477"/>
    </row>
    <row r="56" spans="1:8" ht="14.25" customHeight="1">
      <c r="A56" s="544"/>
      <c r="B56" s="543" t="s">
        <v>402</v>
      </c>
      <c r="C56" s="543">
        <v>300</v>
      </c>
      <c r="D56" s="543">
        <v>104</v>
      </c>
      <c r="E56" s="543">
        <v>302</v>
      </c>
      <c r="F56" s="478"/>
      <c r="G56" s="545"/>
      <c r="H56" s="546"/>
    </row>
    <row r="57" spans="1:8" ht="15">
      <c r="A57" s="547" t="s">
        <v>339</v>
      </c>
      <c r="B57" s="452" t="s">
        <v>26</v>
      </c>
      <c r="C57" s="452">
        <v>300</v>
      </c>
      <c r="D57" s="452">
        <v>131.6</v>
      </c>
      <c r="E57" s="452">
        <v>380</v>
      </c>
      <c r="F57" s="527" t="s">
        <v>742</v>
      </c>
      <c r="G57" s="548">
        <v>0.60416666666666663</v>
      </c>
      <c r="H57" s="549"/>
    </row>
    <row r="58" spans="1:8" ht="16.5" customHeight="1">
      <c r="A58" s="550" t="s">
        <v>470</v>
      </c>
      <c r="B58" s="551" t="s">
        <v>472</v>
      </c>
      <c r="C58" s="551">
        <v>300</v>
      </c>
      <c r="D58" s="452">
        <v>223</v>
      </c>
      <c r="E58" s="452">
        <v>673</v>
      </c>
      <c r="F58" s="527" t="s">
        <v>758</v>
      </c>
      <c r="G58" s="552">
        <v>0.625</v>
      </c>
      <c r="H58" s="553"/>
    </row>
    <row r="59" spans="1:8" ht="16.5" customHeight="1">
      <c r="A59" s="554"/>
      <c r="B59" s="551" t="s">
        <v>474</v>
      </c>
      <c r="C59" s="551">
        <v>300</v>
      </c>
      <c r="D59" s="452">
        <v>223</v>
      </c>
      <c r="E59" s="452">
        <v>673</v>
      </c>
      <c r="F59" s="537"/>
      <c r="G59" s="555"/>
      <c r="H59" s="556"/>
    </row>
    <row r="60" spans="1:8" ht="16.5" customHeight="1">
      <c r="A60" s="557" t="s">
        <v>473</v>
      </c>
      <c r="B60" s="551" t="s">
        <v>476</v>
      </c>
      <c r="C60" s="551">
        <v>300</v>
      </c>
      <c r="D60" s="558">
        <v>179</v>
      </c>
      <c r="E60" s="465">
        <v>864</v>
      </c>
      <c r="F60" s="527" t="s">
        <v>759</v>
      </c>
      <c r="G60" s="552">
        <v>0.875</v>
      </c>
      <c r="H60" s="553"/>
    </row>
    <row r="61" spans="1:8" ht="16.5" customHeight="1" thickBot="1">
      <c r="A61" s="559"/>
      <c r="B61" s="560" t="s">
        <v>489</v>
      </c>
      <c r="C61" s="561">
        <v>300</v>
      </c>
      <c r="D61" s="562">
        <v>179</v>
      </c>
      <c r="E61" s="563">
        <v>864</v>
      </c>
      <c r="F61" s="564"/>
      <c r="G61" s="565"/>
      <c r="H61" s="566"/>
    </row>
    <row r="62" spans="1:8" ht="15" customHeight="1">
      <c r="A62" s="320" t="s">
        <v>272</v>
      </c>
      <c r="B62" s="429"/>
      <c r="C62" s="567"/>
      <c r="H62" s="425" t="s">
        <v>20</v>
      </c>
    </row>
    <row r="63" spans="1:8" ht="15" customHeight="1">
      <c r="A63" s="426" t="s">
        <v>230</v>
      </c>
      <c r="B63" s="426"/>
      <c r="C63" s="426"/>
      <c r="D63" s="426"/>
      <c r="E63" s="426"/>
      <c r="F63" s="426"/>
      <c r="G63" s="426"/>
      <c r="H63" s="426"/>
    </row>
    <row r="64" spans="1:8" ht="14.25" customHeight="1">
      <c r="A64" s="427" t="s">
        <v>231</v>
      </c>
      <c r="B64" s="427"/>
      <c r="C64" s="427"/>
      <c r="D64" s="427"/>
      <c r="E64" s="427"/>
      <c r="F64" s="427"/>
      <c r="G64" s="427"/>
      <c r="H64" s="427"/>
    </row>
    <row r="65" spans="1:8" ht="14.25" customHeight="1">
      <c r="A65" s="428" t="s">
        <v>342</v>
      </c>
      <c r="B65" s="428"/>
      <c r="C65" s="428"/>
      <c r="D65" s="428"/>
      <c r="E65" s="428"/>
      <c r="F65" s="428"/>
      <c r="G65" s="428"/>
      <c r="H65" s="428"/>
    </row>
    <row r="66" spans="1:8" ht="21.75" customHeight="1">
      <c r="A66" s="325"/>
      <c r="B66" s="325"/>
      <c r="C66" s="325"/>
      <c r="D66" s="429"/>
      <c r="E66" s="429"/>
      <c r="G66" s="429"/>
    </row>
    <row r="67" spans="1:8" ht="14.25" customHeight="1">
      <c r="A67" s="325"/>
      <c r="B67" s="325"/>
      <c r="C67" s="325"/>
      <c r="D67" s="429"/>
      <c r="E67" s="429"/>
      <c r="G67" s="429"/>
    </row>
    <row r="68" spans="1:8" ht="31.5" customHeight="1" thickBot="1">
      <c r="A68" s="225" t="s">
        <v>697</v>
      </c>
      <c r="B68" s="325"/>
      <c r="C68" s="325"/>
      <c r="D68" s="429"/>
      <c r="E68" s="429"/>
      <c r="G68" s="429"/>
    </row>
    <row r="69" spans="1:8" ht="20.25" customHeight="1">
      <c r="A69" s="568" t="s">
        <v>65</v>
      </c>
      <c r="B69" s="569" t="s">
        <v>391</v>
      </c>
      <c r="C69" s="570"/>
      <c r="D69" s="571" t="s">
        <v>66</v>
      </c>
      <c r="E69" s="571"/>
      <c r="F69" s="572"/>
      <c r="G69" s="573"/>
      <c r="H69" s="574" t="s">
        <v>52</v>
      </c>
    </row>
    <row r="70" spans="1:8" ht="30" customHeight="1" thickBot="1">
      <c r="A70" s="575" t="s">
        <v>67</v>
      </c>
      <c r="B70" s="576" t="s">
        <v>351</v>
      </c>
      <c r="C70" s="577" t="s">
        <v>100</v>
      </c>
      <c r="D70" s="578" t="s">
        <v>42</v>
      </c>
      <c r="E70" s="577" t="s">
        <v>389</v>
      </c>
      <c r="F70" s="579" t="s">
        <v>36</v>
      </c>
      <c r="G70" s="580" t="s">
        <v>43</v>
      </c>
      <c r="H70" s="581"/>
    </row>
    <row r="71" spans="1:8" ht="20.25" customHeight="1" thickBot="1">
      <c r="A71" s="582" t="s">
        <v>339</v>
      </c>
      <c r="B71" s="583" t="s">
        <v>343</v>
      </c>
      <c r="C71" s="584">
        <v>520</v>
      </c>
      <c r="D71" s="584">
        <v>332.7</v>
      </c>
      <c r="E71" s="584">
        <v>514</v>
      </c>
      <c r="F71" s="585" t="s">
        <v>760</v>
      </c>
      <c r="G71" s="586">
        <v>0.4375</v>
      </c>
      <c r="H71" s="587"/>
    </row>
    <row r="72" spans="1:8" ht="20.25" customHeight="1">
      <c r="A72" s="588"/>
      <c r="B72" s="583" t="s">
        <v>361</v>
      </c>
      <c r="C72" s="520">
        <v>520</v>
      </c>
      <c r="D72" s="520">
        <v>336</v>
      </c>
      <c r="E72" s="520">
        <v>523</v>
      </c>
      <c r="F72" s="535"/>
      <c r="G72" s="589"/>
      <c r="H72" s="590"/>
    </row>
    <row r="73" spans="1:8" ht="20.25" customHeight="1">
      <c r="A73" s="591"/>
      <c r="B73" s="592" t="s">
        <v>344</v>
      </c>
      <c r="C73" s="472">
        <v>325</v>
      </c>
      <c r="D73" s="472">
        <v>311.7</v>
      </c>
      <c r="E73" s="472">
        <v>488</v>
      </c>
      <c r="F73" s="593" t="s">
        <v>755</v>
      </c>
      <c r="G73" s="594">
        <v>0.79166666666666663</v>
      </c>
      <c r="H73" s="595"/>
    </row>
    <row r="74" spans="1:8" ht="20.25" customHeight="1">
      <c r="A74" s="591"/>
      <c r="B74" s="592" t="s">
        <v>345</v>
      </c>
      <c r="C74" s="472">
        <v>325</v>
      </c>
      <c r="D74" s="472">
        <v>312.2</v>
      </c>
      <c r="E74" s="472">
        <v>485</v>
      </c>
      <c r="F74" s="596"/>
      <c r="G74" s="597"/>
      <c r="H74" s="598"/>
    </row>
    <row r="75" spans="1:8" ht="20.25" customHeight="1">
      <c r="A75" s="591" t="s">
        <v>340</v>
      </c>
      <c r="B75" s="592" t="s">
        <v>346</v>
      </c>
      <c r="C75" s="599">
        <v>520</v>
      </c>
      <c r="D75" s="472">
        <v>164</v>
      </c>
      <c r="E75" s="472">
        <v>246</v>
      </c>
      <c r="F75" s="534" t="s">
        <v>761</v>
      </c>
      <c r="G75" s="600">
        <v>0.5</v>
      </c>
      <c r="H75" s="601"/>
    </row>
    <row r="76" spans="1:8" ht="20.25" customHeight="1">
      <c r="A76" s="602"/>
      <c r="B76" s="603" t="s">
        <v>347</v>
      </c>
      <c r="C76" s="578">
        <v>520</v>
      </c>
      <c r="D76" s="472">
        <v>159</v>
      </c>
      <c r="E76" s="472">
        <v>240</v>
      </c>
      <c r="F76" s="537"/>
      <c r="G76" s="604"/>
      <c r="H76" s="605"/>
    </row>
    <row r="77" spans="1:8" ht="20.25" customHeight="1">
      <c r="A77" s="606" t="s">
        <v>348</v>
      </c>
      <c r="B77" s="592" t="s">
        <v>349</v>
      </c>
      <c r="C77" s="599">
        <v>520</v>
      </c>
      <c r="D77" s="472">
        <v>203</v>
      </c>
      <c r="E77" s="472">
        <v>339</v>
      </c>
      <c r="F77" s="534" t="s">
        <v>743</v>
      </c>
      <c r="G77" s="607">
        <v>0.36458333333333331</v>
      </c>
      <c r="H77" s="608"/>
    </row>
    <row r="78" spans="1:8" ht="20.25" customHeight="1">
      <c r="A78" s="609"/>
      <c r="B78" s="603" t="s">
        <v>350</v>
      </c>
      <c r="C78" s="578">
        <v>520</v>
      </c>
      <c r="D78" s="472">
        <v>203</v>
      </c>
      <c r="E78" s="610">
        <v>339</v>
      </c>
      <c r="F78" s="521"/>
      <c r="G78" s="611"/>
      <c r="H78" s="612"/>
    </row>
    <row r="79" spans="1:8" ht="20.25" customHeight="1">
      <c r="A79" s="613" t="s">
        <v>384</v>
      </c>
      <c r="B79" s="599" t="s">
        <v>475</v>
      </c>
      <c r="C79" s="599">
        <v>567</v>
      </c>
      <c r="D79" s="472">
        <v>373.98</v>
      </c>
      <c r="E79" s="472">
        <v>584</v>
      </c>
      <c r="F79" s="534" t="s">
        <v>756</v>
      </c>
      <c r="G79" s="614">
        <v>0.34791666666666665</v>
      </c>
      <c r="H79" s="615"/>
    </row>
    <row r="80" spans="1:8" ht="20.25" customHeight="1">
      <c r="A80" s="606" t="s">
        <v>383</v>
      </c>
      <c r="B80" s="592" t="s">
        <v>385</v>
      </c>
      <c r="C80" s="599">
        <v>325</v>
      </c>
      <c r="D80" s="452">
        <v>286</v>
      </c>
      <c r="E80" s="452">
        <v>422</v>
      </c>
      <c r="F80" s="534" t="s">
        <v>740</v>
      </c>
      <c r="G80" s="616">
        <v>0.875</v>
      </c>
      <c r="H80" s="617"/>
    </row>
    <row r="81" spans="1:8" ht="18" customHeight="1">
      <c r="A81" s="609"/>
      <c r="B81" s="592" t="s">
        <v>386</v>
      </c>
      <c r="C81" s="578">
        <v>325</v>
      </c>
      <c r="D81" s="452">
        <v>286</v>
      </c>
      <c r="E81" s="453">
        <v>422</v>
      </c>
      <c r="F81" s="537"/>
      <c r="G81" s="618"/>
      <c r="H81" s="617"/>
    </row>
    <row r="82" spans="1:8" ht="15">
      <c r="A82" s="619" t="s">
        <v>388</v>
      </c>
      <c r="B82" s="578" t="s">
        <v>390</v>
      </c>
      <c r="C82" s="620">
        <v>270</v>
      </c>
      <c r="D82" s="610">
        <v>187.3</v>
      </c>
      <c r="E82" s="621">
        <v>803</v>
      </c>
      <c r="F82" s="534" t="s">
        <v>740</v>
      </c>
      <c r="G82" s="614">
        <v>0.91666666666666663</v>
      </c>
      <c r="H82" s="622"/>
    </row>
    <row r="83" spans="1:8" ht="15.75" thickBot="1">
      <c r="A83" s="623"/>
      <c r="B83" s="624" t="s">
        <v>393</v>
      </c>
      <c r="C83" s="625">
        <v>270</v>
      </c>
      <c r="D83" s="626">
        <v>188.33</v>
      </c>
      <c r="E83" s="627">
        <v>801</v>
      </c>
      <c r="F83" s="628"/>
      <c r="G83" s="629"/>
      <c r="H83" s="630"/>
    </row>
    <row r="84" spans="1:8">
      <c r="F84" s="631"/>
      <c r="G84" s="422"/>
    </row>
    <row r="85" spans="1:8">
      <c r="F85" s="631"/>
      <c r="G85" s="422"/>
    </row>
    <row r="86" spans="1:8">
      <c r="F86" s="631"/>
      <c r="G86" s="422"/>
    </row>
    <row r="87" spans="1:8">
      <c r="F87" s="631"/>
      <c r="G87" s="422"/>
    </row>
    <row r="89" spans="1:8">
      <c r="H89" s="422" t="s">
        <v>289</v>
      </c>
    </row>
    <row r="90" spans="1:8">
      <c r="H90" s="422" t="s">
        <v>195</v>
      </c>
    </row>
    <row r="91" spans="1:8">
      <c r="H91" s="429" t="s">
        <v>197</v>
      </c>
    </row>
  </sheetData>
  <mergeCells count="21">
    <mergeCell ref="A26:A27"/>
    <mergeCell ref="A2:H2"/>
    <mergeCell ref="A3:H3"/>
    <mergeCell ref="A4:H4"/>
    <mergeCell ref="A20:A22"/>
    <mergeCell ref="A64:H64"/>
    <mergeCell ref="A65:H65"/>
    <mergeCell ref="A71:A74"/>
    <mergeCell ref="F73:F74"/>
    <mergeCell ref="G73:G74"/>
    <mergeCell ref="H73:H74"/>
    <mergeCell ref="A48:A49"/>
    <mergeCell ref="A53:A54"/>
    <mergeCell ref="A55:A56"/>
    <mergeCell ref="A58:A59"/>
    <mergeCell ref="A63:H63"/>
    <mergeCell ref="A77:A78"/>
    <mergeCell ref="H77:H78"/>
    <mergeCell ref="A80:A81"/>
    <mergeCell ref="A75:A76"/>
    <mergeCell ref="H75:H76"/>
  </mergeCells>
  <printOptions horizontalCentered="1"/>
  <pageMargins left="0.7" right="0.7" top="0.45" bottom="0.35" header="0.46" footer="0.3"/>
  <pageSetup paperSize="9" scale="63" orientation="landscape" horizontalDpi="360" verticalDpi="360" r:id="rId1"/>
  <headerFooter alignWithMargins="0"/>
  <rowBreaks count="1" manualBreakCount="1">
    <brk id="61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73"/>
  <sheetViews>
    <sheetView workbookViewId="0">
      <selection activeCell="B12" sqref="B12"/>
    </sheetView>
  </sheetViews>
  <sheetFormatPr defaultRowHeight="12.75"/>
  <cols>
    <col min="1" max="1" width="11.85546875" style="320" customWidth="1"/>
    <col min="2" max="2" width="12.140625" style="320" customWidth="1"/>
    <col min="3" max="5" width="9.42578125" style="320" customWidth="1"/>
    <col min="6" max="13" width="7.28515625" style="320" customWidth="1"/>
    <col min="14" max="14" width="12" style="320" customWidth="1"/>
    <col min="15" max="15" width="32.85546875" style="320" bestFit="1" customWidth="1"/>
    <col min="16" max="16" width="9.140625" style="320"/>
    <col min="17" max="18" width="9.140625" style="328"/>
    <col min="19" max="20" width="9.140625" style="320"/>
    <col min="21" max="28" width="7.140625" style="320" customWidth="1"/>
    <col min="29" max="29" width="8" style="320" customWidth="1"/>
    <col min="30" max="30" width="34.28515625" style="320" customWidth="1"/>
    <col min="31" max="16384" width="9.140625" style="320"/>
  </cols>
  <sheetData>
    <row r="1" spans="1:30" ht="24.75">
      <c r="A1" s="308" t="s">
        <v>271</v>
      </c>
      <c r="B1" s="309"/>
      <c r="C1" s="310"/>
      <c r="D1" s="310"/>
      <c r="E1" s="311" t="s">
        <v>143</v>
      </c>
      <c r="F1" s="311"/>
      <c r="G1" s="311"/>
      <c r="H1" s="311"/>
      <c r="I1" s="311"/>
      <c r="J1" s="311"/>
      <c r="K1" s="312"/>
      <c r="L1" s="310"/>
      <c r="M1" s="310"/>
      <c r="N1" s="310"/>
      <c r="O1" s="313" t="s">
        <v>21</v>
      </c>
      <c r="P1" s="314" t="s">
        <v>272</v>
      </c>
      <c r="Q1" s="315"/>
      <c r="R1" s="315"/>
      <c r="S1" s="316" t="s">
        <v>143</v>
      </c>
      <c r="T1" s="316"/>
      <c r="U1" s="316"/>
      <c r="V1" s="316"/>
      <c r="W1" s="316"/>
      <c r="X1" s="316"/>
      <c r="Y1" s="317"/>
      <c r="Z1" s="318"/>
      <c r="AA1" s="318"/>
      <c r="AB1" s="318"/>
      <c r="AC1" s="318"/>
      <c r="AD1" s="319" t="s">
        <v>21</v>
      </c>
    </row>
    <row r="2" spans="1:30" ht="15.75">
      <c r="A2" s="321"/>
      <c r="B2" s="322"/>
      <c r="E2" s="218" t="s">
        <v>219</v>
      </c>
      <c r="F2" s="323"/>
      <c r="G2" s="219"/>
      <c r="H2" s="323"/>
      <c r="I2" s="323"/>
      <c r="J2" s="324"/>
      <c r="K2" s="325"/>
      <c r="M2" s="324"/>
      <c r="O2" s="326"/>
      <c r="P2" s="327"/>
      <c r="S2" s="218" t="s">
        <v>219</v>
      </c>
      <c r="T2" s="323"/>
      <c r="U2" s="219"/>
      <c r="V2" s="323"/>
      <c r="W2" s="323"/>
      <c r="X2" s="324"/>
      <c r="Y2" s="325"/>
      <c r="AB2" s="324"/>
      <c r="AD2" s="329"/>
    </row>
    <row r="3" spans="1:30" ht="20.25" customHeight="1">
      <c r="A3" s="321"/>
      <c r="B3" s="322"/>
      <c r="E3" s="330"/>
      <c r="F3" s="331"/>
      <c r="G3" s="331" t="s">
        <v>144</v>
      </c>
      <c r="H3" s="330"/>
      <c r="I3" s="330"/>
      <c r="J3" s="330"/>
      <c r="K3" s="330"/>
      <c r="O3" s="332"/>
      <c r="P3" s="327"/>
      <c r="S3" s="330"/>
      <c r="T3" s="331"/>
      <c r="U3" s="331" t="s">
        <v>144</v>
      </c>
      <c r="V3" s="330"/>
      <c r="W3" s="330"/>
      <c r="X3" s="330"/>
      <c r="Y3" s="330"/>
      <c r="AD3" s="329"/>
    </row>
    <row r="4" spans="1:30" ht="15.75" customHeight="1" thickBot="1">
      <c r="A4" s="225" t="s">
        <v>697</v>
      </c>
      <c r="B4" s="333"/>
      <c r="F4" s="334"/>
      <c r="G4" s="334"/>
      <c r="H4" s="335" t="s">
        <v>90</v>
      </c>
      <c r="O4" s="332"/>
      <c r="P4" s="336" t="s">
        <v>697</v>
      </c>
      <c r="Q4" s="337"/>
      <c r="U4" s="334"/>
      <c r="V4" s="334"/>
      <c r="W4" s="335" t="s">
        <v>32</v>
      </c>
      <c r="AD4" s="338"/>
    </row>
    <row r="5" spans="1:30" ht="13.5" customHeight="1">
      <c r="A5" s="339"/>
      <c r="B5" s="340" t="s">
        <v>102</v>
      </c>
      <c r="C5" s="341"/>
      <c r="D5" s="342" t="s">
        <v>41</v>
      </c>
      <c r="E5" s="343"/>
      <c r="F5" s="344"/>
      <c r="G5" s="342"/>
      <c r="H5" s="342"/>
      <c r="I5" s="342"/>
      <c r="J5" s="342"/>
      <c r="K5" s="342"/>
      <c r="L5" s="342"/>
      <c r="M5" s="342"/>
      <c r="N5" s="345"/>
      <c r="O5" s="346"/>
      <c r="P5" s="347"/>
      <c r="Q5" s="348" t="s">
        <v>102</v>
      </c>
      <c r="R5" s="349"/>
      <c r="S5" s="342" t="s">
        <v>41</v>
      </c>
      <c r="T5" s="350"/>
      <c r="U5" s="351"/>
      <c r="V5" s="342"/>
      <c r="W5" s="342"/>
      <c r="X5" s="342"/>
      <c r="Y5" s="342"/>
      <c r="Z5" s="342"/>
      <c r="AA5" s="342"/>
      <c r="AB5" s="342"/>
      <c r="AC5" s="352"/>
      <c r="AD5" s="353"/>
    </row>
    <row r="6" spans="1:30" ht="13.5" customHeight="1" thickBot="1">
      <c r="A6" s="354" t="s">
        <v>36</v>
      </c>
      <c r="B6" s="355" t="s">
        <v>38</v>
      </c>
      <c r="C6" s="356" t="s">
        <v>40</v>
      </c>
      <c r="D6" s="357"/>
      <c r="E6" s="358"/>
      <c r="F6" s="359"/>
      <c r="G6" s="360"/>
      <c r="H6" s="361" t="s">
        <v>31</v>
      </c>
      <c r="I6" s="360"/>
      <c r="J6" s="360"/>
      <c r="K6" s="360"/>
      <c r="L6" s="360"/>
      <c r="M6" s="360"/>
      <c r="N6" s="362"/>
      <c r="O6" s="363" t="s">
        <v>52</v>
      </c>
      <c r="P6" s="364" t="s">
        <v>36</v>
      </c>
      <c r="Q6" s="365" t="s">
        <v>38</v>
      </c>
      <c r="R6" s="366" t="s">
        <v>40</v>
      </c>
      <c r="S6" s="357"/>
      <c r="T6" s="367"/>
      <c r="U6" s="368"/>
      <c r="V6" s="369"/>
      <c r="W6" s="370" t="s">
        <v>31</v>
      </c>
      <c r="X6" s="369"/>
      <c r="Y6" s="369"/>
      <c r="Z6" s="369"/>
      <c r="AA6" s="369"/>
      <c r="AB6" s="369"/>
      <c r="AC6" s="371"/>
      <c r="AD6" s="372" t="s">
        <v>52</v>
      </c>
    </row>
    <row r="7" spans="1:30" ht="24" customHeight="1" thickBot="1">
      <c r="A7" s="373"/>
      <c r="B7" s="374" t="s">
        <v>39</v>
      </c>
      <c r="C7" s="375" t="s">
        <v>39</v>
      </c>
      <c r="D7" s="376" t="s">
        <v>42</v>
      </c>
      <c r="E7" s="377" t="s">
        <v>43</v>
      </c>
      <c r="F7" s="378" t="s">
        <v>64</v>
      </c>
      <c r="G7" s="379" t="s">
        <v>44</v>
      </c>
      <c r="H7" s="380" t="s">
        <v>45</v>
      </c>
      <c r="I7" s="380" t="s">
        <v>46</v>
      </c>
      <c r="J7" s="380" t="s">
        <v>47</v>
      </c>
      <c r="K7" s="379" t="s">
        <v>48</v>
      </c>
      <c r="L7" s="380" t="s">
        <v>49</v>
      </c>
      <c r="M7" s="381" t="s">
        <v>50</v>
      </c>
      <c r="N7" s="382" t="s">
        <v>51</v>
      </c>
      <c r="O7" s="383"/>
      <c r="P7" s="384"/>
      <c r="Q7" s="374" t="s">
        <v>39</v>
      </c>
      <c r="R7" s="375" t="s">
        <v>39</v>
      </c>
      <c r="S7" s="376" t="s">
        <v>42</v>
      </c>
      <c r="T7" s="385" t="s">
        <v>43</v>
      </c>
      <c r="U7" s="380" t="s">
        <v>64</v>
      </c>
      <c r="V7" s="379" t="s">
        <v>44</v>
      </c>
      <c r="W7" s="380" t="s">
        <v>45</v>
      </c>
      <c r="X7" s="380" t="s">
        <v>46</v>
      </c>
      <c r="Y7" s="380" t="s">
        <v>47</v>
      </c>
      <c r="Z7" s="379" t="s">
        <v>48</v>
      </c>
      <c r="AA7" s="380" t="s">
        <v>49</v>
      </c>
      <c r="AB7" s="380" t="s">
        <v>50</v>
      </c>
      <c r="AC7" s="380" t="s">
        <v>51</v>
      </c>
      <c r="AD7" s="386"/>
    </row>
    <row r="8" spans="1:30" ht="14.25" customHeight="1">
      <c r="A8" s="387">
        <v>44682</v>
      </c>
      <c r="B8" s="388">
        <v>11978</v>
      </c>
      <c r="C8" s="388">
        <v>11978</v>
      </c>
      <c r="D8" s="389" t="s">
        <v>301</v>
      </c>
      <c r="E8" s="389" t="s">
        <v>301</v>
      </c>
      <c r="F8" s="389" t="s">
        <v>301</v>
      </c>
      <c r="G8" s="389" t="s">
        <v>301</v>
      </c>
      <c r="H8" s="389" t="s">
        <v>301</v>
      </c>
      <c r="I8" s="389" t="s">
        <v>301</v>
      </c>
      <c r="J8" s="389" t="s">
        <v>301</v>
      </c>
      <c r="K8" s="389" t="s">
        <v>301</v>
      </c>
      <c r="L8" s="389" t="s">
        <v>301</v>
      </c>
      <c r="M8" s="389" t="s">
        <v>301</v>
      </c>
      <c r="N8" s="389" t="s">
        <v>301</v>
      </c>
      <c r="O8" s="389" t="s">
        <v>301</v>
      </c>
      <c r="P8" s="387">
        <v>44652</v>
      </c>
      <c r="Q8" s="388">
        <v>8519</v>
      </c>
      <c r="R8" s="388">
        <v>8519</v>
      </c>
      <c r="S8" s="390" t="s">
        <v>301</v>
      </c>
      <c r="T8" s="390" t="s">
        <v>301</v>
      </c>
      <c r="U8" s="390" t="s">
        <v>158</v>
      </c>
      <c r="V8" s="390" t="s">
        <v>158</v>
      </c>
      <c r="W8" s="390" t="s">
        <v>158</v>
      </c>
      <c r="X8" s="390" t="s">
        <v>158</v>
      </c>
      <c r="Y8" s="390" t="s">
        <v>158</v>
      </c>
      <c r="Z8" s="390" t="s">
        <v>158</v>
      </c>
      <c r="AA8" s="390" t="s">
        <v>158</v>
      </c>
      <c r="AB8" s="390" t="s">
        <v>158</v>
      </c>
      <c r="AC8" s="390" t="s">
        <v>158</v>
      </c>
      <c r="AD8" s="391" t="s">
        <v>158</v>
      </c>
    </row>
    <row r="9" spans="1:30" ht="14.25" customHeight="1">
      <c r="A9" s="392">
        <v>44683</v>
      </c>
      <c r="B9" s="393">
        <v>10798</v>
      </c>
      <c r="C9" s="393">
        <v>10798</v>
      </c>
      <c r="D9" s="394" t="s">
        <v>301</v>
      </c>
      <c r="E9" s="394" t="s">
        <v>301</v>
      </c>
      <c r="F9" s="394" t="s">
        <v>301</v>
      </c>
      <c r="G9" s="394" t="s">
        <v>301</v>
      </c>
      <c r="H9" s="394" t="s">
        <v>301</v>
      </c>
      <c r="I9" s="394" t="s">
        <v>301</v>
      </c>
      <c r="J9" s="394" t="s">
        <v>301</v>
      </c>
      <c r="K9" s="394" t="s">
        <v>301</v>
      </c>
      <c r="L9" s="394" t="s">
        <v>301</v>
      </c>
      <c r="M9" s="394" t="s">
        <v>301</v>
      </c>
      <c r="N9" s="394" t="s">
        <v>301</v>
      </c>
      <c r="O9" s="395" t="s">
        <v>301</v>
      </c>
      <c r="P9" s="392">
        <v>44653</v>
      </c>
      <c r="Q9" s="393">
        <v>7540</v>
      </c>
      <c r="R9" s="393">
        <v>7540</v>
      </c>
      <c r="S9" s="396" t="s">
        <v>301</v>
      </c>
      <c r="T9" s="396" t="s">
        <v>301</v>
      </c>
      <c r="U9" s="396" t="s">
        <v>301</v>
      </c>
      <c r="V9" s="396" t="s">
        <v>301</v>
      </c>
      <c r="W9" s="396" t="s">
        <v>301</v>
      </c>
      <c r="X9" s="396" t="s">
        <v>301</v>
      </c>
      <c r="Y9" s="396" t="s">
        <v>301</v>
      </c>
      <c r="Z9" s="396" t="s">
        <v>301</v>
      </c>
      <c r="AA9" s="396" t="s">
        <v>301</v>
      </c>
      <c r="AB9" s="396" t="s">
        <v>301</v>
      </c>
      <c r="AC9" s="396" t="s">
        <v>301</v>
      </c>
      <c r="AD9" s="397" t="s">
        <v>301</v>
      </c>
    </row>
    <row r="10" spans="1:30" ht="14.25" customHeight="1">
      <c r="A10" s="392">
        <v>44684</v>
      </c>
      <c r="B10" s="393">
        <v>7880</v>
      </c>
      <c r="C10" s="393">
        <v>7880</v>
      </c>
      <c r="D10" s="394" t="s">
        <v>301</v>
      </c>
      <c r="E10" s="394" t="s">
        <v>301</v>
      </c>
      <c r="F10" s="394" t="s">
        <v>301</v>
      </c>
      <c r="G10" s="394" t="s">
        <v>301</v>
      </c>
      <c r="H10" s="394" t="s">
        <v>301</v>
      </c>
      <c r="I10" s="394" t="s">
        <v>301</v>
      </c>
      <c r="J10" s="394" t="s">
        <v>301</v>
      </c>
      <c r="K10" s="394" t="s">
        <v>301</v>
      </c>
      <c r="L10" s="394" t="s">
        <v>301</v>
      </c>
      <c r="M10" s="394" t="s">
        <v>301</v>
      </c>
      <c r="N10" s="394" t="s">
        <v>301</v>
      </c>
      <c r="O10" s="395" t="s">
        <v>301</v>
      </c>
      <c r="P10" s="392">
        <v>44654</v>
      </c>
      <c r="Q10" s="393">
        <v>6014</v>
      </c>
      <c r="R10" s="393">
        <v>6014</v>
      </c>
      <c r="S10" s="396" t="s">
        <v>301</v>
      </c>
      <c r="T10" s="396" t="s">
        <v>301</v>
      </c>
      <c r="U10" s="396" t="s">
        <v>158</v>
      </c>
      <c r="V10" s="396" t="s">
        <v>158</v>
      </c>
      <c r="W10" s="396" t="s">
        <v>158</v>
      </c>
      <c r="X10" s="396" t="s">
        <v>158</v>
      </c>
      <c r="Y10" s="396" t="s">
        <v>158</v>
      </c>
      <c r="Z10" s="396" t="s">
        <v>158</v>
      </c>
      <c r="AA10" s="396" t="s">
        <v>158</v>
      </c>
      <c r="AB10" s="396" t="s">
        <v>158</v>
      </c>
      <c r="AC10" s="396" t="s">
        <v>158</v>
      </c>
      <c r="AD10" s="398" t="s">
        <v>158</v>
      </c>
    </row>
    <row r="11" spans="1:30" ht="14.25" customHeight="1">
      <c r="A11" s="392">
        <v>44685</v>
      </c>
      <c r="B11" s="393">
        <v>9610</v>
      </c>
      <c r="C11" s="393">
        <v>9610</v>
      </c>
      <c r="D11" s="394" t="s">
        <v>301</v>
      </c>
      <c r="E11" s="394" t="s">
        <v>301</v>
      </c>
      <c r="F11" s="394" t="s">
        <v>301</v>
      </c>
      <c r="G11" s="394" t="s">
        <v>301</v>
      </c>
      <c r="H11" s="394" t="s">
        <v>301</v>
      </c>
      <c r="I11" s="394" t="s">
        <v>301</v>
      </c>
      <c r="J11" s="394" t="s">
        <v>301</v>
      </c>
      <c r="K11" s="394" t="s">
        <v>301</v>
      </c>
      <c r="L11" s="394" t="s">
        <v>301</v>
      </c>
      <c r="M11" s="394" t="s">
        <v>301</v>
      </c>
      <c r="N11" s="394" t="s">
        <v>301</v>
      </c>
      <c r="O11" s="395" t="s">
        <v>301</v>
      </c>
      <c r="P11" s="392">
        <v>44655</v>
      </c>
      <c r="Q11" s="393">
        <v>6447</v>
      </c>
      <c r="R11" s="393">
        <v>6447</v>
      </c>
      <c r="S11" s="396" t="s">
        <v>301</v>
      </c>
      <c r="T11" s="396" t="s">
        <v>301</v>
      </c>
      <c r="U11" s="396" t="s">
        <v>158</v>
      </c>
      <c r="V11" s="396" t="s">
        <v>158</v>
      </c>
      <c r="W11" s="396" t="s">
        <v>158</v>
      </c>
      <c r="X11" s="396" t="s">
        <v>158</v>
      </c>
      <c r="Y11" s="396" t="s">
        <v>158</v>
      </c>
      <c r="Z11" s="396" t="s">
        <v>158</v>
      </c>
      <c r="AA11" s="396" t="s">
        <v>158</v>
      </c>
      <c r="AB11" s="396" t="s">
        <v>158</v>
      </c>
      <c r="AC11" s="396" t="s">
        <v>158</v>
      </c>
      <c r="AD11" s="398" t="s">
        <v>158</v>
      </c>
    </row>
    <row r="12" spans="1:30" ht="14.25" customHeight="1">
      <c r="A12" s="392">
        <v>44686</v>
      </c>
      <c r="B12" s="393">
        <v>10543</v>
      </c>
      <c r="C12" s="393">
        <v>10543</v>
      </c>
      <c r="D12" s="394" t="s">
        <v>301</v>
      </c>
      <c r="E12" s="394" t="s">
        <v>301</v>
      </c>
      <c r="F12" s="394" t="s">
        <v>301</v>
      </c>
      <c r="G12" s="394" t="s">
        <v>301</v>
      </c>
      <c r="H12" s="394" t="s">
        <v>301</v>
      </c>
      <c r="I12" s="394" t="s">
        <v>301</v>
      </c>
      <c r="J12" s="394" t="s">
        <v>301</v>
      </c>
      <c r="K12" s="394" t="s">
        <v>301</v>
      </c>
      <c r="L12" s="394" t="s">
        <v>301</v>
      </c>
      <c r="M12" s="394" t="s">
        <v>301</v>
      </c>
      <c r="N12" s="394" t="s">
        <v>301</v>
      </c>
      <c r="O12" s="395" t="s">
        <v>301</v>
      </c>
      <c r="P12" s="392">
        <v>44656</v>
      </c>
      <c r="Q12" s="393">
        <v>7943</v>
      </c>
      <c r="R12" s="393">
        <v>7943</v>
      </c>
      <c r="S12" s="396" t="s">
        <v>301</v>
      </c>
      <c r="T12" s="396" t="s">
        <v>301</v>
      </c>
      <c r="U12" s="396" t="s">
        <v>158</v>
      </c>
      <c r="V12" s="396" t="s">
        <v>158</v>
      </c>
      <c r="W12" s="396" t="s">
        <v>158</v>
      </c>
      <c r="X12" s="396" t="s">
        <v>158</v>
      </c>
      <c r="Y12" s="396" t="s">
        <v>158</v>
      </c>
      <c r="Z12" s="396" t="s">
        <v>158</v>
      </c>
      <c r="AA12" s="396" t="s">
        <v>158</v>
      </c>
      <c r="AB12" s="396" t="s">
        <v>158</v>
      </c>
      <c r="AC12" s="396" t="s">
        <v>158</v>
      </c>
      <c r="AD12" s="398" t="s">
        <v>158</v>
      </c>
    </row>
    <row r="13" spans="1:30" ht="14.25" customHeight="1">
      <c r="A13" s="392">
        <v>44687</v>
      </c>
      <c r="B13" s="393">
        <v>10543</v>
      </c>
      <c r="C13" s="393">
        <v>10543</v>
      </c>
      <c r="D13" s="394" t="s">
        <v>301</v>
      </c>
      <c r="E13" s="394" t="s">
        <v>301</v>
      </c>
      <c r="F13" s="394" t="s">
        <v>301</v>
      </c>
      <c r="G13" s="394" t="s">
        <v>301</v>
      </c>
      <c r="H13" s="394" t="s">
        <v>301</v>
      </c>
      <c r="I13" s="394" t="s">
        <v>301</v>
      </c>
      <c r="J13" s="394" t="s">
        <v>301</v>
      </c>
      <c r="K13" s="394" t="s">
        <v>301</v>
      </c>
      <c r="L13" s="394" t="s">
        <v>301</v>
      </c>
      <c r="M13" s="394" t="s">
        <v>301</v>
      </c>
      <c r="N13" s="394" t="s">
        <v>301</v>
      </c>
      <c r="O13" s="395" t="s">
        <v>301</v>
      </c>
      <c r="P13" s="392">
        <v>44657</v>
      </c>
      <c r="Q13" s="393">
        <v>7708</v>
      </c>
      <c r="R13" s="393">
        <v>7708</v>
      </c>
      <c r="S13" s="396" t="s">
        <v>301</v>
      </c>
      <c r="T13" s="396" t="s">
        <v>301</v>
      </c>
      <c r="U13" s="396" t="s">
        <v>301</v>
      </c>
      <c r="V13" s="396" t="s">
        <v>301</v>
      </c>
      <c r="W13" s="396" t="s">
        <v>301</v>
      </c>
      <c r="X13" s="396" t="s">
        <v>301</v>
      </c>
      <c r="Y13" s="396" t="s">
        <v>301</v>
      </c>
      <c r="Z13" s="396" t="s">
        <v>301</v>
      </c>
      <c r="AA13" s="396" t="s">
        <v>301</v>
      </c>
      <c r="AB13" s="396" t="s">
        <v>301</v>
      </c>
      <c r="AC13" s="396" t="s">
        <v>301</v>
      </c>
      <c r="AD13" s="397" t="s">
        <v>301</v>
      </c>
    </row>
    <row r="14" spans="1:30" ht="14.25" customHeight="1">
      <c r="A14" s="392">
        <v>44688</v>
      </c>
      <c r="B14" s="393">
        <v>11937</v>
      </c>
      <c r="C14" s="393">
        <v>11937</v>
      </c>
      <c r="D14" s="394" t="s">
        <v>301</v>
      </c>
      <c r="E14" s="394" t="s">
        <v>301</v>
      </c>
      <c r="F14" s="394" t="s">
        <v>301</v>
      </c>
      <c r="G14" s="394" t="s">
        <v>301</v>
      </c>
      <c r="H14" s="394" t="s">
        <v>301</v>
      </c>
      <c r="I14" s="394" t="s">
        <v>301</v>
      </c>
      <c r="J14" s="394" t="s">
        <v>301</v>
      </c>
      <c r="K14" s="394" t="s">
        <v>301</v>
      </c>
      <c r="L14" s="394" t="s">
        <v>301</v>
      </c>
      <c r="M14" s="394" t="s">
        <v>301</v>
      </c>
      <c r="N14" s="394" t="s">
        <v>301</v>
      </c>
      <c r="O14" s="395" t="s">
        <v>301</v>
      </c>
      <c r="P14" s="392">
        <v>44658</v>
      </c>
      <c r="Q14" s="393">
        <v>9541</v>
      </c>
      <c r="R14" s="393">
        <v>9541</v>
      </c>
      <c r="S14" s="396" t="s">
        <v>301</v>
      </c>
      <c r="T14" s="396" t="s">
        <v>301</v>
      </c>
      <c r="U14" s="396" t="s">
        <v>158</v>
      </c>
      <c r="V14" s="396" t="s">
        <v>158</v>
      </c>
      <c r="W14" s="396" t="s">
        <v>158</v>
      </c>
      <c r="X14" s="396" t="s">
        <v>158</v>
      </c>
      <c r="Y14" s="396" t="s">
        <v>158</v>
      </c>
      <c r="Z14" s="396" t="s">
        <v>158</v>
      </c>
      <c r="AA14" s="396" t="s">
        <v>158</v>
      </c>
      <c r="AB14" s="396" t="s">
        <v>158</v>
      </c>
      <c r="AC14" s="396" t="s">
        <v>158</v>
      </c>
      <c r="AD14" s="398" t="s">
        <v>158</v>
      </c>
    </row>
    <row r="15" spans="1:30" ht="14.25" customHeight="1">
      <c r="A15" s="392">
        <v>44689</v>
      </c>
      <c r="B15" s="393">
        <v>12734</v>
      </c>
      <c r="C15" s="393">
        <v>12734</v>
      </c>
      <c r="D15" s="394" t="s">
        <v>301</v>
      </c>
      <c r="E15" s="394" t="s">
        <v>301</v>
      </c>
      <c r="F15" s="394" t="s">
        <v>158</v>
      </c>
      <c r="G15" s="394" t="s">
        <v>158</v>
      </c>
      <c r="H15" s="394" t="s">
        <v>158</v>
      </c>
      <c r="I15" s="394" t="s">
        <v>158</v>
      </c>
      <c r="J15" s="394" t="s">
        <v>158</v>
      </c>
      <c r="K15" s="394" t="s">
        <v>158</v>
      </c>
      <c r="L15" s="394" t="s">
        <v>158</v>
      </c>
      <c r="M15" s="394" t="s">
        <v>158</v>
      </c>
      <c r="N15" s="394" t="s">
        <v>158</v>
      </c>
      <c r="O15" s="395" t="s">
        <v>301</v>
      </c>
      <c r="P15" s="392">
        <v>44659</v>
      </c>
      <c r="Q15" s="393">
        <v>10901</v>
      </c>
      <c r="R15" s="393">
        <v>10901</v>
      </c>
      <c r="S15" s="396" t="s">
        <v>301</v>
      </c>
      <c r="T15" s="396" t="s">
        <v>301</v>
      </c>
      <c r="U15" s="396" t="s">
        <v>158</v>
      </c>
      <c r="V15" s="396" t="s">
        <v>158</v>
      </c>
      <c r="W15" s="396" t="s">
        <v>158</v>
      </c>
      <c r="X15" s="396" t="s">
        <v>158</v>
      </c>
      <c r="Y15" s="396" t="s">
        <v>158</v>
      </c>
      <c r="Z15" s="396" t="s">
        <v>158</v>
      </c>
      <c r="AA15" s="396" t="s">
        <v>158</v>
      </c>
      <c r="AB15" s="396" t="s">
        <v>158</v>
      </c>
      <c r="AC15" s="396" t="s">
        <v>158</v>
      </c>
      <c r="AD15" s="398" t="s">
        <v>158</v>
      </c>
    </row>
    <row r="16" spans="1:30" ht="14.25" customHeight="1">
      <c r="A16" s="392">
        <v>44690</v>
      </c>
      <c r="B16" s="393">
        <v>11820</v>
      </c>
      <c r="C16" s="393">
        <v>11820</v>
      </c>
      <c r="D16" s="394" t="s">
        <v>301</v>
      </c>
      <c r="E16" s="394" t="s">
        <v>301</v>
      </c>
      <c r="F16" s="394" t="s">
        <v>158</v>
      </c>
      <c r="G16" s="394" t="s">
        <v>301</v>
      </c>
      <c r="H16" s="394" t="s">
        <v>301</v>
      </c>
      <c r="I16" s="394" t="s">
        <v>301</v>
      </c>
      <c r="J16" s="394" t="s">
        <v>301</v>
      </c>
      <c r="K16" s="394" t="s">
        <v>301</v>
      </c>
      <c r="L16" s="394" t="s">
        <v>301</v>
      </c>
      <c r="M16" s="394" t="s">
        <v>301</v>
      </c>
      <c r="N16" s="394" t="s">
        <v>301</v>
      </c>
      <c r="O16" s="395" t="s">
        <v>301</v>
      </c>
      <c r="P16" s="392">
        <v>44660</v>
      </c>
      <c r="Q16" s="393">
        <v>10378</v>
      </c>
      <c r="R16" s="393">
        <v>10378</v>
      </c>
      <c r="S16" s="396" t="s">
        <v>301</v>
      </c>
      <c r="T16" s="396" t="s">
        <v>301</v>
      </c>
      <c r="U16" s="396" t="s">
        <v>158</v>
      </c>
      <c r="V16" s="396" t="s">
        <v>158</v>
      </c>
      <c r="W16" s="396" t="s">
        <v>158</v>
      </c>
      <c r="X16" s="396" t="s">
        <v>158</v>
      </c>
      <c r="Y16" s="396" t="s">
        <v>158</v>
      </c>
      <c r="Z16" s="396" t="s">
        <v>158</v>
      </c>
      <c r="AA16" s="396" t="s">
        <v>158</v>
      </c>
      <c r="AB16" s="396" t="s">
        <v>158</v>
      </c>
      <c r="AC16" s="396" t="s">
        <v>158</v>
      </c>
      <c r="AD16" s="398" t="s">
        <v>158</v>
      </c>
    </row>
    <row r="17" spans="1:30" ht="14.25" customHeight="1">
      <c r="A17" s="392">
        <v>44691</v>
      </c>
      <c r="B17" s="393">
        <v>11472</v>
      </c>
      <c r="C17" s="393">
        <v>11472</v>
      </c>
      <c r="D17" s="394" t="s">
        <v>301</v>
      </c>
      <c r="E17" s="394" t="s">
        <v>301</v>
      </c>
      <c r="F17" s="394" t="s">
        <v>158</v>
      </c>
      <c r="G17" s="394" t="s">
        <v>301</v>
      </c>
      <c r="H17" s="394" t="s">
        <v>301</v>
      </c>
      <c r="I17" s="394" t="s">
        <v>301</v>
      </c>
      <c r="J17" s="394" t="s">
        <v>301</v>
      </c>
      <c r="K17" s="394" t="s">
        <v>301</v>
      </c>
      <c r="L17" s="394" t="s">
        <v>301</v>
      </c>
      <c r="M17" s="394" t="s">
        <v>301</v>
      </c>
      <c r="N17" s="394" t="s">
        <v>301</v>
      </c>
      <c r="O17" s="395" t="s">
        <v>301</v>
      </c>
      <c r="P17" s="392">
        <v>44661</v>
      </c>
      <c r="Q17" s="393">
        <v>9695</v>
      </c>
      <c r="R17" s="393">
        <v>9695</v>
      </c>
      <c r="S17" s="396" t="s">
        <v>301</v>
      </c>
      <c r="T17" s="396" t="s">
        <v>301</v>
      </c>
      <c r="U17" s="396" t="s">
        <v>158</v>
      </c>
      <c r="V17" s="396" t="s">
        <v>158</v>
      </c>
      <c r="W17" s="396" t="s">
        <v>158</v>
      </c>
      <c r="X17" s="396" t="s">
        <v>158</v>
      </c>
      <c r="Y17" s="396" t="s">
        <v>158</v>
      </c>
      <c r="Z17" s="396" t="s">
        <v>158</v>
      </c>
      <c r="AA17" s="396" t="s">
        <v>158</v>
      </c>
      <c r="AB17" s="396" t="s">
        <v>158</v>
      </c>
      <c r="AC17" s="396" t="s">
        <v>158</v>
      </c>
      <c r="AD17" s="398" t="s">
        <v>158</v>
      </c>
    </row>
    <row r="18" spans="1:30" ht="14.25" customHeight="1">
      <c r="A18" s="392">
        <v>44692</v>
      </c>
      <c r="B18" s="393">
        <v>11566</v>
      </c>
      <c r="C18" s="393">
        <v>11566</v>
      </c>
      <c r="D18" s="394" t="s">
        <v>301</v>
      </c>
      <c r="E18" s="394" t="s">
        <v>301</v>
      </c>
      <c r="F18" s="394" t="s">
        <v>158</v>
      </c>
      <c r="G18" s="394" t="s">
        <v>158</v>
      </c>
      <c r="H18" s="394" t="s">
        <v>158</v>
      </c>
      <c r="I18" s="394" t="s">
        <v>158</v>
      </c>
      <c r="J18" s="394" t="s">
        <v>158</v>
      </c>
      <c r="K18" s="394" t="s">
        <v>158</v>
      </c>
      <c r="L18" s="394" t="s">
        <v>158</v>
      </c>
      <c r="M18" s="394" t="s">
        <v>158</v>
      </c>
      <c r="N18" s="394" t="s">
        <v>158</v>
      </c>
      <c r="O18" s="395" t="s">
        <v>301</v>
      </c>
      <c r="P18" s="392">
        <v>44662</v>
      </c>
      <c r="Q18" s="393">
        <v>10204</v>
      </c>
      <c r="R18" s="393">
        <v>10204</v>
      </c>
      <c r="S18" s="396" t="s">
        <v>301</v>
      </c>
      <c r="T18" s="396" t="s">
        <v>301</v>
      </c>
      <c r="U18" s="396" t="s">
        <v>158</v>
      </c>
      <c r="V18" s="396" t="s">
        <v>158</v>
      </c>
      <c r="W18" s="396" t="s">
        <v>158</v>
      </c>
      <c r="X18" s="396" t="s">
        <v>158</v>
      </c>
      <c r="Y18" s="396" t="s">
        <v>158</v>
      </c>
      <c r="Z18" s="396" t="s">
        <v>158</v>
      </c>
      <c r="AA18" s="396" t="s">
        <v>158</v>
      </c>
      <c r="AB18" s="396" t="s">
        <v>158</v>
      </c>
      <c r="AC18" s="396" t="s">
        <v>158</v>
      </c>
      <c r="AD18" s="398" t="s">
        <v>158</v>
      </c>
    </row>
    <row r="19" spans="1:30" ht="14.25" customHeight="1">
      <c r="A19" s="392">
        <v>44693</v>
      </c>
      <c r="B19" s="393">
        <v>12736</v>
      </c>
      <c r="C19" s="393">
        <v>12736</v>
      </c>
      <c r="D19" s="394" t="s">
        <v>301</v>
      </c>
      <c r="E19" s="394" t="s">
        <v>301</v>
      </c>
      <c r="F19" s="394" t="s">
        <v>158</v>
      </c>
      <c r="G19" s="394" t="s">
        <v>158</v>
      </c>
      <c r="H19" s="394" t="s">
        <v>158</v>
      </c>
      <c r="I19" s="394" t="s">
        <v>158</v>
      </c>
      <c r="J19" s="394" t="s">
        <v>158</v>
      </c>
      <c r="K19" s="394" t="s">
        <v>158</v>
      </c>
      <c r="L19" s="394" t="s">
        <v>158</v>
      </c>
      <c r="M19" s="394" t="s">
        <v>158</v>
      </c>
      <c r="N19" s="394" t="s">
        <v>158</v>
      </c>
      <c r="O19" s="395" t="s">
        <v>301</v>
      </c>
      <c r="P19" s="392">
        <v>44663</v>
      </c>
      <c r="Q19" s="393">
        <v>10744</v>
      </c>
      <c r="R19" s="393">
        <v>10744</v>
      </c>
      <c r="S19" s="396" t="s">
        <v>301</v>
      </c>
      <c r="T19" s="396" t="s">
        <v>158</v>
      </c>
      <c r="U19" s="396" t="s">
        <v>158</v>
      </c>
      <c r="V19" s="396" t="s">
        <v>158</v>
      </c>
      <c r="W19" s="396" t="s">
        <v>158</v>
      </c>
      <c r="X19" s="396" t="s">
        <v>158</v>
      </c>
      <c r="Y19" s="396" t="s">
        <v>158</v>
      </c>
      <c r="Z19" s="396" t="s">
        <v>158</v>
      </c>
      <c r="AA19" s="396" t="s">
        <v>158</v>
      </c>
      <c r="AB19" s="396" t="s">
        <v>158</v>
      </c>
      <c r="AC19" s="396" t="s">
        <v>158</v>
      </c>
      <c r="AD19" s="398" t="s">
        <v>158</v>
      </c>
    </row>
    <row r="20" spans="1:30" ht="14.25" customHeight="1">
      <c r="A20" s="392">
        <v>44694</v>
      </c>
      <c r="B20" s="393">
        <v>10889</v>
      </c>
      <c r="C20" s="393">
        <v>10889</v>
      </c>
      <c r="D20" s="394" t="s">
        <v>301</v>
      </c>
      <c r="E20" s="394" t="s">
        <v>301</v>
      </c>
      <c r="F20" s="394" t="s">
        <v>158</v>
      </c>
      <c r="G20" s="394" t="s">
        <v>158</v>
      </c>
      <c r="H20" s="394" t="s">
        <v>158</v>
      </c>
      <c r="I20" s="394" t="s">
        <v>158</v>
      </c>
      <c r="J20" s="394" t="s">
        <v>158</v>
      </c>
      <c r="K20" s="394" t="s">
        <v>158</v>
      </c>
      <c r="L20" s="394" t="s">
        <v>158</v>
      </c>
      <c r="M20" s="394" t="s">
        <v>158</v>
      </c>
      <c r="N20" s="394" t="s">
        <v>158</v>
      </c>
      <c r="O20" s="395" t="s">
        <v>301</v>
      </c>
      <c r="P20" s="392">
        <v>44664</v>
      </c>
      <c r="Q20" s="393">
        <v>8827</v>
      </c>
      <c r="R20" s="393">
        <v>8827</v>
      </c>
      <c r="S20" s="396" t="s">
        <v>301</v>
      </c>
      <c r="T20" s="396" t="s">
        <v>301</v>
      </c>
      <c r="U20" s="396" t="s">
        <v>158</v>
      </c>
      <c r="V20" s="396" t="s">
        <v>158</v>
      </c>
      <c r="W20" s="396" t="s">
        <v>158</v>
      </c>
      <c r="X20" s="396" t="s">
        <v>158</v>
      </c>
      <c r="Y20" s="396" t="s">
        <v>158</v>
      </c>
      <c r="Z20" s="396" t="s">
        <v>158</v>
      </c>
      <c r="AA20" s="396" t="s">
        <v>158</v>
      </c>
      <c r="AB20" s="396" t="s">
        <v>158</v>
      </c>
      <c r="AC20" s="396" t="s">
        <v>158</v>
      </c>
      <c r="AD20" s="398" t="s">
        <v>158</v>
      </c>
    </row>
    <row r="21" spans="1:30" ht="14.25" customHeight="1">
      <c r="A21" s="392">
        <v>44695</v>
      </c>
      <c r="B21" s="393">
        <v>13297</v>
      </c>
      <c r="C21" s="393">
        <v>13297</v>
      </c>
      <c r="D21" s="394" t="s">
        <v>301</v>
      </c>
      <c r="E21" s="394" t="s">
        <v>301</v>
      </c>
      <c r="F21" s="394" t="s">
        <v>158</v>
      </c>
      <c r="G21" s="394" t="s">
        <v>158</v>
      </c>
      <c r="H21" s="394" t="s">
        <v>158</v>
      </c>
      <c r="I21" s="394" t="s">
        <v>158</v>
      </c>
      <c r="J21" s="394" t="s">
        <v>158</v>
      </c>
      <c r="K21" s="394" t="s">
        <v>158</v>
      </c>
      <c r="L21" s="394" t="s">
        <v>158</v>
      </c>
      <c r="M21" s="394" t="s">
        <v>158</v>
      </c>
      <c r="N21" s="394" t="s">
        <v>158</v>
      </c>
      <c r="O21" s="395" t="s">
        <v>301</v>
      </c>
      <c r="P21" s="392">
        <v>44665</v>
      </c>
      <c r="Q21" s="393">
        <v>10184</v>
      </c>
      <c r="R21" s="393">
        <v>10184</v>
      </c>
      <c r="S21" s="396" t="s">
        <v>301</v>
      </c>
      <c r="T21" s="396" t="s">
        <v>301</v>
      </c>
      <c r="U21" s="396" t="s">
        <v>158</v>
      </c>
      <c r="V21" s="396" t="s">
        <v>158</v>
      </c>
      <c r="W21" s="396" t="s">
        <v>158</v>
      </c>
      <c r="X21" s="396" t="s">
        <v>158</v>
      </c>
      <c r="Y21" s="396" t="s">
        <v>158</v>
      </c>
      <c r="Z21" s="396" t="s">
        <v>158</v>
      </c>
      <c r="AA21" s="396" t="s">
        <v>158</v>
      </c>
      <c r="AB21" s="396" t="s">
        <v>158</v>
      </c>
      <c r="AC21" s="396" t="s">
        <v>158</v>
      </c>
      <c r="AD21" s="398" t="s">
        <v>158</v>
      </c>
    </row>
    <row r="22" spans="1:30" ht="14.25" customHeight="1">
      <c r="A22" s="392">
        <v>44696</v>
      </c>
      <c r="B22" s="393">
        <v>13701</v>
      </c>
      <c r="C22" s="393">
        <v>13701</v>
      </c>
      <c r="D22" s="394" t="s">
        <v>301</v>
      </c>
      <c r="E22" s="394" t="s">
        <v>301</v>
      </c>
      <c r="F22" s="394" t="s">
        <v>158</v>
      </c>
      <c r="G22" s="394" t="s">
        <v>158</v>
      </c>
      <c r="H22" s="394" t="s">
        <v>158</v>
      </c>
      <c r="I22" s="394" t="s">
        <v>158</v>
      </c>
      <c r="J22" s="394" t="s">
        <v>158</v>
      </c>
      <c r="K22" s="394" t="s">
        <v>158</v>
      </c>
      <c r="L22" s="394" t="s">
        <v>158</v>
      </c>
      <c r="M22" s="394" t="s">
        <v>158</v>
      </c>
      <c r="N22" s="394" t="s">
        <v>158</v>
      </c>
      <c r="O22" s="395" t="s">
        <v>301</v>
      </c>
      <c r="P22" s="392">
        <v>44666</v>
      </c>
      <c r="Q22" s="393">
        <v>10853</v>
      </c>
      <c r="R22" s="393">
        <v>10853</v>
      </c>
      <c r="S22" s="396" t="s">
        <v>301</v>
      </c>
      <c r="T22" s="396" t="s">
        <v>301</v>
      </c>
      <c r="U22" s="396" t="s">
        <v>158</v>
      </c>
      <c r="V22" s="396" t="s">
        <v>158</v>
      </c>
      <c r="W22" s="396" t="s">
        <v>158</v>
      </c>
      <c r="X22" s="396" t="s">
        <v>158</v>
      </c>
      <c r="Y22" s="396" t="s">
        <v>158</v>
      </c>
      <c r="Z22" s="396" t="s">
        <v>158</v>
      </c>
      <c r="AA22" s="396" t="s">
        <v>158</v>
      </c>
      <c r="AB22" s="396" t="s">
        <v>158</v>
      </c>
      <c r="AC22" s="396" t="s">
        <v>158</v>
      </c>
      <c r="AD22" s="398" t="s">
        <v>158</v>
      </c>
    </row>
    <row r="23" spans="1:30" ht="14.25" customHeight="1">
      <c r="A23" s="392">
        <v>44697</v>
      </c>
      <c r="B23" s="393">
        <v>13954</v>
      </c>
      <c r="C23" s="393">
        <v>13954</v>
      </c>
      <c r="D23" s="394" t="s">
        <v>301</v>
      </c>
      <c r="E23" s="394" t="s">
        <v>301</v>
      </c>
      <c r="F23" s="394" t="s">
        <v>158</v>
      </c>
      <c r="G23" s="394" t="s">
        <v>158</v>
      </c>
      <c r="H23" s="394" t="s">
        <v>158</v>
      </c>
      <c r="I23" s="394" t="s">
        <v>158</v>
      </c>
      <c r="J23" s="394" t="s">
        <v>158</v>
      </c>
      <c r="K23" s="394" t="s">
        <v>158</v>
      </c>
      <c r="L23" s="394" t="s">
        <v>158</v>
      </c>
      <c r="M23" s="394" t="s">
        <v>158</v>
      </c>
      <c r="N23" s="394" t="s">
        <v>158</v>
      </c>
      <c r="O23" s="395" t="s">
        <v>301</v>
      </c>
      <c r="P23" s="392">
        <v>44667</v>
      </c>
      <c r="Q23" s="393">
        <v>11587</v>
      </c>
      <c r="R23" s="393">
        <v>11587</v>
      </c>
      <c r="S23" s="396" t="s">
        <v>301</v>
      </c>
      <c r="T23" s="396" t="s">
        <v>301</v>
      </c>
      <c r="U23" s="396" t="s">
        <v>158</v>
      </c>
      <c r="V23" s="396" t="s">
        <v>158</v>
      </c>
      <c r="W23" s="396" t="s">
        <v>158</v>
      </c>
      <c r="X23" s="396" t="s">
        <v>158</v>
      </c>
      <c r="Y23" s="396" t="s">
        <v>158</v>
      </c>
      <c r="Z23" s="396" t="s">
        <v>158</v>
      </c>
      <c r="AA23" s="396" t="s">
        <v>158</v>
      </c>
      <c r="AB23" s="396" t="s">
        <v>158</v>
      </c>
      <c r="AC23" s="396" t="s">
        <v>158</v>
      </c>
      <c r="AD23" s="398" t="s">
        <v>158</v>
      </c>
    </row>
    <row r="24" spans="1:30" ht="14.25" customHeight="1">
      <c r="A24" s="392">
        <v>44698</v>
      </c>
      <c r="B24" s="393">
        <v>13256</v>
      </c>
      <c r="C24" s="393">
        <v>13256</v>
      </c>
      <c r="D24" s="394" t="s">
        <v>301</v>
      </c>
      <c r="E24" s="394" t="s">
        <v>301</v>
      </c>
      <c r="F24" s="394" t="s">
        <v>158</v>
      </c>
      <c r="G24" s="394" t="s">
        <v>158</v>
      </c>
      <c r="H24" s="394" t="s">
        <v>158</v>
      </c>
      <c r="I24" s="394" t="s">
        <v>158</v>
      </c>
      <c r="J24" s="394" t="s">
        <v>158</v>
      </c>
      <c r="K24" s="394" t="s">
        <v>158</v>
      </c>
      <c r="L24" s="394" t="s">
        <v>158</v>
      </c>
      <c r="M24" s="394" t="s">
        <v>158</v>
      </c>
      <c r="N24" s="394" t="s">
        <v>158</v>
      </c>
      <c r="O24" s="395" t="s">
        <v>301</v>
      </c>
      <c r="P24" s="392">
        <v>44668</v>
      </c>
      <c r="Q24" s="393">
        <v>11026</v>
      </c>
      <c r="R24" s="393">
        <v>11026</v>
      </c>
      <c r="S24" s="396" t="s">
        <v>301</v>
      </c>
      <c r="T24" s="396" t="s">
        <v>301</v>
      </c>
      <c r="U24" s="396" t="s">
        <v>158</v>
      </c>
      <c r="V24" s="396" t="s">
        <v>158</v>
      </c>
      <c r="W24" s="396" t="s">
        <v>158</v>
      </c>
      <c r="X24" s="396" t="s">
        <v>158</v>
      </c>
      <c r="Y24" s="396" t="s">
        <v>158</v>
      </c>
      <c r="Z24" s="396" t="s">
        <v>158</v>
      </c>
      <c r="AA24" s="396" t="s">
        <v>158</v>
      </c>
      <c r="AB24" s="396" t="s">
        <v>158</v>
      </c>
      <c r="AC24" s="396" t="s">
        <v>158</v>
      </c>
      <c r="AD24" s="398" t="s">
        <v>158</v>
      </c>
    </row>
    <row r="25" spans="1:30" ht="14.25" customHeight="1">
      <c r="A25" s="392">
        <v>44699</v>
      </c>
      <c r="B25" s="393">
        <v>13760</v>
      </c>
      <c r="C25" s="393">
        <v>13760</v>
      </c>
      <c r="D25" s="394" t="s">
        <v>301</v>
      </c>
      <c r="E25" s="394" t="s">
        <v>301</v>
      </c>
      <c r="F25" s="394" t="s">
        <v>158</v>
      </c>
      <c r="G25" s="394" t="s">
        <v>158</v>
      </c>
      <c r="H25" s="394" t="s">
        <v>158</v>
      </c>
      <c r="I25" s="394" t="s">
        <v>158</v>
      </c>
      <c r="J25" s="394" t="s">
        <v>158</v>
      </c>
      <c r="K25" s="394" t="s">
        <v>158</v>
      </c>
      <c r="L25" s="394" t="s">
        <v>158</v>
      </c>
      <c r="M25" s="394" t="s">
        <v>158</v>
      </c>
      <c r="N25" s="394" t="s">
        <v>158</v>
      </c>
      <c r="O25" s="395" t="s">
        <v>301</v>
      </c>
      <c r="P25" s="392">
        <v>44669</v>
      </c>
      <c r="Q25" s="393">
        <v>11832</v>
      </c>
      <c r="R25" s="393">
        <v>11832</v>
      </c>
      <c r="S25" s="396" t="s">
        <v>301</v>
      </c>
      <c r="T25" s="396" t="s">
        <v>301</v>
      </c>
      <c r="U25" s="396" t="s">
        <v>158</v>
      </c>
      <c r="V25" s="396" t="s">
        <v>158</v>
      </c>
      <c r="W25" s="396" t="s">
        <v>158</v>
      </c>
      <c r="X25" s="396" t="s">
        <v>158</v>
      </c>
      <c r="Y25" s="396" t="s">
        <v>158</v>
      </c>
      <c r="Z25" s="396" t="s">
        <v>158</v>
      </c>
      <c r="AA25" s="396" t="s">
        <v>158</v>
      </c>
      <c r="AB25" s="396" t="s">
        <v>158</v>
      </c>
      <c r="AC25" s="396" t="s">
        <v>158</v>
      </c>
      <c r="AD25" s="398" t="s">
        <v>158</v>
      </c>
    </row>
    <row r="26" spans="1:30" ht="14.25" customHeight="1">
      <c r="A26" s="392">
        <v>44700</v>
      </c>
      <c r="B26" s="393">
        <v>12907</v>
      </c>
      <c r="C26" s="393">
        <v>12907</v>
      </c>
      <c r="D26" s="394" t="s">
        <v>301</v>
      </c>
      <c r="E26" s="394" t="s">
        <v>301</v>
      </c>
      <c r="F26" s="394" t="s">
        <v>158</v>
      </c>
      <c r="G26" s="394" t="s">
        <v>158</v>
      </c>
      <c r="H26" s="394" t="s">
        <v>158</v>
      </c>
      <c r="I26" s="394" t="s">
        <v>158</v>
      </c>
      <c r="J26" s="394" t="s">
        <v>158</v>
      </c>
      <c r="K26" s="394" t="s">
        <v>158</v>
      </c>
      <c r="L26" s="394" t="s">
        <v>158</v>
      </c>
      <c r="M26" s="394" t="s">
        <v>158</v>
      </c>
      <c r="N26" s="394" t="s">
        <v>158</v>
      </c>
      <c r="O26" s="395" t="s">
        <v>301</v>
      </c>
      <c r="P26" s="392">
        <v>44670</v>
      </c>
      <c r="Q26" s="393">
        <v>11857</v>
      </c>
      <c r="R26" s="393">
        <v>11857</v>
      </c>
      <c r="S26" s="396" t="s">
        <v>301</v>
      </c>
      <c r="T26" s="396" t="s">
        <v>301</v>
      </c>
      <c r="U26" s="396" t="s">
        <v>158</v>
      </c>
      <c r="V26" s="396" t="s">
        <v>158</v>
      </c>
      <c r="W26" s="396" t="s">
        <v>158</v>
      </c>
      <c r="X26" s="396" t="s">
        <v>158</v>
      </c>
      <c r="Y26" s="396" t="s">
        <v>158</v>
      </c>
      <c r="Z26" s="396" t="s">
        <v>158</v>
      </c>
      <c r="AA26" s="396" t="s">
        <v>158</v>
      </c>
      <c r="AB26" s="396" t="s">
        <v>158</v>
      </c>
      <c r="AC26" s="396" t="s">
        <v>158</v>
      </c>
      <c r="AD26" s="398" t="s">
        <v>158</v>
      </c>
    </row>
    <row r="27" spans="1:30" ht="14.25" customHeight="1">
      <c r="A27" s="392">
        <v>44701</v>
      </c>
      <c r="B27" s="393">
        <v>11749</v>
      </c>
      <c r="C27" s="393">
        <v>11749</v>
      </c>
      <c r="D27" s="394" t="s">
        <v>301</v>
      </c>
      <c r="E27" s="394" t="s">
        <v>301</v>
      </c>
      <c r="F27" s="394" t="s">
        <v>158</v>
      </c>
      <c r="G27" s="394" t="s">
        <v>158</v>
      </c>
      <c r="H27" s="394" t="s">
        <v>158</v>
      </c>
      <c r="I27" s="394" t="s">
        <v>158</v>
      </c>
      <c r="J27" s="394" t="s">
        <v>158</v>
      </c>
      <c r="K27" s="394" t="s">
        <v>158</v>
      </c>
      <c r="L27" s="394" t="s">
        <v>158</v>
      </c>
      <c r="M27" s="394" t="s">
        <v>158</v>
      </c>
      <c r="N27" s="394" t="s">
        <v>158</v>
      </c>
      <c r="O27" s="395" t="s">
        <v>301</v>
      </c>
      <c r="P27" s="392">
        <v>44671</v>
      </c>
      <c r="Q27" s="393">
        <v>8660</v>
      </c>
      <c r="R27" s="393">
        <v>8660</v>
      </c>
      <c r="S27" s="396" t="s">
        <v>301</v>
      </c>
      <c r="T27" s="396" t="s">
        <v>301</v>
      </c>
      <c r="U27" s="396" t="s">
        <v>158</v>
      </c>
      <c r="V27" s="396" t="s">
        <v>158</v>
      </c>
      <c r="W27" s="396" t="s">
        <v>158</v>
      </c>
      <c r="X27" s="396" t="s">
        <v>158</v>
      </c>
      <c r="Y27" s="396" t="s">
        <v>158</v>
      </c>
      <c r="Z27" s="396" t="s">
        <v>158</v>
      </c>
      <c r="AA27" s="396" t="s">
        <v>158</v>
      </c>
      <c r="AB27" s="396" t="s">
        <v>158</v>
      </c>
      <c r="AC27" s="396" t="s">
        <v>158</v>
      </c>
      <c r="AD27" s="398" t="s">
        <v>158</v>
      </c>
    </row>
    <row r="28" spans="1:30" ht="14.25" customHeight="1">
      <c r="A28" s="392">
        <v>44702</v>
      </c>
      <c r="B28" s="393">
        <v>10998</v>
      </c>
      <c r="C28" s="393">
        <v>10998</v>
      </c>
      <c r="D28" s="394" t="s">
        <v>301</v>
      </c>
      <c r="E28" s="394" t="s">
        <v>301</v>
      </c>
      <c r="F28" s="394" t="s">
        <v>158</v>
      </c>
      <c r="G28" s="394" t="s">
        <v>158</v>
      </c>
      <c r="H28" s="394" t="s">
        <v>158</v>
      </c>
      <c r="I28" s="394" t="s">
        <v>158</v>
      </c>
      <c r="J28" s="394" t="s">
        <v>158</v>
      </c>
      <c r="K28" s="394" t="s">
        <v>158</v>
      </c>
      <c r="L28" s="394" t="s">
        <v>158</v>
      </c>
      <c r="M28" s="394" t="s">
        <v>158</v>
      </c>
      <c r="N28" s="394" t="s">
        <v>158</v>
      </c>
      <c r="O28" s="395" t="s">
        <v>301</v>
      </c>
      <c r="P28" s="392">
        <v>44672</v>
      </c>
      <c r="Q28" s="393">
        <v>7266</v>
      </c>
      <c r="R28" s="393">
        <v>7266</v>
      </c>
      <c r="S28" s="396" t="s">
        <v>301</v>
      </c>
      <c r="T28" s="396" t="s">
        <v>301</v>
      </c>
      <c r="U28" s="396" t="s">
        <v>158</v>
      </c>
      <c r="V28" s="396" t="s">
        <v>158</v>
      </c>
      <c r="W28" s="396" t="s">
        <v>158</v>
      </c>
      <c r="X28" s="396" t="s">
        <v>158</v>
      </c>
      <c r="Y28" s="396" t="s">
        <v>158</v>
      </c>
      <c r="Z28" s="396" t="s">
        <v>158</v>
      </c>
      <c r="AA28" s="396" t="s">
        <v>158</v>
      </c>
      <c r="AB28" s="396" t="s">
        <v>158</v>
      </c>
      <c r="AC28" s="396" t="s">
        <v>158</v>
      </c>
      <c r="AD28" s="398" t="s">
        <v>158</v>
      </c>
    </row>
    <row r="29" spans="1:30" ht="14.25" customHeight="1">
      <c r="A29" s="392">
        <v>44703</v>
      </c>
      <c r="B29" s="393">
        <v>13456</v>
      </c>
      <c r="C29" s="393">
        <v>13456</v>
      </c>
      <c r="D29" s="394" t="s">
        <v>301</v>
      </c>
      <c r="E29" s="394" t="s">
        <v>301</v>
      </c>
      <c r="F29" s="394" t="s">
        <v>158</v>
      </c>
      <c r="G29" s="394" t="s">
        <v>158</v>
      </c>
      <c r="H29" s="394" t="s">
        <v>158</v>
      </c>
      <c r="I29" s="394" t="s">
        <v>158</v>
      </c>
      <c r="J29" s="394" t="s">
        <v>158</v>
      </c>
      <c r="K29" s="394" t="s">
        <v>158</v>
      </c>
      <c r="L29" s="394" t="s">
        <v>158</v>
      </c>
      <c r="M29" s="394" t="s">
        <v>158</v>
      </c>
      <c r="N29" s="394" t="s">
        <v>158</v>
      </c>
      <c r="O29" s="395" t="s">
        <v>301</v>
      </c>
      <c r="P29" s="392">
        <v>44673</v>
      </c>
      <c r="Q29" s="393">
        <v>10951</v>
      </c>
      <c r="R29" s="393">
        <v>10951</v>
      </c>
      <c r="S29" s="396" t="s">
        <v>301</v>
      </c>
      <c r="T29" s="396" t="s">
        <v>301</v>
      </c>
      <c r="U29" s="396" t="s">
        <v>158</v>
      </c>
      <c r="V29" s="396" t="s">
        <v>158</v>
      </c>
      <c r="W29" s="396" t="s">
        <v>158</v>
      </c>
      <c r="X29" s="396" t="s">
        <v>158</v>
      </c>
      <c r="Y29" s="396" t="s">
        <v>158</v>
      </c>
      <c r="Z29" s="396" t="s">
        <v>158</v>
      </c>
      <c r="AA29" s="396" t="s">
        <v>158</v>
      </c>
      <c r="AB29" s="396" t="s">
        <v>158</v>
      </c>
      <c r="AC29" s="396" t="s">
        <v>158</v>
      </c>
      <c r="AD29" s="398" t="s">
        <v>158</v>
      </c>
    </row>
    <row r="30" spans="1:30" ht="14.25" customHeight="1">
      <c r="A30" s="392">
        <v>44704</v>
      </c>
      <c r="B30" s="393">
        <v>13810</v>
      </c>
      <c r="C30" s="393">
        <v>13810</v>
      </c>
      <c r="D30" s="394" t="s">
        <v>301</v>
      </c>
      <c r="E30" s="394" t="s">
        <v>301</v>
      </c>
      <c r="F30" s="394" t="s">
        <v>158</v>
      </c>
      <c r="G30" s="394" t="s">
        <v>158</v>
      </c>
      <c r="H30" s="394" t="s">
        <v>158</v>
      </c>
      <c r="I30" s="394" t="s">
        <v>158</v>
      </c>
      <c r="J30" s="394" t="s">
        <v>158</v>
      </c>
      <c r="K30" s="394" t="s">
        <v>158</v>
      </c>
      <c r="L30" s="394" t="s">
        <v>158</v>
      </c>
      <c r="M30" s="394" t="s">
        <v>158</v>
      </c>
      <c r="N30" s="394" t="s">
        <v>158</v>
      </c>
      <c r="O30" s="395" t="s">
        <v>301</v>
      </c>
      <c r="P30" s="392">
        <v>44674</v>
      </c>
      <c r="Q30" s="393">
        <v>11466</v>
      </c>
      <c r="R30" s="393">
        <v>11466</v>
      </c>
      <c r="S30" s="396" t="s">
        <v>301</v>
      </c>
      <c r="T30" s="396" t="s">
        <v>301</v>
      </c>
      <c r="U30" s="396" t="s">
        <v>158</v>
      </c>
      <c r="V30" s="396" t="s">
        <v>158</v>
      </c>
      <c r="W30" s="396" t="s">
        <v>158</v>
      </c>
      <c r="X30" s="396" t="s">
        <v>158</v>
      </c>
      <c r="Y30" s="396" t="s">
        <v>158</v>
      </c>
      <c r="Z30" s="396" t="s">
        <v>158</v>
      </c>
      <c r="AA30" s="396" t="s">
        <v>158</v>
      </c>
      <c r="AB30" s="396" t="s">
        <v>158</v>
      </c>
      <c r="AC30" s="396" t="s">
        <v>158</v>
      </c>
      <c r="AD30" s="398" t="s">
        <v>158</v>
      </c>
    </row>
    <row r="31" spans="1:30" ht="14.25" customHeight="1">
      <c r="A31" s="392">
        <v>44705</v>
      </c>
      <c r="B31" s="393">
        <v>13923</v>
      </c>
      <c r="C31" s="393">
        <v>13923</v>
      </c>
      <c r="D31" s="394" t="s">
        <v>301</v>
      </c>
      <c r="E31" s="394" t="s">
        <v>301</v>
      </c>
      <c r="F31" s="394" t="s">
        <v>158</v>
      </c>
      <c r="G31" s="394" t="s">
        <v>158</v>
      </c>
      <c r="H31" s="394" t="s">
        <v>158</v>
      </c>
      <c r="I31" s="394" t="s">
        <v>158</v>
      </c>
      <c r="J31" s="394" t="s">
        <v>158</v>
      </c>
      <c r="K31" s="394" t="s">
        <v>158</v>
      </c>
      <c r="L31" s="394" t="s">
        <v>158</v>
      </c>
      <c r="M31" s="394" t="s">
        <v>158</v>
      </c>
      <c r="N31" s="394" t="s">
        <v>158</v>
      </c>
      <c r="O31" s="395" t="s">
        <v>301</v>
      </c>
      <c r="P31" s="392">
        <v>44675</v>
      </c>
      <c r="Q31" s="393">
        <v>11993</v>
      </c>
      <c r="R31" s="393">
        <v>11993</v>
      </c>
      <c r="S31" s="396" t="s">
        <v>301</v>
      </c>
      <c r="T31" s="396" t="s">
        <v>301</v>
      </c>
      <c r="U31" s="396" t="s">
        <v>158</v>
      </c>
      <c r="V31" s="396" t="s">
        <v>158</v>
      </c>
      <c r="W31" s="396" t="s">
        <v>158</v>
      </c>
      <c r="X31" s="396" t="s">
        <v>158</v>
      </c>
      <c r="Y31" s="396" t="s">
        <v>158</v>
      </c>
      <c r="Z31" s="396" t="s">
        <v>158</v>
      </c>
      <c r="AA31" s="396" t="s">
        <v>158</v>
      </c>
      <c r="AB31" s="396" t="s">
        <v>158</v>
      </c>
      <c r="AC31" s="396" t="s">
        <v>158</v>
      </c>
      <c r="AD31" s="398" t="s">
        <v>158</v>
      </c>
    </row>
    <row r="32" spans="1:30" ht="14.25" customHeight="1">
      <c r="A32" s="392">
        <v>44706</v>
      </c>
      <c r="B32" s="393">
        <v>13024</v>
      </c>
      <c r="C32" s="393">
        <v>13024</v>
      </c>
      <c r="D32" s="394" t="s">
        <v>301</v>
      </c>
      <c r="E32" s="394" t="s">
        <v>301</v>
      </c>
      <c r="F32" s="394" t="s">
        <v>158</v>
      </c>
      <c r="G32" s="394" t="s">
        <v>158</v>
      </c>
      <c r="H32" s="394" t="s">
        <v>158</v>
      </c>
      <c r="I32" s="394" t="s">
        <v>158</v>
      </c>
      <c r="J32" s="394" t="s">
        <v>158</v>
      </c>
      <c r="K32" s="394" t="s">
        <v>158</v>
      </c>
      <c r="L32" s="394" t="s">
        <v>158</v>
      </c>
      <c r="M32" s="394" t="s">
        <v>158</v>
      </c>
      <c r="N32" s="394" t="s">
        <v>158</v>
      </c>
      <c r="O32" s="395" t="s">
        <v>301</v>
      </c>
      <c r="P32" s="392">
        <v>44676</v>
      </c>
      <c r="Q32" s="393">
        <v>11624</v>
      </c>
      <c r="R32" s="393">
        <v>11624</v>
      </c>
      <c r="S32" s="396" t="s">
        <v>301</v>
      </c>
      <c r="T32" s="396" t="s">
        <v>301</v>
      </c>
      <c r="U32" s="396" t="s">
        <v>158</v>
      </c>
      <c r="V32" s="396" t="s">
        <v>158</v>
      </c>
      <c r="W32" s="396" t="s">
        <v>158</v>
      </c>
      <c r="X32" s="396" t="s">
        <v>158</v>
      </c>
      <c r="Y32" s="396" t="s">
        <v>158</v>
      </c>
      <c r="Z32" s="396" t="s">
        <v>158</v>
      </c>
      <c r="AA32" s="396" t="s">
        <v>158</v>
      </c>
      <c r="AB32" s="396" t="s">
        <v>158</v>
      </c>
      <c r="AC32" s="396" t="s">
        <v>158</v>
      </c>
      <c r="AD32" s="398" t="s">
        <v>158</v>
      </c>
    </row>
    <row r="33" spans="1:30" ht="14.25" customHeight="1">
      <c r="A33" s="392">
        <v>44707</v>
      </c>
      <c r="B33" s="393">
        <v>13361</v>
      </c>
      <c r="C33" s="393">
        <v>13361</v>
      </c>
      <c r="D33" s="394" t="s">
        <v>301</v>
      </c>
      <c r="E33" s="394" t="s">
        <v>301</v>
      </c>
      <c r="F33" s="394" t="s">
        <v>158</v>
      </c>
      <c r="G33" s="394" t="s">
        <v>158</v>
      </c>
      <c r="H33" s="394" t="s">
        <v>158</v>
      </c>
      <c r="I33" s="394" t="s">
        <v>158</v>
      </c>
      <c r="J33" s="394" t="s">
        <v>158</v>
      </c>
      <c r="K33" s="394" t="s">
        <v>158</v>
      </c>
      <c r="L33" s="394" t="s">
        <v>158</v>
      </c>
      <c r="M33" s="394" t="s">
        <v>158</v>
      </c>
      <c r="N33" s="394" t="s">
        <v>158</v>
      </c>
      <c r="O33" s="395" t="s">
        <v>301</v>
      </c>
      <c r="P33" s="392">
        <v>44677</v>
      </c>
      <c r="Q33" s="393">
        <v>11753</v>
      </c>
      <c r="R33" s="393">
        <v>11753</v>
      </c>
      <c r="S33" s="396" t="s">
        <v>301</v>
      </c>
      <c r="T33" s="396" t="s">
        <v>301</v>
      </c>
      <c r="U33" s="396" t="s">
        <v>158</v>
      </c>
      <c r="V33" s="396" t="s">
        <v>158</v>
      </c>
      <c r="W33" s="396" t="s">
        <v>158</v>
      </c>
      <c r="X33" s="396" t="s">
        <v>158</v>
      </c>
      <c r="Y33" s="396" t="s">
        <v>158</v>
      </c>
      <c r="Z33" s="396" t="s">
        <v>158</v>
      </c>
      <c r="AA33" s="396" t="s">
        <v>158</v>
      </c>
      <c r="AB33" s="396" t="s">
        <v>158</v>
      </c>
      <c r="AC33" s="396" t="s">
        <v>158</v>
      </c>
      <c r="AD33" s="398" t="s">
        <v>158</v>
      </c>
    </row>
    <row r="34" spans="1:30" ht="14.25" customHeight="1">
      <c r="A34" s="392">
        <v>44708</v>
      </c>
      <c r="B34" s="393">
        <v>11869</v>
      </c>
      <c r="C34" s="393">
        <v>11869</v>
      </c>
      <c r="D34" s="394" t="s">
        <v>301</v>
      </c>
      <c r="E34" s="394" t="s">
        <v>301</v>
      </c>
      <c r="F34" s="394" t="s">
        <v>158</v>
      </c>
      <c r="G34" s="394" t="s">
        <v>158</v>
      </c>
      <c r="H34" s="394" t="s">
        <v>158</v>
      </c>
      <c r="I34" s="394" t="s">
        <v>158</v>
      </c>
      <c r="J34" s="394" t="s">
        <v>158</v>
      </c>
      <c r="K34" s="394" t="s">
        <v>158</v>
      </c>
      <c r="L34" s="394" t="s">
        <v>158</v>
      </c>
      <c r="M34" s="394" t="s">
        <v>158</v>
      </c>
      <c r="N34" s="394" t="s">
        <v>158</v>
      </c>
      <c r="O34" s="395" t="s">
        <v>301</v>
      </c>
      <c r="P34" s="392">
        <v>44678</v>
      </c>
      <c r="Q34" s="393">
        <v>10118</v>
      </c>
      <c r="R34" s="393">
        <v>10118</v>
      </c>
      <c r="S34" s="396" t="s">
        <v>301</v>
      </c>
      <c r="T34" s="396" t="s">
        <v>301</v>
      </c>
      <c r="U34" s="396" t="s">
        <v>158</v>
      </c>
      <c r="V34" s="396" t="s">
        <v>158</v>
      </c>
      <c r="W34" s="396" t="s">
        <v>158</v>
      </c>
      <c r="X34" s="396" t="s">
        <v>158</v>
      </c>
      <c r="Y34" s="396" t="s">
        <v>158</v>
      </c>
      <c r="Z34" s="396" t="s">
        <v>158</v>
      </c>
      <c r="AA34" s="396" t="s">
        <v>158</v>
      </c>
      <c r="AB34" s="396" t="s">
        <v>158</v>
      </c>
      <c r="AC34" s="396" t="s">
        <v>158</v>
      </c>
      <c r="AD34" s="398" t="s">
        <v>158</v>
      </c>
    </row>
    <row r="35" spans="1:30" ht="14.25" customHeight="1">
      <c r="A35" s="392">
        <v>44709</v>
      </c>
      <c r="B35" s="393">
        <v>12348</v>
      </c>
      <c r="C35" s="393">
        <v>12348</v>
      </c>
      <c r="D35" s="394" t="s">
        <v>301</v>
      </c>
      <c r="E35" s="394" t="s">
        <v>301</v>
      </c>
      <c r="F35" s="394" t="s">
        <v>158</v>
      </c>
      <c r="G35" s="394" t="s">
        <v>158</v>
      </c>
      <c r="H35" s="394" t="s">
        <v>158</v>
      </c>
      <c r="I35" s="394" t="s">
        <v>158</v>
      </c>
      <c r="J35" s="394" t="s">
        <v>158</v>
      </c>
      <c r="K35" s="394" t="s">
        <v>158</v>
      </c>
      <c r="L35" s="394" t="s">
        <v>158</v>
      </c>
      <c r="M35" s="394" t="s">
        <v>158</v>
      </c>
      <c r="N35" s="394" t="s">
        <v>158</v>
      </c>
      <c r="O35" s="395" t="s">
        <v>301</v>
      </c>
      <c r="P35" s="392">
        <v>44679</v>
      </c>
      <c r="Q35" s="393">
        <v>10702</v>
      </c>
      <c r="R35" s="393">
        <v>10702</v>
      </c>
      <c r="S35" s="396" t="s">
        <v>301</v>
      </c>
      <c r="T35" s="396" t="s">
        <v>301</v>
      </c>
      <c r="U35" s="396" t="s">
        <v>158</v>
      </c>
      <c r="V35" s="396" t="s">
        <v>158</v>
      </c>
      <c r="W35" s="396" t="s">
        <v>158</v>
      </c>
      <c r="X35" s="396" t="s">
        <v>158</v>
      </c>
      <c r="Y35" s="396" t="s">
        <v>158</v>
      </c>
      <c r="Z35" s="396" t="s">
        <v>158</v>
      </c>
      <c r="AA35" s="396" t="s">
        <v>158</v>
      </c>
      <c r="AB35" s="396" t="s">
        <v>158</v>
      </c>
      <c r="AC35" s="396" t="s">
        <v>158</v>
      </c>
      <c r="AD35" s="398" t="s">
        <v>158</v>
      </c>
    </row>
    <row r="36" spans="1:30" ht="16.5" customHeight="1">
      <c r="A36" s="392">
        <v>44710</v>
      </c>
      <c r="B36" s="393">
        <v>13303</v>
      </c>
      <c r="C36" s="393">
        <v>13303</v>
      </c>
      <c r="D36" s="399" t="s">
        <v>301</v>
      </c>
      <c r="E36" s="400" t="s">
        <v>301</v>
      </c>
      <c r="F36" s="401"/>
      <c r="G36" s="401"/>
      <c r="H36" s="402"/>
      <c r="I36" s="402"/>
      <c r="J36" s="402"/>
      <c r="K36" s="402"/>
      <c r="L36" s="402"/>
      <c r="M36" s="402"/>
      <c r="N36" s="402"/>
      <c r="O36" s="403"/>
      <c r="P36" s="392">
        <v>44680</v>
      </c>
      <c r="Q36" s="393">
        <v>11023</v>
      </c>
      <c r="R36" s="393">
        <v>11023</v>
      </c>
      <c r="S36" s="396" t="s">
        <v>301</v>
      </c>
      <c r="T36" s="396" t="s">
        <v>301</v>
      </c>
      <c r="U36" s="396" t="s">
        <v>158</v>
      </c>
      <c r="V36" s="396" t="s">
        <v>158</v>
      </c>
      <c r="W36" s="396" t="s">
        <v>158</v>
      </c>
      <c r="X36" s="396" t="s">
        <v>158</v>
      </c>
      <c r="Y36" s="396" t="s">
        <v>158</v>
      </c>
      <c r="Z36" s="396" t="s">
        <v>158</v>
      </c>
      <c r="AA36" s="396" t="s">
        <v>158</v>
      </c>
      <c r="AB36" s="396" t="s">
        <v>158</v>
      </c>
      <c r="AC36" s="396" t="s">
        <v>158</v>
      </c>
      <c r="AD36" s="398" t="s">
        <v>158</v>
      </c>
    </row>
    <row r="37" spans="1:30" ht="16.5">
      <c r="A37" s="392">
        <v>44711</v>
      </c>
      <c r="B37" s="393">
        <v>13713</v>
      </c>
      <c r="C37" s="393">
        <v>13713</v>
      </c>
      <c r="D37" s="394" t="s">
        <v>301</v>
      </c>
      <c r="E37" s="394" t="s">
        <v>301</v>
      </c>
      <c r="F37" s="394" t="s">
        <v>158</v>
      </c>
      <c r="G37" s="394" t="s">
        <v>158</v>
      </c>
      <c r="H37" s="394" t="s">
        <v>158</v>
      </c>
      <c r="I37" s="394" t="s">
        <v>158</v>
      </c>
      <c r="J37" s="394" t="s">
        <v>158</v>
      </c>
      <c r="K37" s="394" t="s">
        <v>158</v>
      </c>
      <c r="L37" s="394" t="s">
        <v>158</v>
      </c>
      <c r="M37" s="394" t="s">
        <v>158</v>
      </c>
      <c r="N37" s="394" t="s">
        <v>158</v>
      </c>
      <c r="O37" s="394" t="s">
        <v>301</v>
      </c>
      <c r="P37" s="392">
        <v>44681</v>
      </c>
      <c r="Q37" s="393">
        <v>11410</v>
      </c>
      <c r="R37" s="393">
        <v>11410</v>
      </c>
      <c r="S37" s="396" t="s">
        <v>301</v>
      </c>
      <c r="T37" s="396" t="s">
        <v>301</v>
      </c>
      <c r="U37" s="396" t="s">
        <v>158</v>
      </c>
      <c r="V37" s="396" t="s">
        <v>158</v>
      </c>
      <c r="W37" s="396" t="s">
        <v>158</v>
      </c>
      <c r="X37" s="396" t="s">
        <v>158</v>
      </c>
      <c r="Y37" s="396" t="s">
        <v>158</v>
      </c>
      <c r="Z37" s="396" t="s">
        <v>158</v>
      </c>
      <c r="AA37" s="396" t="s">
        <v>158</v>
      </c>
      <c r="AB37" s="396" t="s">
        <v>158</v>
      </c>
      <c r="AC37" s="396" t="s">
        <v>158</v>
      </c>
      <c r="AD37" s="398" t="s">
        <v>158</v>
      </c>
    </row>
    <row r="38" spans="1:30" ht="17.25" customHeight="1" thickBot="1">
      <c r="A38" s="404">
        <v>44712</v>
      </c>
      <c r="B38" s="405">
        <v>13655</v>
      </c>
      <c r="C38" s="405">
        <v>13655</v>
      </c>
      <c r="D38" s="406" t="s">
        <v>301</v>
      </c>
      <c r="E38" s="406" t="s">
        <v>301</v>
      </c>
      <c r="F38" s="406" t="s">
        <v>158</v>
      </c>
      <c r="G38" s="406" t="s">
        <v>158</v>
      </c>
      <c r="H38" s="406" t="s">
        <v>158</v>
      </c>
      <c r="I38" s="406" t="s">
        <v>158</v>
      </c>
      <c r="J38" s="406" t="s">
        <v>158</v>
      </c>
      <c r="K38" s="406" t="s">
        <v>158</v>
      </c>
      <c r="L38" s="406" t="s">
        <v>158</v>
      </c>
      <c r="M38" s="406" t="s">
        <v>158</v>
      </c>
      <c r="N38" s="406" t="s">
        <v>158</v>
      </c>
      <c r="O38" s="406" t="s">
        <v>301</v>
      </c>
      <c r="P38" s="404">
        <v>44712</v>
      </c>
      <c r="Q38" s="405">
        <v>11563</v>
      </c>
      <c r="R38" s="405">
        <v>11563</v>
      </c>
      <c r="S38" s="407" t="s">
        <v>301</v>
      </c>
      <c r="T38" s="407" t="s">
        <v>301</v>
      </c>
      <c r="U38" s="407" t="s">
        <v>158</v>
      </c>
      <c r="V38" s="407" t="s">
        <v>158</v>
      </c>
      <c r="W38" s="407" t="s">
        <v>158</v>
      </c>
      <c r="X38" s="407" t="s">
        <v>158</v>
      </c>
      <c r="Y38" s="407" t="s">
        <v>158</v>
      </c>
      <c r="Z38" s="407" t="s">
        <v>158</v>
      </c>
      <c r="AA38" s="407" t="s">
        <v>158</v>
      </c>
      <c r="AB38" s="407" t="s">
        <v>158</v>
      </c>
      <c r="AC38" s="407" t="s">
        <v>158</v>
      </c>
      <c r="AD38" s="408" t="s">
        <v>158</v>
      </c>
    </row>
    <row r="39" spans="1:30" ht="16.5">
      <c r="A39" s="409"/>
      <c r="B39" s="409"/>
      <c r="C39" s="410"/>
      <c r="D39" s="411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P39" s="333">
        <v>0</v>
      </c>
      <c r="Q39" s="337">
        <v>0</v>
      </c>
      <c r="R39" s="412">
        <v>2</v>
      </c>
    </row>
    <row r="40" spans="1:30" ht="16.5">
      <c r="A40" s="413"/>
      <c r="B40" s="413" t="s">
        <v>270</v>
      </c>
      <c r="C40" s="414" t="s">
        <v>301</v>
      </c>
      <c r="D40" s="413" t="s">
        <v>301</v>
      </c>
      <c r="E40" s="415" t="s">
        <v>301</v>
      </c>
      <c r="F40" s="416"/>
      <c r="G40" s="417"/>
      <c r="H40" s="418"/>
      <c r="I40" s="413"/>
      <c r="J40" s="413"/>
      <c r="K40" s="413"/>
      <c r="L40" s="413"/>
      <c r="M40" s="413"/>
      <c r="N40" s="413"/>
      <c r="P40" s="333">
        <v>0</v>
      </c>
      <c r="Q40" s="337">
        <v>0</v>
      </c>
      <c r="R40" s="412">
        <v>3</v>
      </c>
    </row>
    <row r="41" spans="1:30" ht="16.5">
      <c r="A41" s="413" t="s">
        <v>265</v>
      </c>
      <c r="B41" s="413" t="s">
        <v>295</v>
      </c>
      <c r="C41" s="414" t="s">
        <v>301</v>
      </c>
      <c r="D41" s="413" t="s">
        <v>301</v>
      </c>
      <c r="E41" s="415" t="s">
        <v>301</v>
      </c>
      <c r="F41" s="414"/>
      <c r="G41" s="417"/>
      <c r="H41" s="415"/>
      <c r="I41" s="413"/>
      <c r="J41" s="413"/>
      <c r="K41" s="413"/>
      <c r="L41" s="413"/>
      <c r="M41" s="413"/>
      <c r="N41" s="413"/>
      <c r="P41" s="333">
        <v>0</v>
      </c>
      <c r="Q41" s="337">
        <v>0</v>
      </c>
      <c r="R41" s="412">
        <v>4</v>
      </c>
    </row>
    <row r="42" spans="1:30" ht="16.5">
      <c r="A42" s="413"/>
      <c r="B42" s="419" t="s">
        <v>296</v>
      </c>
      <c r="C42" s="414" t="s">
        <v>301</v>
      </c>
      <c r="D42" s="413" t="s">
        <v>311</v>
      </c>
      <c r="E42" s="413" t="s">
        <v>301</v>
      </c>
      <c r="F42" s="414"/>
      <c r="G42" s="417"/>
      <c r="H42" s="418"/>
      <c r="I42" s="413"/>
      <c r="J42" s="413"/>
      <c r="K42" s="413"/>
      <c r="L42" s="413"/>
      <c r="M42" s="413"/>
      <c r="N42" s="413"/>
      <c r="P42" s="333">
        <v>0</v>
      </c>
      <c r="Q42" s="337">
        <v>0</v>
      </c>
      <c r="R42" s="412">
        <v>5</v>
      </c>
    </row>
    <row r="43" spans="1:30" ht="16.5">
      <c r="A43" s="413"/>
      <c r="B43" s="413"/>
      <c r="C43" s="413"/>
      <c r="D43" s="413"/>
      <c r="E43" s="413"/>
      <c r="F43" s="414"/>
      <c r="G43" s="413"/>
      <c r="H43" s="413"/>
      <c r="I43" s="413"/>
      <c r="J43" s="413"/>
      <c r="K43" s="413"/>
      <c r="L43" s="413"/>
      <c r="M43" s="413"/>
      <c r="N43" s="413"/>
      <c r="P43" s="333">
        <v>0</v>
      </c>
      <c r="Q43" s="337">
        <v>0</v>
      </c>
      <c r="R43" s="412">
        <v>6</v>
      </c>
    </row>
    <row r="44" spans="1:30" ht="16.5">
      <c r="B44" s="413" t="s">
        <v>270</v>
      </c>
      <c r="C44" s="416" t="s">
        <v>301</v>
      </c>
      <c r="D44" s="413" t="s">
        <v>301</v>
      </c>
      <c r="E44" s="418" t="s">
        <v>301</v>
      </c>
      <c r="F44" s="414"/>
      <c r="G44" s="413"/>
      <c r="H44" s="413"/>
      <c r="I44" s="413"/>
      <c r="J44" s="413"/>
      <c r="K44" s="413"/>
      <c r="L44" s="413"/>
      <c r="M44" s="413"/>
      <c r="N44" s="413"/>
      <c r="P44" s="333">
        <v>0</v>
      </c>
      <c r="Q44" s="337">
        <v>0</v>
      </c>
      <c r="R44" s="412">
        <v>7</v>
      </c>
    </row>
    <row r="45" spans="1:30" ht="16.5">
      <c r="A45" s="413" t="s">
        <v>297</v>
      </c>
      <c r="B45" s="413" t="s">
        <v>295</v>
      </c>
      <c r="C45" s="420" t="s">
        <v>301</v>
      </c>
      <c r="D45" s="320" t="s">
        <v>301</v>
      </c>
      <c r="E45" s="421" t="s">
        <v>301</v>
      </c>
      <c r="P45" s="333">
        <v>0</v>
      </c>
      <c r="Q45" s="337">
        <v>0</v>
      </c>
      <c r="R45" s="412">
        <v>8</v>
      </c>
      <c r="AB45" s="324"/>
    </row>
    <row r="46" spans="1:30" ht="16.5">
      <c r="B46" s="419" t="s">
        <v>296</v>
      </c>
      <c r="C46" s="422" t="s">
        <v>301</v>
      </c>
      <c r="P46" s="333">
        <v>0</v>
      </c>
      <c r="Q46" s="337">
        <v>0</v>
      </c>
      <c r="R46" s="412">
        <v>9</v>
      </c>
    </row>
    <row r="47" spans="1:30" ht="16.5">
      <c r="B47" s="423" t="s">
        <v>298</v>
      </c>
      <c r="C47" s="420" t="e">
        <v>#DIV/0!</v>
      </c>
      <c r="P47" s="333">
        <v>0</v>
      </c>
      <c r="Q47" s="337">
        <v>0</v>
      </c>
      <c r="R47" s="412">
        <v>10</v>
      </c>
    </row>
    <row r="48" spans="1:30" ht="16.5">
      <c r="P48" s="333">
        <v>0</v>
      </c>
      <c r="Q48" s="337">
        <v>0</v>
      </c>
      <c r="R48" s="412">
        <v>11</v>
      </c>
    </row>
    <row r="49" spans="16:18" ht="16.5">
      <c r="P49" s="333">
        <v>0</v>
      </c>
      <c r="Q49" s="337">
        <v>0</v>
      </c>
      <c r="R49" s="412">
        <v>12</v>
      </c>
    </row>
    <row r="50" spans="16:18" ht="16.5">
      <c r="P50" s="333">
        <v>0</v>
      </c>
      <c r="Q50" s="337">
        <v>0</v>
      </c>
      <c r="R50" s="412">
        <v>13</v>
      </c>
    </row>
    <row r="51" spans="16:18" ht="16.5">
      <c r="P51" s="333">
        <v>0</v>
      </c>
      <c r="Q51" s="337">
        <v>0</v>
      </c>
      <c r="R51" s="412">
        <v>14</v>
      </c>
    </row>
    <row r="52" spans="16:18" ht="16.5">
      <c r="P52" s="333">
        <v>0</v>
      </c>
      <c r="Q52" s="337">
        <v>0</v>
      </c>
      <c r="R52" s="412">
        <v>15</v>
      </c>
    </row>
    <row r="53" spans="16:18" ht="16.5">
      <c r="P53" s="333">
        <v>0</v>
      </c>
      <c r="Q53" s="337">
        <v>0</v>
      </c>
      <c r="R53" s="412">
        <v>16</v>
      </c>
    </row>
    <row r="54" spans="16:18" ht="16.5">
      <c r="P54" s="333">
        <v>0</v>
      </c>
      <c r="Q54" s="337">
        <v>0</v>
      </c>
      <c r="R54" s="412">
        <v>17</v>
      </c>
    </row>
    <row r="55" spans="16:18" ht="16.5">
      <c r="P55" s="333">
        <v>0</v>
      </c>
      <c r="Q55" s="337">
        <v>0</v>
      </c>
      <c r="R55" s="412">
        <v>18</v>
      </c>
    </row>
    <row r="56" spans="16:18" ht="16.5">
      <c r="P56" s="333">
        <v>0</v>
      </c>
      <c r="Q56" s="337">
        <v>0</v>
      </c>
      <c r="R56" s="412">
        <v>19</v>
      </c>
    </row>
    <row r="57" spans="16:18" ht="16.5">
      <c r="P57" s="333">
        <v>0</v>
      </c>
      <c r="Q57" s="337">
        <v>0</v>
      </c>
      <c r="R57" s="412">
        <v>20</v>
      </c>
    </row>
    <row r="58" spans="16:18" ht="16.5">
      <c r="P58" s="333">
        <v>0</v>
      </c>
      <c r="Q58" s="337">
        <v>0</v>
      </c>
      <c r="R58" s="412">
        <v>21</v>
      </c>
    </row>
    <row r="59" spans="16:18" ht="16.5">
      <c r="P59" s="333">
        <v>0</v>
      </c>
      <c r="Q59" s="337">
        <v>0</v>
      </c>
      <c r="R59" s="412">
        <v>22</v>
      </c>
    </row>
    <row r="60" spans="16:18" ht="16.5">
      <c r="P60" s="333">
        <v>0</v>
      </c>
      <c r="Q60" s="337">
        <v>0</v>
      </c>
      <c r="R60" s="412">
        <v>23</v>
      </c>
    </row>
    <row r="61" spans="16:18" ht="16.5">
      <c r="P61" s="333">
        <v>0</v>
      </c>
      <c r="Q61" s="337">
        <v>0</v>
      </c>
      <c r="R61" s="412">
        <v>24</v>
      </c>
    </row>
    <row r="62" spans="16:18" ht="16.5">
      <c r="P62" s="333">
        <v>0</v>
      </c>
      <c r="Q62" s="337">
        <v>0</v>
      </c>
      <c r="R62" s="412">
        <v>25</v>
      </c>
    </row>
    <row r="63" spans="16:18" ht="16.5">
      <c r="P63" s="333">
        <v>0</v>
      </c>
      <c r="Q63" s="337">
        <v>0</v>
      </c>
      <c r="R63" s="412">
        <v>26</v>
      </c>
    </row>
    <row r="64" spans="16:18" ht="16.5">
      <c r="P64" s="333">
        <v>0</v>
      </c>
      <c r="Q64" s="337">
        <v>0</v>
      </c>
      <c r="R64" s="412">
        <v>27</v>
      </c>
    </row>
    <row r="65" spans="16:18" ht="16.5">
      <c r="P65" s="333">
        <v>0</v>
      </c>
      <c r="Q65" s="337">
        <v>0</v>
      </c>
      <c r="R65" s="412">
        <v>28</v>
      </c>
    </row>
    <row r="66" spans="16:18" ht="16.5">
      <c r="P66" s="333" t="e">
        <v>#REF!</v>
      </c>
      <c r="Q66" s="337" t="e">
        <v>#REF!</v>
      </c>
      <c r="R66" s="412">
        <v>29</v>
      </c>
    </row>
    <row r="67" spans="16:18" ht="16.5">
      <c r="P67" s="333" t="e">
        <v>#REF!</v>
      </c>
      <c r="Q67" s="337" t="e">
        <v>#REF!</v>
      </c>
      <c r="R67" s="412">
        <v>30</v>
      </c>
    </row>
    <row r="68" spans="16:18" ht="16.5">
      <c r="P68" s="333" t="e">
        <v>#REF!</v>
      </c>
      <c r="Q68" s="337" t="e">
        <v>#REF!</v>
      </c>
      <c r="R68" s="412">
        <v>31</v>
      </c>
    </row>
    <row r="69" spans="16:18">
      <c r="Q69" s="337"/>
    </row>
    <row r="70" spans="16:18">
      <c r="Q70" s="337"/>
    </row>
    <row r="71" spans="16:18">
      <c r="Q71" s="337"/>
    </row>
    <row r="72" spans="16:18">
      <c r="Q72" s="337"/>
    </row>
    <row r="73" spans="16:18">
      <c r="Q73" s="337"/>
    </row>
  </sheetData>
  <printOptions horizontalCentered="1"/>
  <pageMargins left="0.2" right="0.2" top="0.75" bottom="0.75" header="0.5" footer="0.5"/>
  <pageSetup paperSize="9" scale="84" orientation="landscape" horizontalDpi="1200" verticalDpi="1200" r:id="rId1"/>
  <headerFooter alignWithMargins="0"/>
  <colBreaks count="1" manualBreakCount="1">
    <brk id="15" max="37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3" tint="0.39997558519241921"/>
  </sheetPr>
  <dimension ref="A1:H64"/>
  <sheetViews>
    <sheetView workbookViewId="0">
      <selection activeCell="B12" sqref="B12"/>
    </sheetView>
  </sheetViews>
  <sheetFormatPr defaultRowHeight="12.75"/>
  <cols>
    <col min="1" max="1" width="7.140625" style="3" customWidth="1"/>
    <col min="2" max="2" width="53.85546875" style="3" customWidth="1"/>
    <col min="3" max="3" width="12.85546875" style="3" customWidth="1"/>
    <col min="4" max="4" width="12.140625" style="3" customWidth="1"/>
    <col min="5" max="5" width="16" style="3" customWidth="1"/>
    <col min="6" max="6" width="12.5703125" style="3" customWidth="1"/>
    <col min="7" max="7" width="9.140625" style="3"/>
    <col min="8" max="8" width="11.28515625" style="3" bestFit="1" customWidth="1"/>
    <col min="9" max="16384" width="9.140625" style="3"/>
  </cols>
  <sheetData>
    <row r="1" spans="1:6" ht="15">
      <c r="A1" s="210" t="s">
        <v>266</v>
      </c>
      <c r="F1" s="211" t="s">
        <v>0</v>
      </c>
    </row>
    <row r="2" spans="1:6" ht="23.25">
      <c r="B2" s="212" t="s">
        <v>148</v>
      </c>
      <c r="C2" s="213"/>
      <c r="D2" s="214"/>
      <c r="E2" s="215"/>
      <c r="F2" s="216"/>
    </row>
    <row r="3" spans="1:6" ht="15.75">
      <c r="A3" s="217"/>
      <c r="B3" s="218" t="s">
        <v>218</v>
      </c>
      <c r="C3" s="219"/>
      <c r="D3" s="220"/>
      <c r="E3" s="220"/>
    </row>
    <row r="4" spans="1:6" ht="18">
      <c r="A4" s="217"/>
      <c r="B4" s="221" t="s">
        <v>210</v>
      </c>
      <c r="C4" s="159"/>
      <c r="D4" s="222"/>
      <c r="E4" s="223"/>
      <c r="F4" s="224"/>
    </row>
    <row r="5" spans="1:6" ht="18.75" thickBot="1">
      <c r="A5" s="225" t="s">
        <v>697</v>
      </c>
      <c r="B5" s="159"/>
      <c r="C5" s="159"/>
      <c r="D5" s="159"/>
      <c r="E5" s="226"/>
      <c r="F5" s="227"/>
    </row>
    <row r="6" spans="1:6" ht="20.25" customHeight="1" thickBot="1">
      <c r="A6" s="228" t="s">
        <v>114</v>
      </c>
      <c r="B6" s="229" t="s">
        <v>104</v>
      </c>
      <c r="C6" s="230" t="s">
        <v>53</v>
      </c>
      <c r="D6" s="231" t="s">
        <v>105</v>
      </c>
      <c r="E6" s="232" t="s">
        <v>106</v>
      </c>
      <c r="F6" s="233" t="s">
        <v>43</v>
      </c>
    </row>
    <row r="7" spans="1:6" ht="18" customHeight="1">
      <c r="A7" s="234">
        <v>1</v>
      </c>
      <c r="B7" s="235" t="s">
        <v>152</v>
      </c>
      <c r="C7" s="236" t="s">
        <v>42</v>
      </c>
      <c r="D7" s="237">
        <v>13954</v>
      </c>
      <c r="E7" s="238">
        <v>44697</v>
      </c>
      <c r="F7" s="239">
        <v>0.875</v>
      </c>
    </row>
    <row r="8" spans="1:6" ht="18" customHeight="1">
      <c r="A8" s="240">
        <v>2</v>
      </c>
      <c r="B8" s="241" t="s">
        <v>370</v>
      </c>
      <c r="C8" s="242" t="s">
        <v>42</v>
      </c>
      <c r="D8" s="243">
        <v>11993</v>
      </c>
      <c r="E8" s="244">
        <v>44705</v>
      </c>
      <c r="F8" s="245">
        <v>0.5</v>
      </c>
    </row>
    <row r="9" spans="1:6" ht="18" customHeight="1">
      <c r="A9" s="240">
        <v>3</v>
      </c>
      <c r="B9" s="246" t="s">
        <v>314</v>
      </c>
      <c r="C9" s="242" t="s">
        <v>42</v>
      </c>
      <c r="D9" s="243">
        <v>13954</v>
      </c>
      <c r="E9" s="244">
        <v>44697</v>
      </c>
      <c r="F9" s="245">
        <v>0.5</v>
      </c>
    </row>
    <row r="10" spans="1:6" ht="18" customHeight="1">
      <c r="A10" s="240">
        <v>4</v>
      </c>
      <c r="B10" s="241" t="s">
        <v>153</v>
      </c>
      <c r="C10" s="242" t="s">
        <v>42</v>
      </c>
      <c r="D10" s="243">
        <v>4396</v>
      </c>
      <c r="E10" s="247">
        <v>44702</v>
      </c>
      <c r="F10" s="248">
        <v>0.25</v>
      </c>
    </row>
    <row r="11" spans="1:6" ht="18" customHeight="1">
      <c r="A11" s="240">
        <v>5</v>
      </c>
      <c r="B11" s="246" t="s">
        <v>159</v>
      </c>
      <c r="C11" s="242" t="s">
        <v>42</v>
      </c>
      <c r="D11" s="243">
        <v>12277.096774193549</v>
      </c>
      <c r="E11" s="242"/>
      <c r="F11" s="249"/>
    </row>
    <row r="12" spans="1:6" ht="18" customHeight="1">
      <c r="A12" s="240">
        <v>6</v>
      </c>
      <c r="B12" s="241" t="s">
        <v>160</v>
      </c>
      <c r="C12" s="242" t="s">
        <v>42</v>
      </c>
      <c r="D12" s="243">
        <v>10010.612903225807</v>
      </c>
      <c r="E12" s="242"/>
      <c r="F12" s="249"/>
    </row>
    <row r="13" spans="1:6" ht="18" customHeight="1">
      <c r="A13" s="240">
        <v>7</v>
      </c>
      <c r="B13" s="246" t="s">
        <v>1</v>
      </c>
      <c r="C13" s="242" t="s">
        <v>42</v>
      </c>
      <c r="D13" s="250">
        <v>0</v>
      </c>
      <c r="E13" s="251" t="s">
        <v>158</v>
      </c>
      <c r="F13" s="248" t="s">
        <v>158</v>
      </c>
    </row>
    <row r="14" spans="1:6" ht="18" customHeight="1">
      <c r="A14" s="240">
        <v>8</v>
      </c>
      <c r="B14" s="241" t="s">
        <v>2</v>
      </c>
      <c r="C14" s="242" t="s">
        <v>42</v>
      </c>
      <c r="D14" s="250">
        <v>0</v>
      </c>
      <c r="E14" s="251" t="s">
        <v>301</v>
      </c>
      <c r="F14" s="248" t="s">
        <v>301</v>
      </c>
    </row>
    <row r="15" spans="1:6" ht="18" customHeight="1">
      <c r="A15" s="240">
        <v>9</v>
      </c>
      <c r="B15" s="246" t="s">
        <v>161</v>
      </c>
      <c r="C15" s="242" t="s">
        <v>107</v>
      </c>
      <c r="D15" s="252">
        <v>0</v>
      </c>
      <c r="E15" s="242"/>
      <c r="F15" s="245"/>
    </row>
    <row r="16" spans="1:6" ht="18" customHeight="1">
      <c r="A16" s="240">
        <v>10</v>
      </c>
      <c r="B16" s="241" t="s">
        <v>1209</v>
      </c>
      <c r="C16" s="242" t="s">
        <v>409</v>
      </c>
      <c r="D16" s="253">
        <v>0</v>
      </c>
      <c r="E16" s="242"/>
      <c r="F16" s="245"/>
    </row>
    <row r="17" spans="1:8" ht="18" customHeight="1">
      <c r="A17" s="240">
        <v>11</v>
      </c>
      <c r="B17" s="254" t="s">
        <v>3</v>
      </c>
      <c r="C17" s="242" t="s">
        <v>407</v>
      </c>
      <c r="D17" s="243">
        <v>7807.3832840000005</v>
      </c>
      <c r="E17" s="242"/>
      <c r="F17" s="245"/>
    </row>
    <row r="18" spans="1:8" ht="18" customHeight="1">
      <c r="A18" s="255">
        <v>12</v>
      </c>
      <c r="B18" s="256" t="s">
        <v>110</v>
      </c>
      <c r="C18" s="242" t="s">
        <v>407</v>
      </c>
      <c r="D18" s="243">
        <v>1760.1343889999998</v>
      </c>
      <c r="E18" s="257" t="s">
        <v>234</v>
      </c>
      <c r="F18" s="258">
        <v>0.22544485456569263</v>
      </c>
      <c r="G18" s="259"/>
    </row>
    <row r="19" spans="1:8" ht="18" customHeight="1">
      <c r="A19" s="240">
        <v>13</v>
      </c>
      <c r="B19" s="260" t="s">
        <v>109</v>
      </c>
      <c r="C19" s="242" t="s">
        <v>407</v>
      </c>
      <c r="D19" s="243">
        <v>2591.2860230000006</v>
      </c>
      <c r="E19" s="257" t="s">
        <v>313</v>
      </c>
      <c r="F19" s="258">
        <v>0.33190198671434923</v>
      </c>
      <c r="G19" s="259"/>
    </row>
    <row r="20" spans="1:8" ht="18" customHeight="1">
      <c r="A20" s="255">
        <v>14</v>
      </c>
      <c r="B20" s="261" t="s">
        <v>395</v>
      </c>
      <c r="C20" s="242" t="s">
        <v>407</v>
      </c>
      <c r="D20" s="243">
        <v>2095.4859539999998</v>
      </c>
      <c r="E20" s="257" t="s">
        <v>313</v>
      </c>
      <c r="F20" s="258">
        <v>0.2683979865948643</v>
      </c>
      <c r="G20" s="259"/>
    </row>
    <row r="21" spans="1:8" ht="18" customHeight="1">
      <c r="A21" s="262"/>
      <c r="B21" s="263" t="s">
        <v>171</v>
      </c>
      <c r="C21" s="242" t="s">
        <v>407</v>
      </c>
      <c r="D21" s="243">
        <v>117.24862299999999</v>
      </c>
      <c r="E21" s="257" t="s">
        <v>235</v>
      </c>
      <c r="F21" s="258">
        <v>1.5017659404564208E-2</v>
      </c>
      <c r="G21" s="259"/>
    </row>
    <row r="22" spans="1:8" ht="18" customHeight="1">
      <c r="A22" s="262"/>
      <c r="B22" s="261" t="s">
        <v>172</v>
      </c>
      <c r="C22" s="242" t="s">
        <v>407</v>
      </c>
      <c r="D22" s="243">
        <v>517.42598299999997</v>
      </c>
      <c r="E22" s="257" t="s">
        <v>235</v>
      </c>
      <c r="F22" s="258">
        <v>6.6273931249203916E-2</v>
      </c>
      <c r="G22" s="259"/>
    </row>
    <row r="23" spans="1:8" ht="18" customHeight="1">
      <c r="A23" s="262"/>
      <c r="B23" s="254" t="s">
        <v>379</v>
      </c>
      <c r="C23" s="242" t="s">
        <v>407</v>
      </c>
      <c r="D23" s="243">
        <v>653.12071200000003</v>
      </c>
      <c r="E23" s="257" t="s">
        <v>235</v>
      </c>
      <c r="F23" s="258">
        <v>8.3654239614246659E-2</v>
      </c>
      <c r="G23" s="259"/>
      <c r="H23" s="264"/>
    </row>
    <row r="24" spans="1:8" ht="18" customHeight="1">
      <c r="A24" s="262"/>
      <c r="B24" s="254" t="s">
        <v>310</v>
      </c>
      <c r="C24" s="242" t="s">
        <v>407</v>
      </c>
      <c r="D24" s="243">
        <v>72.681600000000003</v>
      </c>
      <c r="E24" s="257" t="s">
        <v>235</v>
      </c>
      <c r="F24" s="258">
        <v>9.3093418570789864E-3</v>
      </c>
      <c r="G24" s="259"/>
      <c r="H24" s="264"/>
    </row>
    <row r="25" spans="1:8" ht="18" customHeight="1">
      <c r="A25" s="255">
        <v>15</v>
      </c>
      <c r="B25" s="263" t="s">
        <v>150</v>
      </c>
      <c r="C25" s="242"/>
      <c r="D25" s="243"/>
      <c r="E25" s="265"/>
      <c r="F25" s="266"/>
      <c r="G25" s="259"/>
    </row>
    <row r="26" spans="1:8" ht="18" customHeight="1">
      <c r="A26" s="262"/>
      <c r="B26" s="261" t="s">
        <v>141</v>
      </c>
      <c r="C26" s="242" t="s">
        <v>407</v>
      </c>
      <c r="D26" s="243">
        <v>4216.1115469999995</v>
      </c>
      <c r="E26" s="257" t="s">
        <v>234</v>
      </c>
      <c r="F26" s="267">
        <v>0.54001595587605589</v>
      </c>
    </row>
    <row r="27" spans="1:8" ht="18" customHeight="1">
      <c r="A27" s="262"/>
      <c r="B27" s="263" t="s">
        <v>142</v>
      </c>
      <c r="C27" s="242" t="s">
        <v>407</v>
      </c>
      <c r="D27" s="243">
        <v>2036.9757480000001</v>
      </c>
      <c r="E27" s="257" t="s">
        <v>236</v>
      </c>
      <c r="F27" s="267">
        <v>0.260903771968575</v>
      </c>
    </row>
    <row r="28" spans="1:8" ht="18" customHeight="1">
      <c r="A28" s="262"/>
      <c r="B28" s="261" t="s">
        <v>33</v>
      </c>
      <c r="C28" s="242" t="s">
        <v>407</v>
      </c>
      <c r="D28" s="243">
        <v>27.455660000000002</v>
      </c>
      <c r="E28" s="257" t="s">
        <v>236</v>
      </c>
      <c r="F28" s="267">
        <v>3.5166276588810557E-3</v>
      </c>
    </row>
    <row r="29" spans="1:8" ht="18" customHeight="1">
      <c r="A29" s="262"/>
      <c r="B29" s="268" t="s">
        <v>326</v>
      </c>
      <c r="C29" s="242" t="s">
        <v>407</v>
      </c>
      <c r="D29" s="243">
        <v>33.038616999999995</v>
      </c>
      <c r="E29" s="257" t="s">
        <v>236</v>
      </c>
      <c r="F29" s="267">
        <v>4.2317144936008756E-3</v>
      </c>
    </row>
    <row r="30" spans="1:8" ht="18" customHeight="1">
      <c r="A30" s="262"/>
      <c r="B30" s="254" t="s">
        <v>327</v>
      </c>
      <c r="C30" s="242" t="s">
        <v>407</v>
      </c>
      <c r="D30" s="269">
        <v>767.99939999999992</v>
      </c>
      <c r="E30" s="257" t="s">
        <v>236</v>
      </c>
      <c r="F30" s="267">
        <v>9.8368348531561609E-2</v>
      </c>
      <c r="G30" s="270"/>
    </row>
    <row r="31" spans="1:8" ht="18" customHeight="1">
      <c r="A31" s="262"/>
      <c r="B31" s="254" t="s">
        <v>380</v>
      </c>
      <c r="C31" s="242" t="s">
        <v>407</v>
      </c>
      <c r="D31" s="243">
        <v>653.12071200000003</v>
      </c>
      <c r="E31" s="257" t="s">
        <v>236</v>
      </c>
      <c r="F31" s="267">
        <v>8.3654239614246687E-2</v>
      </c>
      <c r="G31" s="270"/>
      <c r="H31" s="270"/>
    </row>
    <row r="32" spans="1:8" ht="18" customHeight="1">
      <c r="A32" s="234"/>
      <c r="B32" s="263" t="s">
        <v>328</v>
      </c>
      <c r="C32" s="242" t="s">
        <v>407</v>
      </c>
      <c r="D32" s="243">
        <v>72.681600000000003</v>
      </c>
      <c r="E32" s="257" t="s">
        <v>236</v>
      </c>
      <c r="F32" s="267">
        <v>9.3093418570789881E-3</v>
      </c>
      <c r="G32" s="270"/>
      <c r="H32" s="270"/>
    </row>
    <row r="33" spans="1:8" ht="18" customHeight="1">
      <c r="A33" s="234">
        <v>16</v>
      </c>
      <c r="B33" s="260" t="s">
        <v>4</v>
      </c>
      <c r="C33" s="242" t="s">
        <v>407</v>
      </c>
      <c r="D33" s="243">
        <v>295.388734</v>
      </c>
      <c r="E33" s="244">
        <v>44699</v>
      </c>
      <c r="F33" s="245"/>
      <c r="G33" s="270"/>
      <c r="H33" s="264"/>
    </row>
    <row r="34" spans="1:8" ht="18" customHeight="1">
      <c r="A34" s="240">
        <v>17</v>
      </c>
      <c r="B34" s="246" t="s">
        <v>170</v>
      </c>
      <c r="C34" s="242" t="s">
        <v>37</v>
      </c>
      <c r="D34" s="243">
        <v>83.269372154767026</v>
      </c>
      <c r="E34" s="242"/>
      <c r="F34" s="245"/>
    </row>
    <row r="35" spans="1:8" ht="18" customHeight="1">
      <c r="A35" s="255">
        <v>18</v>
      </c>
      <c r="B35" s="271" t="s">
        <v>233</v>
      </c>
      <c r="C35" s="242" t="s">
        <v>111</v>
      </c>
      <c r="D35" s="243">
        <v>30562.209288870006</v>
      </c>
      <c r="E35" s="272"/>
      <c r="F35" s="273"/>
    </row>
    <row r="36" spans="1:8" ht="18" customHeight="1">
      <c r="A36" s="274"/>
      <c r="B36" s="275" t="s">
        <v>305</v>
      </c>
      <c r="C36" s="242" t="s">
        <v>111</v>
      </c>
      <c r="D36" s="243">
        <v>4328.8762519600004</v>
      </c>
      <c r="E36" s="272"/>
      <c r="F36" s="273"/>
    </row>
    <row r="37" spans="1:8" ht="18" customHeight="1">
      <c r="A37" s="276"/>
      <c r="B37" s="277" t="s">
        <v>306</v>
      </c>
      <c r="C37" s="242" t="s">
        <v>111</v>
      </c>
      <c r="D37" s="243">
        <v>18339.377362510008</v>
      </c>
      <c r="E37" s="272"/>
      <c r="F37" s="273"/>
    </row>
    <row r="38" spans="1:8" ht="18" customHeight="1">
      <c r="A38" s="276"/>
      <c r="B38" s="278" t="s">
        <v>307</v>
      </c>
      <c r="C38" s="242" t="s">
        <v>111</v>
      </c>
      <c r="D38" s="243">
        <v>4174.222702</v>
      </c>
      <c r="E38" s="272"/>
      <c r="F38" s="273"/>
    </row>
    <row r="39" spans="1:8" ht="18" customHeight="1">
      <c r="A39" s="276"/>
      <c r="B39" s="278" t="s">
        <v>381</v>
      </c>
      <c r="C39" s="242" t="s">
        <v>111</v>
      </c>
      <c r="D39" s="243">
        <v>3217.3098875999999</v>
      </c>
      <c r="E39" s="272"/>
      <c r="F39" s="273"/>
    </row>
    <row r="40" spans="1:8" ht="18" customHeight="1">
      <c r="A40" s="279"/>
      <c r="B40" s="280" t="s">
        <v>329</v>
      </c>
      <c r="C40" s="281" t="s">
        <v>111</v>
      </c>
      <c r="D40" s="243">
        <v>502.42308479999997</v>
      </c>
      <c r="E40" s="272"/>
      <c r="F40" s="273"/>
    </row>
    <row r="41" spans="1:8" ht="18" customHeight="1">
      <c r="A41" s="262">
        <v>19</v>
      </c>
      <c r="B41" s="271" t="s">
        <v>1210</v>
      </c>
      <c r="C41" s="242" t="s">
        <v>111</v>
      </c>
      <c r="D41" s="243">
        <v>1904.20779849</v>
      </c>
      <c r="E41" s="244">
        <v>44698</v>
      </c>
      <c r="F41" s="273"/>
    </row>
    <row r="42" spans="1:8" ht="18" customHeight="1">
      <c r="A42" s="274"/>
      <c r="B42" s="275" t="s">
        <v>305</v>
      </c>
      <c r="C42" s="242" t="s">
        <v>111</v>
      </c>
      <c r="D42" s="243">
        <v>159.245658652</v>
      </c>
      <c r="E42" s="244">
        <v>44682</v>
      </c>
      <c r="F42" s="273"/>
    </row>
    <row r="43" spans="1:8" ht="18" customHeight="1">
      <c r="A43" s="276"/>
      <c r="B43" s="277" t="s">
        <v>306</v>
      </c>
      <c r="C43" s="242" t="s">
        <v>111</v>
      </c>
      <c r="D43" s="243">
        <v>1531.43924646</v>
      </c>
      <c r="E43" s="244">
        <v>44698</v>
      </c>
      <c r="F43" s="273"/>
    </row>
    <row r="44" spans="1:8" ht="18" customHeight="1">
      <c r="A44" s="276"/>
      <c r="B44" s="278" t="s">
        <v>307</v>
      </c>
      <c r="C44" s="242" t="s">
        <v>111</v>
      </c>
      <c r="D44" s="243">
        <v>238.537215</v>
      </c>
      <c r="E44" s="244">
        <v>44693</v>
      </c>
      <c r="F44" s="273"/>
    </row>
    <row r="45" spans="1:8" ht="18" customHeight="1">
      <c r="A45" s="279"/>
      <c r="B45" s="275" t="s">
        <v>381</v>
      </c>
      <c r="C45" s="242" t="s">
        <v>111</v>
      </c>
      <c r="D45" s="243">
        <v>114.13243589999999</v>
      </c>
      <c r="E45" s="244">
        <v>44700</v>
      </c>
      <c r="F45" s="273"/>
    </row>
    <row r="46" spans="1:8" ht="18" customHeight="1">
      <c r="A46" s="262">
        <v>20</v>
      </c>
      <c r="B46" s="241" t="s">
        <v>332</v>
      </c>
      <c r="C46" s="272"/>
      <c r="D46" s="282"/>
      <c r="E46" s="272"/>
      <c r="F46" s="273"/>
    </row>
    <row r="47" spans="1:8" ht="18" customHeight="1">
      <c r="A47" s="274"/>
      <c r="B47" s="275" t="s">
        <v>333</v>
      </c>
      <c r="C47" s="242" t="s">
        <v>408</v>
      </c>
      <c r="D47" s="243">
        <v>4.4958929163989216</v>
      </c>
      <c r="E47" s="272"/>
      <c r="F47" s="116"/>
    </row>
    <row r="48" spans="1:8" ht="18" customHeight="1">
      <c r="A48" s="279"/>
      <c r="B48" s="277" t="s">
        <v>334</v>
      </c>
      <c r="C48" s="242" t="s">
        <v>408</v>
      </c>
      <c r="D48" s="243">
        <v>4.530507911454948</v>
      </c>
      <c r="E48" s="272"/>
      <c r="F48" s="116"/>
    </row>
    <row r="49" spans="1:6" ht="18" customHeight="1">
      <c r="A49" s="234">
        <v>21</v>
      </c>
      <c r="B49" s="283" t="s">
        <v>151</v>
      </c>
      <c r="C49" s="272"/>
      <c r="D49" s="272"/>
      <c r="E49" s="272"/>
      <c r="F49" s="116"/>
    </row>
    <row r="50" spans="1:6" ht="18" customHeight="1">
      <c r="A50" s="284" t="s">
        <v>112</v>
      </c>
      <c r="B50" s="285" t="s">
        <v>308</v>
      </c>
      <c r="C50" s="242" t="s">
        <v>163</v>
      </c>
      <c r="D50" s="243">
        <v>76.2</v>
      </c>
      <c r="E50" s="247" t="s">
        <v>768</v>
      </c>
      <c r="F50" s="249" t="s">
        <v>162</v>
      </c>
    </row>
    <row r="51" spans="1:6" ht="18" customHeight="1">
      <c r="A51" s="284" t="s">
        <v>113</v>
      </c>
      <c r="B51" s="286" t="s">
        <v>269</v>
      </c>
      <c r="C51" s="242" t="s">
        <v>163</v>
      </c>
      <c r="D51" s="287">
        <v>74.53</v>
      </c>
      <c r="E51" s="288" t="s">
        <v>768</v>
      </c>
      <c r="F51" s="289" t="s">
        <v>162</v>
      </c>
    </row>
    <row r="52" spans="1:6" ht="18" customHeight="1">
      <c r="A52" s="240">
        <v>22</v>
      </c>
      <c r="B52" s="290" t="s">
        <v>763</v>
      </c>
      <c r="C52" s="242" t="s">
        <v>42</v>
      </c>
      <c r="D52" s="237">
        <v>13417</v>
      </c>
      <c r="E52" s="291">
        <v>44338</v>
      </c>
      <c r="F52" s="239">
        <v>0.875</v>
      </c>
    </row>
    <row r="53" spans="1:6" ht="18" customHeight="1">
      <c r="A53" s="240">
        <v>23</v>
      </c>
      <c r="B53" s="290" t="s">
        <v>764</v>
      </c>
      <c r="C53" s="242" t="s">
        <v>42</v>
      </c>
      <c r="D53" s="292">
        <v>13417</v>
      </c>
      <c r="E53" s="292">
        <v>44338</v>
      </c>
      <c r="F53" s="245">
        <v>0.79166666666666663</v>
      </c>
    </row>
    <row r="54" spans="1:6" ht="18" customHeight="1">
      <c r="A54" s="240">
        <v>24</v>
      </c>
      <c r="B54" s="293" t="s">
        <v>765</v>
      </c>
      <c r="C54" s="242" t="s">
        <v>42</v>
      </c>
      <c r="D54" s="243">
        <v>14782</v>
      </c>
      <c r="E54" s="244" t="s">
        <v>696</v>
      </c>
      <c r="F54" s="248">
        <v>0.875</v>
      </c>
    </row>
    <row r="55" spans="1:6" ht="18" customHeight="1">
      <c r="A55" s="240">
        <v>25</v>
      </c>
      <c r="B55" s="290" t="s">
        <v>766</v>
      </c>
      <c r="C55" s="242" t="s">
        <v>42</v>
      </c>
      <c r="D55" s="243">
        <v>14782</v>
      </c>
      <c r="E55" s="244" t="s">
        <v>696</v>
      </c>
      <c r="F55" s="248">
        <v>0.875</v>
      </c>
    </row>
    <row r="56" spans="1:6" ht="18" customHeight="1" thickBot="1">
      <c r="A56" s="294">
        <v>26</v>
      </c>
      <c r="B56" s="295" t="s">
        <v>767</v>
      </c>
      <c r="C56" s="296" t="s">
        <v>42</v>
      </c>
      <c r="D56" s="297">
        <v>1459</v>
      </c>
      <c r="E56" s="298" t="s">
        <v>396</v>
      </c>
      <c r="F56" s="299">
        <v>0.83333333333333337</v>
      </c>
    </row>
    <row r="57" spans="1:6" ht="15" customHeight="1">
      <c r="A57" s="300"/>
      <c r="B57" s="301"/>
      <c r="C57" s="159"/>
      <c r="D57" s="159"/>
      <c r="E57" s="223"/>
      <c r="F57" s="227"/>
    </row>
    <row r="58" spans="1:6" ht="15" customHeight="1">
      <c r="A58" s="300"/>
      <c r="B58" s="301"/>
      <c r="C58" s="159"/>
      <c r="D58" s="159"/>
      <c r="E58" s="223"/>
      <c r="F58" s="227"/>
    </row>
    <row r="59" spans="1:6" ht="15" customHeight="1">
      <c r="A59" s="302"/>
      <c r="B59" s="303"/>
      <c r="C59" s="159"/>
      <c r="D59" s="159"/>
      <c r="E59" s="223"/>
      <c r="F59" s="227"/>
    </row>
    <row r="60" spans="1:6" ht="15" customHeight="1">
      <c r="A60" s="302"/>
      <c r="B60" s="303"/>
      <c r="C60" s="159"/>
      <c r="D60" s="304"/>
      <c r="E60" s="305" t="s">
        <v>289</v>
      </c>
      <c r="F60" s="306"/>
    </row>
    <row r="61" spans="1:6" ht="15" customHeight="1">
      <c r="A61" s="302"/>
      <c r="B61" s="303"/>
      <c r="C61" s="159"/>
      <c r="D61" s="304"/>
      <c r="E61" s="305" t="s">
        <v>195</v>
      </c>
      <c r="F61" s="306"/>
    </row>
    <row r="62" spans="1:6" ht="15" customHeight="1">
      <c r="A62" s="302"/>
      <c r="B62" s="303"/>
      <c r="D62" s="304"/>
      <c r="E62" s="304" t="s">
        <v>197</v>
      </c>
      <c r="F62" s="306"/>
    </row>
    <row r="63" spans="1:6" ht="15" customHeight="1">
      <c r="A63" s="307"/>
      <c r="B63" s="303"/>
    </row>
    <row r="64" spans="1:6" ht="15" customHeight="1">
      <c r="A64" s="302"/>
      <c r="B64" s="303"/>
    </row>
  </sheetData>
  <phoneticPr fontId="16" type="noConversion"/>
  <printOptions horizontalCentered="1" verticalCentered="1"/>
  <pageMargins left="0.25" right="0.25" top="0.5" bottom="0.75" header="0.3" footer="0.3"/>
  <pageSetup paperSize="9" scale="69" orientation="portrait" horizontalDpi="360" verticalDpi="36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>
      <selection activeCell="B12" sqref="B12"/>
    </sheetView>
  </sheetViews>
  <sheetFormatPr defaultRowHeight="12.75"/>
  <cols>
    <col min="1" max="16384" width="9.140625" style="3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77"/>
  <sheetViews>
    <sheetView zoomScaleSheetLayoutView="100" workbookViewId="0">
      <selection activeCell="B12" sqref="B12"/>
    </sheetView>
  </sheetViews>
  <sheetFormatPr defaultRowHeight="12.75"/>
  <cols>
    <col min="1" max="1" width="7.28515625" style="320" customWidth="1"/>
    <col min="2" max="2" width="50.28515625" style="320" customWidth="1"/>
    <col min="3" max="3" width="17.5703125" style="320" customWidth="1"/>
    <col min="4" max="4" width="11.7109375" style="320" customWidth="1"/>
    <col min="5" max="5" width="16" style="320" customWidth="1"/>
    <col min="6" max="6" width="13.28515625" style="320" customWidth="1"/>
    <col min="7" max="11" width="10" style="320" bestFit="1" customWidth="1"/>
    <col min="12" max="12" width="16.7109375" style="320" customWidth="1"/>
    <col min="13" max="16384" width="9.140625" style="320"/>
  </cols>
  <sheetData>
    <row r="1" spans="1:7">
      <c r="A1" s="320" t="s">
        <v>271</v>
      </c>
      <c r="F1" s="1525" t="s">
        <v>220</v>
      </c>
    </row>
    <row r="2" spans="1:7" ht="20.25">
      <c r="A2" s="632" t="s">
        <v>148</v>
      </c>
      <c r="B2" s="632"/>
      <c r="C2" s="632"/>
      <c r="D2" s="632"/>
      <c r="E2" s="632"/>
      <c r="F2" s="632"/>
      <c r="G2" s="938"/>
    </row>
    <row r="3" spans="1:7" ht="15.75">
      <c r="A3" s="633" t="s">
        <v>219</v>
      </c>
      <c r="B3" s="633"/>
      <c r="C3" s="633"/>
      <c r="D3" s="633"/>
      <c r="E3" s="633"/>
      <c r="F3" s="633"/>
      <c r="G3" s="1526"/>
    </row>
    <row r="4" spans="1:7" ht="15.75">
      <c r="A4" s="706" t="s">
        <v>273</v>
      </c>
      <c r="B4" s="706"/>
      <c r="C4" s="706"/>
      <c r="D4" s="706"/>
      <c r="E4" s="706"/>
      <c r="F4" s="706"/>
      <c r="G4" s="1527"/>
    </row>
    <row r="5" spans="1:7" ht="15">
      <c r="A5" s="1528"/>
      <c r="B5" s="1528"/>
      <c r="C5" s="1528"/>
      <c r="D5" s="1528"/>
      <c r="E5" s="1528"/>
      <c r="F5" s="1528"/>
    </row>
    <row r="6" spans="1:7" ht="15.75">
      <c r="A6" s="225" t="s">
        <v>697</v>
      </c>
      <c r="B6" s="1529"/>
      <c r="C6" s="1529"/>
      <c r="D6" s="1529"/>
      <c r="E6" s="1530"/>
      <c r="F6" s="1531"/>
      <c r="G6" s="1529"/>
    </row>
    <row r="7" spans="1:7" ht="16.5" thickBot="1">
      <c r="A7" s="225"/>
      <c r="B7" s="1529"/>
      <c r="C7" s="1529"/>
      <c r="D7" s="1529"/>
      <c r="E7" s="1530"/>
      <c r="F7" s="1531"/>
      <c r="G7" s="1529"/>
    </row>
    <row r="8" spans="1:7" ht="15" thickBot="1">
      <c r="A8" s="1532" t="s">
        <v>114</v>
      </c>
      <c r="B8" s="1533" t="s">
        <v>104</v>
      </c>
      <c r="C8" s="1534"/>
      <c r="D8" s="1535"/>
      <c r="E8" s="1536" t="s">
        <v>6</v>
      </c>
      <c r="F8" s="1537"/>
      <c r="G8" s="1060"/>
    </row>
    <row r="9" spans="1:7" ht="30.75" customHeight="1">
      <c r="A9" s="1538">
        <v>1</v>
      </c>
      <c r="B9" s="1539" t="s">
        <v>198</v>
      </c>
      <c r="C9" s="1540"/>
      <c r="D9" s="1541"/>
      <c r="E9" s="1542" t="s">
        <v>7</v>
      </c>
      <c r="F9" s="1543"/>
      <c r="G9" s="1060"/>
    </row>
    <row r="10" spans="1:7" ht="27.75" customHeight="1">
      <c r="A10" s="1544">
        <v>2</v>
      </c>
      <c r="B10" s="1545" t="s">
        <v>205</v>
      </c>
      <c r="C10" s="1546"/>
      <c r="D10" s="1547"/>
      <c r="E10" s="1548" t="s">
        <v>8</v>
      </c>
      <c r="F10" s="1549"/>
      <c r="G10" s="1060"/>
    </row>
    <row r="11" spans="1:7" ht="28.5" customHeight="1">
      <c r="A11" s="1544">
        <v>3</v>
      </c>
      <c r="B11" s="1545" t="s">
        <v>204</v>
      </c>
      <c r="C11" s="1546"/>
      <c r="D11" s="1547"/>
      <c r="E11" s="1548" t="s">
        <v>9</v>
      </c>
      <c r="F11" s="1549"/>
      <c r="G11" s="1060"/>
    </row>
    <row r="12" spans="1:7" ht="27.75" customHeight="1">
      <c r="A12" s="1544">
        <v>4</v>
      </c>
      <c r="B12" s="1545" t="s">
        <v>206</v>
      </c>
      <c r="C12" s="1546"/>
      <c r="D12" s="1550"/>
      <c r="E12" s="1548" t="s">
        <v>10</v>
      </c>
      <c r="F12" s="1551"/>
      <c r="G12" s="1552"/>
    </row>
    <row r="13" spans="1:7" ht="15" customHeight="1">
      <c r="A13" s="1544">
        <v>5</v>
      </c>
      <c r="B13" s="1546" t="s">
        <v>30</v>
      </c>
      <c r="C13" s="1546"/>
      <c r="D13" s="1550"/>
      <c r="E13" s="1548" t="s">
        <v>11</v>
      </c>
      <c r="F13" s="1551"/>
      <c r="G13" s="1552"/>
    </row>
    <row r="14" spans="1:7" ht="15" customHeight="1">
      <c r="A14" s="1553">
        <v>6</v>
      </c>
      <c r="B14" s="1182" t="s">
        <v>207</v>
      </c>
      <c r="C14" s="1182"/>
      <c r="D14" s="1554"/>
      <c r="E14" s="1555" t="s">
        <v>12</v>
      </c>
      <c r="F14" s="1556"/>
      <c r="G14" s="1552"/>
    </row>
    <row r="15" spans="1:7" ht="15" customHeight="1">
      <c r="A15" s="1544">
        <v>7</v>
      </c>
      <c r="B15" s="1546" t="s">
        <v>117</v>
      </c>
      <c r="C15" s="1546"/>
      <c r="D15" s="1550"/>
      <c r="E15" s="1548" t="s">
        <v>13</v>
      </c>
      <c r="F15" s="1551"/>
      <c r="G15" s="1552"/>
    </row>
    <row r="16" spans="1:7" ht="15" customHeight="1">
      <c r="A16" s="1553">
        <v>8</v>
      </c>
      <c r="B16" s="1182" t="s">
        <v>149</v>
      </c>
      <c r="C16" s="1182"/>
      <c r="D16" s="1554"/>
      <c r="E16" s="1555" t="s">
        <v>14</v>
      </c>
      <c r="F16" s="1556"/>
      <c r="G16" s="1552"/>
    </row>
    <row r="17" spans="1:7" ht="15" customHeight="1">
      <c r="A17" s="1544">
        <v>9</v>
      </c>
      <c r="B17" s="1546" t="s">
        <v>74</v>
      </c>
      <c r="C17" s="1546"/>
      <c r="D17" s="1550"/>
      <c r="E17" s="1548" t="s">
        <v>15</v>
      </c>
      <c r="F17" s="1551"/>
      <c r="G17" s="1552"/>
    </row>
    <row r="18" spans="1:7" ht="15" customHeight="1">
      <c r="A18" s="1553">
        <v>10</v>
      </c>
      <c r="B18" s="1182" t="s">
        <v>208</v>
      </c>
      <c r="C18" s="1182"/>
      <c r="D18" s="1554"/>
      <c r="E18" s="1555" t="s">
        <v>16</v>
      </c>
      <c r="F18" s="1556"/>
    </row>
    <row r="19" spans="1:7" ht="15" customHeight="1">
      <c r="A19" s="1544">
        <v>11</v>
      </c>
      <c r="B19" s="1546" t="s">
        <v>147</v>
      </c>
      <c r="C19" s="1546"/>
      <c r="D19" s="1550"/>
      <c r="E19" s="1548" t="s">
        <v>17</v>
      </c>
      <c r="F19" s="1551"/>
    </row>
    <row r="20" spans="1:7" ht="15" customHeight="1">
      <c r="A20" s="1553">
        <v>12</v>
      </c>
      <c r="B20" s="1182" t="s">
        <v>209</v>
      </c>
      <c r="C20" s="1182"/>
      <c r="D20" s="1554"/>
      <c r="E20" s="1555" t="s">
        <v>18</v>
      </c>
      <c r="F20" s="1556"/>
    </row>
    <row r="21" spans="1:7" ht="15" customHeight="1">
      <c r="A21" s="1544">
        <v>13</v>
      </c>
      <c r="B21" s="1557" t="s">
        <v>199</v>
      </c>
      <c r="C21" s="1546"/>
      <c r="D21" s="1550"/>
      <c r="E21" s="1548" t="s">
        <v>19</v>
      </c>
      <c r="F21" s="1551"/>
    </row>
    <row r="22" spans="1:7" ht="15" customHeight="1">
      <c r="A22" s="1553">
        <v>14</v>
      </c>
      <c r="B22" s="1558" t="s">
        <v>5</v>
      </c>
      <c r="C22" s="1182"/>
      <c r="D22" s="1554"/>
      <c r="E22" s="1555" t="s">
        <v>20</v>
      </c>
      <c r="F22" s="1556"/>
    </row>
    <row r="23" spans="1:7" ht="15" customHeight="1" thickBot="1">
      <c r="A23" s="1559">
        <v>15</v>
      </c>
      <c r="B23" s="1560" t="s">
        <v>144</v>
      </c>
      <c r="C23" s="1561"/>
      <c r="D23" s="1562"/>
      <c r="E23" s="1563" t="s">
        <v>21</v>
      </c>
      <c r="F23" s="1564"/>
    </row>
    <row r="24" spans="1:7" ht="15" customHeight="1" thickBot="1">
      <c r="A24" s="1565"/>
      <c r="B24" s="1182"/>
      <c r="C24" s="1182"/>
      <c r="D24" s="1566"/>
      <c r="E24" s="1567"/>
      <c r="F24" s="1568"/>
    </row>
    <row r="25" spans="1:7" ht="15" customHeight="1">
      <c r="A25" s="1569"/>
      <c r="B25" s="1002" t="s">
        <v>104</v>
      </c>
      <c r="C25" s="1570" t="s">
        <v>53</v>
      </c>
      <c r="D25" s="665" t="s">
        <v>105</v>
      </c>
      <c r="E25" s="1571" t="s">
        <v>36</v>
      </c>
      <c r="F25" s="1064" t="s">
        <v>43</v>
      </c>
    </row>
    <row r="26" spans="1:7" ht="15" customHeight="1">
      <c r="A26" s="1572">
        <v>16</v>
      </c>
      <c r="B26" s="1573" t="s">
        <v>164</v>
      </c>
      <c r="C26" s="1574"/>
      <c r="D26" s="1575">
        <v>13954</v>
      </c>
      <c r="E26" s="1576">
        <v>44697</v>
      </c>
      <c r="F26" s="1577">
        <v>0.875</v>
      </c>
    </row>
    <row r="27" spans="1:7" ht="15" customHeight="1">
      <c r="A27" s="1578"/>
      <c r="B27" s="1579" t="s">
        <v>267</v>
      </c>
      <c r="C27" s="1580"/>
      <c r="D27" s="1581"/>
      <c r="E27" s="1582"/>
      <c r="F27" s="1583"/>
    </row>
    <row r="28" spans="1:7" ht="15" customHeight="1">
      <c r="A28" s="1584"/>
      <c r="B28" s="1585" t="s">
        <v>64</v>
      </c>
      <c r="C28" s="1586" t="s">
        <v>42</v>
      </c>
      <c r="D28" s="1587">
        <v>4884.54</v>
      </c>
      <c r="E28" s="1588"/>
      <c r="F28" s="1589"/>
    </row>
    <row r="29" spans="1:7" ht="15" customHeight="1">
      <c r="A29" s="1584"/>
      <c r="B29" s="1585" t="s">
        <v>355</v>
      </c>
      <c r="C29" s="1586" t="s">
        <v>42</v>
      </c>
      <c r="D29" s="1587">
        <v>1439.58</v>
      </c>
      <c r="E29" s="1588"/>
      <c r="F29" s="1590"/>
    </row>
    <row r="30" spans="1:7" ht="15" customHeight="1">
      <c r="A30" s="1584"/>
      <c r="B30" s="1585" t="s">
        <v>356</v>
      </c>
      <c r="C30" s="1586" t="s">
        <v>42</v>
      </c>
      <c r="D30" s="1591">
        <v>1267</v>
      </c>
      <c r="E30" s="1592"/>
      <c r="F30" s="1590"/>
    </row>
    <row r="31" spans="1:7" ht="15" customHeight="1">
      <c r="A31" s="1584"/>
      <c r="B31" s="1585" t="s">
        <v>62</v>
      </c>
      <c r="C31" s="1586" t="s">
        <v>42</v>
      </c>
      <c r="D31" s="1587">
        <v>1025</v>
      </c>
      <c r="E31" s="1592"/>
      <c r="F31" s="1590"/>
    </row>
    <row r="32" spans="1:7" ht="15" customHeight="1">
      <c r="A32" s="1584"/>
      <c r="B32" s="1585" t="s">
        <v>49</v>
      </c>
      <c r="C32" s="1586" t="s">
        <v>42</v>
      </c>
      <c r="D32" s="1587">
        <v>447</v>
      </c>
      <c r="E32" s="1592"/>
      <c r="F32" s="1590"/>
    </row>
    <row r="33" spans="1:7" ht="15" customHeight="1">
      <c r="A33" s="1065" t="s">
        <v>22</v>
      </c>
      <c r="B33" s="1593" t="s">
        <v>165</v>
      </c>
      <c r="C33" s="1586" t="s">
        <v>42</v>
      </c>
      <c r="D33" s="1594">
        <v>9063.119999999999</v>
      </c>
      <c r="E33" s="1592"/>
      <c r="F33" s="1590"/>
    </row>
    <row r="34" spans="1:7" ht="15" customHeight="1">
      <c r="A34" s="1584"/>
      <c r="B34" s="1585" t="s">
        <v>45</v>
      </c>
      <c r="C34" s="1586" t="s">
        <v>42</v>
      </c>
      <c r="D34" s="1587">
        <v>1666.4</v>
      </c>
      <c r="E34" s="1592"/>
      <c r="F34" s="1590"/>
    </row>
    <row r="35" spans="1:7" ht="15" customHeight="1">
      <c r="A35" s="1584"/>
      <c r="B35" s="1585" t="s">
        <v>25</v>
      </c>
      <c r="C35" s="1586" t="s">
        <v>42</v>
      </c>
      <c r="D35" s="1587">
        <v>418</v>
      </c>
      <c r="E35" s="1592"/>
      <c r="F35" s="1590"/>
      <c r="G35" s="1060"/>
    </row>
    <row r="36" spans="1:7" ht="15" customHeight="1">
      <c r="A36" s="1584"/>
      <c r="B36" s="1585" t="s">
        <v>46</v>
      </c>
      <c r="C36" s="1586" t="s">
        <v>42</v>
      </c>
      <c r="D36" s="1587">
        <v>1466.6</v>
      </c>
      <c r="E36" s="1592"/>
      <c r="F36" s="1590"/>
      <c r="G36" s="1060"/>
    </row>
    <row r="37" spans="1:7" ht="15" customHeight="1">
      <c r="A37" s="1584"/>
      <c r="B37" s="1585" t="s">
        <v>51</v>
      </c>
      <c r="C37" s="1586" t="s">
        <v>42</v>
      </c>
      <c r="D37" s="1595">
        <v>756</v>
      </c>
      <c r="E37" s="1592"/>
      <c r="F37" s="1590"/>
      <c r="G37" s="1060"/>
    </row>
    <row r="38" spans="1:7" ht="15" customHeight="1">
      <c r="A38" s="1065" t="s">
        <v>23</v>
      </c>
      <c r="B38" s="1593" t="s">
        <v>166</v>
      </c>
      <c r="C38" s="1586" t="s">
        <v>42</v>
      </c>
      <c r="D38" s="1594">
        <v>4307</v>
      </c>
      <c r="E38" s="1592"/>
      <c r="F38" s="1590"/>
      <c r="G38" s="1552"/>
    </row>
    <row r="39" spans="1:7" ht="15" customHeight="1" thickBot="1">
      <c r="A39" s="1596" t="s">
        <v>24</v>
      </c>
      <c r="B39" s="1597" t="s">
        <v>167</v>
      </c>
      <c r="C39" s="1598" t="s">
        <v>42</v>
      </c>
      <c r="D39" s="1599">
        <v>13370.119999999999</v>
      </c>
      <c r="E39" s="1600"/>
      <c r="F39" s="1601"/>
      <c r="G39" s="1552"/>
    </row>
    <row r="40" spans="1:7" ht="15" customHeight="1">
      <c r="C40" s="1060"/>
      <c r="D40" s="1602"/>
      <c r="E40" s="1603"/>
      <c r="F40" s="1603"/>
      <c r="G40" s="1552"/>
    </row>
    <row r="41" spans="1:7" ht="15">
      <c r="A41" s="1604" t="s">
        <v>225</v>
      </c>
      <c r="B41" s="1605" t="s">
        <v>794</v>
      </c>
      <c r="C41" s="1606" t="s">
        <v>795</v>
      </c>
      <c r="E41" s="1525"/>
    </row>
    <row r="42" spans="1:7" ht="14.25">
      <c r="B42" s="1607" t="s">
        <v>226</v>
      </c>
    </row>
    <row r="43" spans="1:7" ht="14.25">
      <c r="B43" s="1607" t="s">
        <v>227</v>
      </c>
    </row>
    <row r="44" spans="1:7" ht="14.25">
      <c r="B44" s="1607" t="s">
        <v>294</v>
      </c>
    </row>
    <row r="45" spans="1:7" ht="14.25">
      <c r="B45" s="1607" t="s">
        <v>290</v>
      </c>
    </row>
    <row r="46" spans="1:7">
      <c r="B46" s="942" t="s">
        <v>291</v>
      </c>
    </row>
    <row r="47" spans="1:7" ht="15" customHeight="1">
      <c r="B47" s="1607" t="s">
        <v>228</v>
      </c>
    </row>
    <row r="48" spans="1:7" ht="12.75" customHeight="1">
      <c r="B48" s="1607" t="s">
        <v>312</v>
      </c>
    </row>
    <row r="49" spans="1:12" ht="12.75" customHeight="1">
      <c r="B49" s="1607" t="s">
        <v>229</v>
      </c>
    </row>
    <row r="50" spans="1:12" ht="12.75" customHeight="1"/>
    <row r="51" spans="1:12" ht="12.75" customHeight="1"/>
    <row r="52" spans="1:12" ht="9" customHeight="1"/>
    <row r="53" spans="1:12" ht="9" customHeight="1"/>
    <row r="54" spans="1:12" ht="14.25" customHeight="1">
      <c r="A54" s="320" t="s">
        <v>272</v>
      </c>
      <c r="F54" s="1608" t="s">
        <v>220</v>
      </c>
      <c r="G54" s="938"/>
    </row>
    <row r="55" spans="1:12" ht="18" customHeight="1">
      <c r="A55" s="632" t="s">
        <v>148</v>
      </c>
      <c r="B55" s="632"/>
      <c r="C55" s="632"/>
      <c r="D55" s="632"/>
      <c r="E55" s="632"/>
      <c r="F55" s="632"/>
      <c r="G55" s="1526"/>
    </row>
    <row r="56" spans="1:12" ht="18" customHeight="1">
      <c r="A56" s="1609" t="s">
        <v>219</v>
      </c>
      <c r="B56" s="1609"/>
      <c r="C56" s="1609"/>
      <c r="D56" s="1609"/>
      <c r="E56" s="1609"/>
      <c r="F56" s="1609"/>
      <c r="G56" s="1610"/>
    </row>
    <row r="57" spans="1:12" ht="15" customHeight="1">
      <c r="A57" s="706" t="s">
        <v>273</v>
      </c>
      <c r="B57" s="706"/>
      <c r="C57" s="706"/>
      <c r="D57" s="706"/>
      <c r="E57" s="706"/>
      <c r="F57" s="706"/>
      <c r="L57" s="1611"/>
    </row>
    <row r="58" spans="1:12" ht="14.25" customHeight="1">
      <c r="A58" s="1528" t="s">
        <v>168</v>
      </c>
      <c r="B58" s="1528"/>
      <c r="C58" s="1528"/>
      <c r="D58" s="1528"/>
      <c r="E58" s="1528"/>
      <c r="F58" s="1528"/>
      <c r="G58" s="1529"/>
      <c r="L58" s="3"/>
    </row>
    <row r="59" spans="1:12" ht="15.75" customHeight="1" thickBot="1">
      <c r="A59" s="225" t="s">
        <v>697</v>
      </c>
      <c r="B59" s="1529"/>
      <c r="C59" s="1529"/>
      <c r="D59" s="1529"/>
      <c r="E59" s="1530"/>
      <c r="F59" s="1531"/>
      <c r="G59" s="713"/>
    </row>
    <row r="60" spans="1:12" ht="15.75" customHeight="1" thickBot="1">
      <c r="A60" s="1612" t="s">
        <v>103</v>
      </c>
      <c r="B60" s="1613" t="s">
        <v>104</v>
      </c>
      <c r="C60" s="1614" t="s">
        <v>53</v>
      </c>
      <c r="D60" s="1614" t="s">
        <v>105</v>
      </c>
      <c r="E60" s="1615" t="s">
        <v>106</v>
      </c>
      <c r="F60" s="1616" t="s">
        <v>43</v>
      </c>
      <c r="G60" s="713"/>
    </row>
    <row r="61" spans="1:12" ht="15.75" customHeight="1">
      <c r="A61" s="1617">
        <v>17</v>
      </c>
      <c r="B61" s="1618" t="s">
        <v>185</v>
      </c>
      <c r="C61" s="352"/>
      <c r="D61" s="1619"/>
      <c r="E61" s="1620"/>
      <c r="F61" s="1621"/>
      <c r="G61" s="327"/>
    </row>
    <row r="62" spans="1:12" ht="15.75" customHeight="1">
      <c r="A62" s="1622"/>
      <c r="B62" s="1623" t="s">
        <v>115</v>
      </c>
      <c r="C62" s="533" t="s">
        <v>169</v>
      </c>
      <c r="D62" s="1624">
        <v>680</v>
      </c>
      <c r="E62" s="1625">
        <v>44686</v>
      </c>
      <c r="F62" s="1626">
        <v>0.83333333333333337</v>
      </c>
      <c r="G62" s="1627"/>
    </row>
    <row r="63" spans="1:12" ht="15.75" customHeight="1">
      <c r="A63" s="1622"/>
      <c r="B63" s="1628" t="s">
        <v>154</v>
      </c>
      <c r="C63" s="533" t="s">
        <v>42</v>
      </c>
      <c r="D63" s="1624">
        <v>464</v>
      </c>
      <c r="E63" s="1625">
        <v>44705</v>
      </c>
      <c r="F63" s="1626">
        <v>4.1666666666666664E-2</v>
      </c>
      <c r="G63" s="1627"/>
    </row>
    <row r="64" spans="1:12" ht="15.75" customHeight="1">
      <c r="A64" s="1629">
        <v>18</v>
      </c>
      <c r="B64" s="1623" t="s">
        <v>184</v>
      </c>
      <c r="C64" s="1630"/>
      <c r="D64" s="1624"/>
      <c r="E64" s="1631"/>
      <c r="F64" s="1632"/>
      <c r="G64" s="1627"/>
    </row>
    <row r="65" spans="1:11" ht="15.75" customHeight="1">
      <c r="A65" s="1622"/>
      <c r="B65" s="1623" t="s">
        <v>115</v>
      </c>
      <c r="C65" s="533" t="s">
        <v>169</v>
      </c>
      <c r="D65" s="1624">
        <v>1200</v>
      </c>
      <c r="E65" s="1625">
        <v>44682</v>
      </c>
      <c r="F65" s="1626">
        <v>0.45833333333333331</v>
      </c>
      <c r="G65" s="1627"/>
    </row>
    <row r="66" spans="1:11" ht="15.75" customHeight="1">
      <c r="A66" s="1622"/>
      <c r="B66" s="1628" t="s">
        <v>154</v>
      </c>
      <c r="C66" s="533" t="s">
        <v>42</v>
      </c>
      <c r="D66" s="1624">
        <v>266</v>
      </c>
      <c r="E66" s="1625">
        <v>44686</v>
      </c>
      <c r="F66" s="1626">
        <v>0.83333333333333337</v>
      </c>
      <c r="G66" s="1627"/>
    </row>
    <row r="67" spans="1:11" ht="15.75" customHeight="1">
      <c r="A67" s="1629">
        <v>19</v>
      </c>
      <c r="B67" s="1623" t="s">
        <v>183</v>
      </c>
      <c r="C67" s="1630"/>
      <c r="D67" s="1633"/>
      <c r="E67" s="1634"/>
      <c r="F67" s="1635"/>
      <c r="G67" s="1636"/>
    </row>
    <row r="68" spans="1:11" ht="15.75" customHeight="1">
      <c r="A68" s="1629"/>
      <c r="B68" s="1623" t="s">
        <v>115</v>
      </c>
      <c r="C68" s="533" t="s">
        <v>108</v>
      </c>
      <c r="D68" s="1637" t="s">
        <v>158</v>
      </c>
      <c r="E68" s="1638" t="s">
        <v>158</v>
      </c>
      <c r="F68" s="1237" t="s">
        <v>158</v>
      </c>
      <c r="G68" s="1639"/>
    </row>
    <row r="69" spans="1:11" ht="15.75" customHeight="1">
      <c r="A69" s="1629"/>
      <c r="B69" s="1628" t="s">
        <v>154</v>
      </c>
      <c r="C69" s="533" t="s">
        <v>108</v>
      </c>
      <c r="D69" s="1640" t="s">
        <v>158</v>
      </c>
      <c r="E69" s="1641" t="s">
        <v>158</v>
      </c>
      <c r="F69" s="1642" t="s">
        <v>158</v>
      </c>
      <c r="G69" s="1643"/>
    </row>
    <row r="70" spans="1:11" ht="15.75" customHeight="1">
      <c r="A70" s="1629">
        <v>20</v>
      </c>
      <c r="B70" s="1623" t="s">
        <v>182</v>
      </c>
      <c r="C70" s="533"/>
      <c r="D70" s="1640"/>
      <c r="E70" s="1641"/>
      <c r="F70" s="1635"/>
      <c r="G70" s="1644"/>
    </row>
    <row r="71" spans="1:11" ht="15.75" customHeight="1">
      <c r="A71" s="1629"/>
      <c r="B71" s="1623" t="s">
        <v>115</v>
      </c>
      <c r="C71" s="533" t="s">
        <v>108</v>
      </c>
      <c r="D71" s="1637" t="s">
        <v>158</v>
      </c>
      <c r="E71" s="1638" t="s">
        <v>158</v>
      </c>
      <c r="F71" s="1237" t="s">
        <v>158</v>
      </c>
      <c r="G71" s="1643"/>
    </row>
    <row r="72" spans="1:11" ht="15.75" customHeight="1">
      <c r="A72" s="1629"/>
      <c r="B72" s="1628" t="s">
        <v>154</v>
      </c>
      <c r="C72" s="533" t="s">
        <v>108</v>
      </c>
      <c r="D72" s="1637" t="s">
        <v>158</v>
      </c>
      <c r="E72" s="1638" t="s">
        <v>158</v>
      </c>
      <c r="F72" s="1237" t="s">
        <v>158</v>
      </c>
      <c r="G72" s="1643"/>
    </row>
    <row r="73" spans="1:11" ht="15.75" customHeight="1">
      <c r="A73" s="1629">
        <v>21</v>
      </c>
      <c r="B73" s="1623" t="s">
        <v>181</v>
      </c>
      <c r="C73" s="533"/>
      <c r="D73" s="1645"/>
      <c r="E73" s="1641"/>
      <c r="F73" s="1635"/>
      <c r="G73" s="1643"/>
    </row>
    <row r="74" spans="1:11" ht="15.75" customHeight="1">
      <c r="A74" s="1629"/>
      <c r="B74" s="1623" t="s">
        <v>115</v>
      </c>
      <c r="C74" s="533" t="s">
        <v>108</v>
      </c>
      <c r="D74" s="1637">
        <f>7.07+7.06</f>
        <v>14.129999999999999</v>
      </c>
      <c r="E74" s="1638"/>
      <c r="F74" s="1635"/>
      <c r="G74" s="1644"/>
    </row>
    <row r="75" spans="1:11" ht="15.75" customHeight="1">
      <c r="A75" s="1629"/>
      <c r="B75" s="1628" t="s">
        <v>154</v>
      </c>
      <c r="C75" s="533" t="s">
        <v>108</v>
      </c>
      <c r="D75" s="1640">
        <f>63.7+63.11</f>
        <v>126.81</v>
      </c>
      <c r="E75" s="1641"/>
      <c r="G75" s="1644"/>
    </row>
    <row r="76" spans="1:11" ht="15.75" customHeight="1">
      <c r="A76" s="1629">
        <v>22</v>
      </c>
      <c r="B76" s="1623" t="s">
        <v>186</v>
      </c>
      <c r="C76" s="1630"/>
      <c r="D76" s="1640"/>
      <c r="E76" s="1641"/>
      <c r="F76" s="1635"/>
      <c r="G76" s="1644"/>
      <c r="K76" s="1111"/>
    </row>
    <row r="77" spans="1:11" ht="15.75" customHeight="1">
      <c r="A77" s="1629"/>
      <c r="B77" s="1623" t="s">
        <v>115</v>
      </c>
      <c r="C77" s="533" t="s">
        <v>108</v>
      </c>
      <c r="D77" s="1637" t="s">
        <v>158</v>
      </c>
      <c r="E77" s="1638" t="s">
        <v>158</v>
      </c>
      <c r="F77" s="1635"/>
      <c r="G77" s="1644"/>
    </row>
    <row r="78" spans="1:11" ht="15.75" customHeight="1">
      <c r="A78" s="1629"/>
      <c r="B78" s="1628" t="s">
        <v>154</v>
      </c>
      <c r="C78" s="533" t="s">
        <v>108</v>
      </c>
      <c r="D78" s="1637" t="s">
        <v>158</v>
      </c>
      <c r="E78" s="1638" t="s">
        <v>158</v>
      </c>
      <c r="F78" s="1633"/>
      <c r="G78" s="1644"/>
    </row>
    <row r="79" spans="1:11" ht="15.75" customHeight="1">
      <c r="A79" s="1629">
        <v>23</v>
      </c>
      <c r="B79" s="1628" t="s">
        <v>187</v>
      </c>
      <c r="C79" s="1630" t="s">
        <v>37</v>
      </c>
      <c r="D79" s="1640">
        <v>3</v>
      </c>
      <c r="E79" s="1641"/>
      <c r="F79" s="1635"/>
      <c r="G79" s="1644"/>
    </row>
    <row r="80" spans="1:11" ht="15.75" customHeight="1">
      <c r="A80" s="1629">
        <v>24</v>
      </c>
      <c r="B80" s="1623" t="s">
        <v>188</v>
      </c>
      <c r="C80" s="533"/>
      <c r="D80" s="1633"/>
      <c r="E80" s="1634"/>
      <c r="F80" s="1635"/>
      <c r="G80" s="1636"/>
    </row>
    <row r="81" spans="1:11" ht="15.75" customHeight="1">
      <c r="A81" s="1629"/>
      <c r="B81" s="1623" t="s">
        <v>175</v>
      </c>
      <c r="C81" s="533" t="s">
        <v>42</v>
      </c>
      <c r="D81" s="1633">
        <v>460</v>
      </c>
      <c r="E81" s="1625">
        <v>44686</v>
      </c>
      <c r="F81" s="1626">
        <v>0.8125</v>
      </c>
      <c r="G81" s="1627"/>
    </row>
    <row r="82" spans="1:11" ht="15.75" customHeight="1">
      <c r="A82" s="1646"/>
      <c r="B82" s="1628" t="s">
        <v>200</v>
      </c>
      <c r="C82" s="533" t="s">
        <v>42</v>
      </c>
      <c r="D82" s="1633">
        <v>520</v>
      </c>
      <c r="E82" s="1625">
        <v>44700</v>
      </c>
      <c r="F82" s="1626">
        <v>0.375</v>
      </c>
      <c r="G82" s="1627"/>
      <c r="K82" s="1111"/>
    </row>
    <row r="83" spans="1:11" ht="15.75" customHeight="1">
      <c r="A83" s="1139">
        <v>25</v>
      </c>
      <c r="B83" s="1623" t="s">
        <v>189</v>
      </c>
      <c r="C83" s="1630"/>
      <c r="D83" s="1633"/>
      <c r="E83" s="1634"/>
      <c r="F83" s="1647"/>
      <c r="G83" s="1648"/>
    </row>
    <row r="84" spans="1:11" ht="15.75" customHeight="1">
      <c r="A84" s="1139"/>
      <c r="B84" s="1623" t="s">
        <v>175</v>
      </c>
      <c r="C84" s="533" t="s">
        <v>42</v>
      </c>
      <c r="D84" s="1633">
        <v>480</v>
      </c>
      <c r="E84" s="1625">
        <v>44700</v>
      </c>
      <c r="F84" s="1626">
        <v>0.375</v>
      </c>
      <c r="G84" s="1627"/>
    </row>
    <row r="85" spans="1:11" ht="15.75" customHeight="1">
      <c r="A85" s="1139"/>
      <c r="B85" s="1628" t="s">
        <v>176</v>
      </c>
      <c r="C85" s="533" t="s">
        <v>42</v>
      </c>
      <c r="D85" s="1633">
        <v>470</v>
      </c>
      <c r="E85" s="1625">
        <v>44686</v>
      </c>
      <c r="F85" s="1626">
        <v>0.83333333333333337</v>
      </c>
      <c r="G85" s="1627"/>
    </row>
    <row r="86" spans="1:11" ht="15.75" customHeight="1">
      <c r="A86" s="1139">
        <v>26</v>
      </c>
      <c r="B86" s="1623" t="s">
        <v>190</v>
      </c>
      <c r="C86" s="1630"/>
      <c r="D86" s="1633"/>
      <c r="E86" s="1634"/>
      <c r="F86" s="1647"/>
      <c r="G86" s="1648"/>
    </row>
    <row r="87" spans="1:11" ht="15.75" customHeight="1">
      <c r="A87" s="1139"/>
      <c r="B87" s="1623" t="s">
        <v>175</v>
      </c>
      <c r="C87" s="533" t="s">
        <v>108</v>
      </c>
      <c r="D87" s="1633">
        <v>10.013999999999999</v>
      </c>
      <c r="E87" s="1625">
        <v>44688</v>
      </c>
      <c r="F87" s="1649"/>
      <c r="G87" s="1627"/>
    </row>
    <row r="88" spans="1:11" ht="15.75" customHeight="1">
      <c r="A88" s="1139"/>
      <c r="B88" s="1628" t="s">
        <v>176</v>
      </c>
      <c r="C88" s="533" t="s">
        <v>108</v>
      </c>
      <c r="D88" s="1637">
        <f>'[1]Energy Meter Diff'!$E$33/5000</f>
        <v>0.14000000000000001</v>
      </c>
      <c r="E88" s="1625">
        <v>44710</v>
      </c>
      <c r="F88" s="1649"/>
      <c r="G88" s="1627"/>
    </row>
    <row r="89" spans="1:11" ht="15.75" customHeight="1">
      <c r="A89" s="1139">
        <v>27</v>
      </c>
      <c r="B89" s="1623" t="s">
        <v>191</v>
      </c>
      <c r="C89" s="533"/>
      <c r="D89" s="1637"/>
      <c r="E89" s="1638"/>
      <c r="F89" s="1650"/>
      <c r="G89" s="327"/>
    </row>
    <row r="90" spans="1:11" ht="15.75" customHeight="1">
      <c r="A90" s="1139"/>
      <c r="B90" s="1623" t="s">
        <v>175</v>
      </c>
      <c r="C90" s="533" t="s">
        <v>108</v>
      </c>
      <c r="D90" s="1637" t="s">
        <v>158</v>
      </c>
      <c r="E90" s="1638" t="s">
        <v>158</v>
      </c>
      <c r="F90" s="1650" t="s">
        <v>301</v>
      </c>
      <c r="G90" s="327"/>
    </row>
    <row r="91" spans="1:11" ht="15.75" customHeight="1">
      <c r="A91" s="1139"/>
      <c r="B91" s="1628" t="s">
        <v>176</v>
      </c>
      <c r="C91" s="533" t="s">
        <v>108</v>
      </c>
      <c r="D91" s="1637"/>
      <c r="E91" s="1638"/>
      <c r="F91" s="1649"/>
      <c r="G91" s="327"/>
    </row>
    <row r="92" spans="1:11" ht="15.75" customHeight="1">
      <c r="A92" s="1139">
        <v>28</v>
      </c>
      <c r="B92" s="1623" t="s">
        <v>192</v>
      </c>
      <c r="C92" s="533"/>
      <c r="D92" s="1637"/>
      <c r="E92" s="1638"/>
      <c r="F92" s="1635"/>
      <c r="G92" s="327"/>
    </row>
    <row r="93" spans="1:11" ht="15.75" customHeight="1">
      <c r="A93" s="1139"/>
      <c r="B93" s="1623" t="s">
        <v>175</v>
      </c>
      <c r="C93" s="533" t="s">
        <v>108</v>
      </c>
      <c r="D93" s="1640">
        <f>15.28+15.3</f>
        <v>30.58</v>
      </c>
      <c r="E93" s="1641"/>
      <c r="F93" s="1635"/>
      <c r="G93" s="327"/>
    </row>
    <row r="94" spans="1:11" ht="15.75" customHeight="1">
      <c r="A94" s="1139"/>
      <c r="B94" s="1628" t="s">
        <v>176</v>
      </c>
      <c r="C94" s="533" t="s">
        <v>108</v>
      </c>
      <c r="D94" s="1640">
        <f>61+61.9</f>
        <v>122.9</v>
      </c>
      <c r="E94" s="1641"/>
      <c r="F94" s="1635"/>
      <c r="G94" s="327"/>
    </row>
    <row r="95" spans="1:11" ht="15.75" customHeight="1">
      <c r="A95" s="1139">
        <v>29</v>
      </c>
      <c r="B95" s="1623" t="s">
        <v>193</v>
      </c>
      <c r="C95" s="1630"/>
      <c r="D95" s="1640"/>
      <c r="E95" s="1641"/>
      <c r="F95" s="1635"/>
      <c r="G95" s="327"/>
    </row>
    <row r="96" spans="1:11" ht="15.75" customHeight="1">
      <c r="A96" s="1139"/>
      <c r="B96" s="1623" t="s">
        <v>175</v>
      </c>
      <c r="C96" s="533" t="s">
        <v>108</v>
      </c>
      <c r="D96" s="1640">
        <f>58.84+59</f>
        <v>117.84</v>
      </c>
      <c r="E96" s="1641"/>
      <c r="F96" s="1635"/>
      <c r="G96" s="327"/>
    </row>
    <row r="97" spans="1:7" ht="15.75" customHeight="1">
      <c r="A97" s="1139"/>
      <c r="B97" s="1628" t="s">
        <v>176</v>
      </c>
      <c r="C97" s="533" t="s">
        <v>108</v>
      </c>
      <c r="D97" s="1640">
        <f>15.42+15.72</f>
        <v>31.14</v>
      </c>
      <c r="E97" s="1641"/>
      <c r="F97" s="1635"/>
      <c r="G97" s="327"/>
    </row>
    <row r="98" spans="1:7" ht="20.25" customHeight="1" thickBot="1">
      <c r="A98" s="1651">
        <v>30</v>
      </c>
      <c r="B98" s="1652" t="s">
        <v>194</v>
      </c>
      <c r="C98" s="1653" t="s">
        <v>37</v>
      </c>
      <c r="D98" s="1654">
        <v>2.9329999999999998</v>
      </c>
      <c r="E98" s="1655"/>
      <c r="F98" s="1656"/>
      <c r="G98" s="327"/>
    </row>
    <row r="99" spans="1:7" ht="18" customHeight="1">
      <c r="A99" s="320" t="s">
        <v>224</v>
      </c>
      <c r="B99" s="1657"/>
      <c r="F99" s="1658"/>
      <c r="G99" s="422"/>
    </row>
    <row r="100" spans="1:7" ht="18" customHeight="1">
      <c r="A100" s="320" t="s">
        <v>372</v>
      </c>
      <c r="F100" s="1658"/>
      <c r="G100" s="713"/>
    </row>
    <row r="101" spans="1:7" ht="18" customHeight="1">
      <c r="A101" s="320" t="s">
        <v>330</v>
      </c>
      <c r="B101" s="1657"/>
      <c r="G101" s="713"/>
    </row>
    <row r="102" spans="1:7" ht="18" customHeight="1">
      <c r="A102" s="320" t="s">
        <v>331</v>
      </c>
      <c r="G102" s="713"/>
    </row>
    <row r="103" spans="1:7" ht="20.25" customHeight="1">
      <c r="A103" s="320" t="s">
        <v>337</v>
      </c>
      <c r="F103" s="1659"/>
      <c r="G103" s="713"/>
    </row>
    <row r="104" spans="1:7" ht="20.25" customHeight="1">
      <c r="B104" s="324"/>
      <c r="F104" s="1658"/>
      <c r="G104" s="713"/>
    </row>
    <row r="105" spans="1:7" ht="20.25" customHeight="1">
      <c r="B105" s="324"/>
      <c r="E105" s="422" t="s">
        <v>289</v>
      </c>
      <c r="F105" s="1658"/>
    </row>
    <row r="106" spans="1:7" ht="20.25" customHeight="1">
      <c r="E106" s="422" t="s">
        <v>195</v>
      </c>
    </row>
    <row r="107" spans="1:7" ht="20.25" customHeight="1">
      <c r="E107" s="429" t="s">
        <v>196</v>
      </c>
    </row>
    <row r="108" spans="1:7" ht="20.25" customHeight="1">
      <c r="B108" s="324" t="s">
        <v>274</v>
      </c>
    </row>
    <row r="109" spans="1:7" ht="20.25" customHeight="1">
      <c r="B109" s="320" t="s">
        <v>275</v>
      </c>
      <c r="C109" s="991">
        <v>109882206.40000001</v>
      </c>
      <c r="D109" s="422">
        <v>1000000</v>
      </c>
      <c r="E109" s="1660">
        <v>109.8822064</v>
      </c>
      <c r="F109" s="324">
        <v>836363.65</v>
      </c>
      <c r="G109" s="320">
        <v>0.83636365000000001</v>
      </c>
    </row>
    <row r="110" spans="1:7" ht="20.25" customHeight="1">
      <c r="B110" s="320" t="s">
        <v>276</v>
      </c>
      <c r="C110" s="991">
        <v>106928443.09999999</v>
      </c>
      <c r="D110" s="422">
        <v>1000000</v>
      </c>
      <c r="E110" s="1660">
        <v>106.9284431</v>
      </c>
      <c r="F110" s="324">
        <v>811272.74</v>
      </c>
      <c r="G110" s="320">
        <v>0.81127273999999994</v>
      </c>
    </row>
    <row r="111" spans="1:7" ht="20.25" customHeight="1">
      <c r="B111" s="320" t="s">
        <v>277</v>
      </c>
      <c r="C111" s="422">
        <v>2953763.3000000119</v>
      </c>
      <c r="F111" s="320">
        <v>25090.910000000033</v>
      </c>
    </row>
    <row r="112" spans="1:7" ht="20.25" customHeight="1">
      <c r="B112" s="320" t="s">
        <v>278</v>
      </c>
      <c r="C112" s="1661">
        <v>2.6881179371731397E-2</v>
      </c>
      <c r="F112" s="1661">
        <v>3.0000000597826114E-2</v>
      </c>
    </row>
    <row r="113" spans="2:7" ht="20.25" customHeight="1">
      <c r="B113" s="324" t="s">
        <v>279</v>
      </c>
      <c r="G113" s="320">
        <v>99387644.469999999</v>
      </c>
    </row>
    <row r="114" spans="2:7">
      <c r="B114" s="320" t="s">
        <v>280</v>
      </c>
      <c r="C114" s="320">
        <v>245578000</v>
      </c>
      <c r="D114" s="422">
        <v>1000000</v>
      </c>
      <c r="E114" s="1660">
        <v>245.578</v>
      </c>
      <c r="G114" s="320">
        <v>96795991.849999994</v>
      </c>
    </row>
    <row r="115" spans="2:7">
      <c r="B115" s="320" t="s">
        <v>281</v>
      </c>
      <c r="C115" s="320">
        <v>242062000</v>
      </c>
      <c r="D115" s="422">
        <v>1000000</v>
      </c>
      <c r="E115" s="1660">
        <v>242.06200000000001</v>
      </c>
      <c r="G115" s="320">
        <v>2308363.67</v>
      </c>
    </row>
    <row r="116" spans="2:7">
      <c r="B116" s="320" t="s">
        <v>277</v>
      </c>
      <c r="C116" s="422">
        <v>3516000</v>
      </c>
      <c r="G116" s="320">
        <v>2239112.7599999998</v>
      </c>
    </row>
    <row r="117" spans="2:7">
      <c r="B117" s="320" t="s">
        <v>278</v>
      </c>
      <c r="C117" s="1661">
        <v>1.4317243401281874E-2</v>
      </c>
    </row>
    <row r="119" spans="2:7" ht="12" customHeight="1"/>
    <row r="120" spans="2:7" ht="12" customHeight="1"/>
    <row r="121" spans="2:7" ht="12" customHeight="1"/>
    <row r="122" spans="2:7" ht="12" customHeight="1"/>
    <row r="123" spans="2:7" ht="12" customHeight="1"/>
    <row r="124" spans="2:7" ht="12" customHeight="1"/>
    <row r="125" spans="2:7" ht="12" customHeight="1"/>
    <row r="126" spans="2:7" ht="12" customHeight="1"/>
    <row r="127" spans="2:7" ht="12" customHeight="1"/>
    <row r="128" spans="2:7" ht="12" customHeight="1"/>
    <row r="129" s="320" customFormat="1" ht="12" customHeight="1"/>
    <row r="130" s="320" customFormat="1" ht="12" customHeight="1"/>
    <row r="131" s="320" customFormat="1" ht="12" customHeight="1"/>
    <row r="132" s="320" customFormat="1" ht="12" customHeight="1"/>
    <row r="133" s="320" customFormat="1" ht="12" customHeight="1"/>
    <row r="134" s="320" customFormat="1" ht="12" customHeight="1"/>
    <row r="135" s="320" customFormat="1" ht="12" customHeight="1"/>
    <row r="136" s="320" customFormat="1" ht="12" customHeight="1"/>
    <row r="137" s="320" customFormat="1" ht="12" customHeight="1"/>
    <row r="138" s="320" customFormat="1" ht="12" customHeight="1"/>
    <row r="139" s="320" customFormat="1" ht="12" customHeight="1"/>
    <row r="140" s="320" customFormat="1" ht="12" customHeight="1"/>
    <row r="141" s="320" customFormat="1" ht="12" customHeight="1"/>
    <row r="142" s="320" customFormat="1" ht="12" customHeight="1"/>
    <row r="143" s="320" customFormat="1" ht="12" customHeight="1"/>
    <row r="144" s="320" customFormat="1" ht="12" customHeight="1"/>
    <row r="145" s="320" customFormat="1" ht="12" customHeight="1"/>
    <row r="146" s="320" customFormat="1" ht="12" customHeight="1"/>
    <row r="147" s="320" customFormat="1" ht="12" customHeight="1"/>
    <row r="148" s="320" customFormat="1" ht="12" customHeight="1"/>
    <row r="149" s="320" customFormat="1" ht="12" customHeight="1"/>
    <row r="150" s="320" customFormat="1" ht="12" customHeight="1"/>
    <row r="151" s="320" customFormat="1" ht="12" customHeight="1"/>
    <row r="152" s="320" customFormat="1" ht="12" customHeight="1"/>
    <row r="153" s="320" customFormat="1" ht="12" customHeight="1"/>
    <row r="154" s="320" customFormat="1" ht="12" customHeight="1"/>
    <row r="155" s="320" customFormat="1" ht="12" customHeight="1"/>
    <row r="156" s="320" customFormat="1" ht="12" customHeight="1"/>
    <row r="157" s="320" customFormat="1" ht="12" customHeight="1"/>
    <row r="158" s="320" customFormat="1" ht="12" customHeight="1"/>
    <row r="159" s="320" customFormat="1" ht="12" customHeight="1"/>
    <row r="160" s="320" customFormat="1" ht="12" customHeight="1"/>
    <row r="161" s="320" customFormat="1" ht="12" customHeight="1"/>
    <row r="162" s="320" customFormat="1" ht="12" customHeight="1"/>
    <row r="163" s="320" customFormat="1" ht="12" customHeight="1"/>
    <row r="164" s="320" customFormat="1" ht="12" customHeight="1"/>
    <row r="165" s="320" customFormat="1" ht="12" customHeight="1"/>
    <row r="166" s="320" customFormat="1" ht="12" customHeight="1"/>
    <row r="167" s="320" customFormat="1" ht="12" customHeight="1"/>
    <row r="168" s="320" customFormat="1" ht="12" customHeight="1"/>
    <row r="169" s="320" customFormat="1" ht="12" customHeight="1"/>
    <row r="170" s="320" customFormat="1" ht="12" customHeight="1"/>
    <row r="171" s="320" customFormat="1" ht="12" customHeight="1"/>
    <row r="172" s="320" customFormat="1" ht="12" customHeight="1"/>
    <row r="173" s="320" customFormat="1" ht="12" customHeight="1"/>
    <row r="174" s="320" customFormat="1" ht="12" customHeight="1"/>
    <row r="175" s="320" customFormat="1" ht="12" customHeight="1"/>
    <row r="176" s="320" customFormat="1" ht="20.25" customHeight="1"/>
    <row r="177" s="320" customFormat="1" ht="20.25" customHeight="1"/>
  </sheetData>
  <mergeCells count="8">
    <mergeCell ref="A57:F57"/>
    <mergeCell ref="A58:F58"/>
    <mergeCell ref="A2:F2"/>
    <mergeCell ref="A3:F3"/>
    <mergeCell ref="A4:F4"/>
    <mergeCell ref="A5:F5"/>
    <mergeCell ref="A55:F55"/>
    <mergeCell ref="A56:F56"/>
  </mergeCells>
  <pageMargins left="0.85" right="0.75" top="1" bottom="1" header="0.5" footer="0.5"/>
  <pageSetup paperSize="9" scale="74" orientation="portrait" horizontalDpi="360" verticalDpi="360" r:id="rId1"/>
  <headerFooter alignWithMargins="0"/>
  <rowBreaks count="2" manualBreakCount="2">
    <brk id="53" max="5" man="1"/>
    <brk id="10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45"/>
  <sheetViews>
    <sheetView workbookViewId="0">
      <selection activeCell="B12" sqref="B12"/>
    </sheetView>
  </sheetViews>
  <sheetFormatPr defaultRowHeight="12.75"/>
  <cols>
    <col min="1" max="1" width="15.7109375" style="3" customWidth="1"/>
    <col min="2" max="2" width="46" style="3" customWidth="1"/>
    <col min="3" max="4" width="16.85546875" style="3" bestFit="1" customWidth="1"/>
    <col min="5" max="5" width="14.5703125" style="3" customWidth="1"/>
    <col min="6" max="6" width="8" style="3" bestFit="1" customWidth="1"/>
    <col min="7" max="7" width="37.5703125" style="3" customWidth="1"/>
    <col min="8" max="8" width="10.42578125" style="3" customWidth="1"/>
    <col min="9" max="9" width="11" style="3" customWidth="1"/>
    <col min="10" max="10" width="19.85546875" style="3" customWidth="1"/>
    <col min="11" max="11" width="16.7109375" style="3" bestFit="1" customWidth="1"/>
    <col min="12" max="12" width="9.42578125" style="777" bestFit="1" customWidth="1"/>
    <col min="13" max="13" width="13.28515625" style="3" bestFit="1" customWidth="1"/>
    <col min="14" max="14" width="10.140625" style="3" bestFit="1" customWidth="1"/>
    <col min="15" max="15" width="12.140625" style="3" bestFit="1" customWidth="1"/>
    <col min="16" max="16" width="12" style="3" bestFit="1" customWidth="1"/>
    <col min="17" max="16384" width="9.140625" style="3"/>
  </cols>
  <sheetData>
    <row r="1" spans="1:16" s="3" customFormat="1">
      <c r="A1" s="1214"/>
      <c r="B1" s="1214"/>
      <c r="C1" s="1214"/>
      <c r="D1" s="1214"/>
      <c r="E1" s="1214"/>
      <c r="F1" s="1214"/>
      <c r="G1" s="1214"/>
      <c r="H1" s="1214"/>
      <c r="I1" s="1214"/>
      <c r="J1" s="1185" t="s">
        <v>7</v>
      </c>
      <c r="L1" s="777"/>
    </row>
    <row r="2" spans="1:16" s="3" customFormat="1" ht="20.25">
      <c r="A2" s="1471" t="s">
        <v>497</v>
      </c>
      <c r="B2" s="1471"/>
      <c r="C2" s="1471"/>
      <c r="D2" s="1471"/>
      <c r="E2" s="1471"/>
      <c r="F2" s="1471"/>
      <c r="G2" s="1471"/>
      <c r="H2" s="1471"/>
      <c r="I2" s="1471"/>
      <c r="J2" s="1471"/>
      <c r="L2" s="777"/>
    </row>
    <row r="3" spans="1:16" s="3" customFormat="1" ht="18">
      <c r="A3" s="1402" t="s">
        <v>202</v>
      </c>
      <c r="B3" s="1402"/>
      <c r="C3" s="1402"/>
      <c r="D3" s="1402"/>
      <c r="E3" s="1402"/>
      <c r="F3" s="1402"/>
      <c r="G3" s="1402"/>
      <c r="H3" s="1402"/>
      <c r="I3" s="1402"/>
      <c r="J3" s="1402"/>
      <c r="L3" s="777"/>
    </row>
    <row r="4" spans="1:16" s="3" customFormat="1" ht="18">
      <c r="A4" s="1472" t="s">
        <v>498</v>
      </c>
      <c r="B4" s="1472"/>
      <c r="C4" s="1472"/>
      <c r="D4" s="1472"/>
      <c r="E4" s="1472"/>
      <c r="F4" s="1472"/>
      <c r="G4" s="1472"/>
      <c r="H4" s="1472"/>
      <c r="I4" s="1472"/>
      <c r="J4" s="1472"/>
      <c r="L4" s="777"/>
    </row>
    <row r="5" spans="1:16" s="3" customFormat="1" ht="18">
      <c r="A5" s="1189" t="s">
        <v>869</v>
      </c>
      <c r="B5" s="1322"/>
      <c r="C5" s="1309"/>
      <c r="D5" s="1323"/>
      <c r="E5" s="1324"/>
      <c r="F5" s="1325"/>
      <c r="G5" s="1322"/>
      <c r="H5" s="1309"/>
      <c r="I5" s="1326"/>
      <c r="J5" s="1310"/>
      <c r="L5" s="777"/>
    </row>
    <row r="6" spans="1:16" s="3" customFormat="1" ht="15">
      <c r="A6" s="1217" t="s">
        <v>65</v>
      </c>
      <c r="B6" s="1327" t="s">
        <v>499</v>
      </c>
      <c r="C6" s="1328" t="s">
        <v>500</v>
      </c>
      <c r="D6" s="1217" t="s">
        <v>501</v>
      </c>
      <c r="E6" s="1329" t="s">
        <v>502</v>
      </c>
      <c r="F6" s="1217" t="s">
        <v>75</v>
      </c>
      <c r="G6" s="1327" t="s">
        <v>503</v>
      </c>
      <c r="H6" s="1217" t="s">
        <v>93</v>
      </c>
      <c r="I6" s="1217" t="s">
        <v>93</v>
      </c>
      <c r="J6" s="1217" t="s">
        <v>52</v>
      </c>
      <c r="L6" s="1309"/>
      <c r="M6" s="1309"/>
      <c r="N6" s="1309"/>
      <c r="O6" s="1411"/>
      <c r="P6" s="1412"/>
    </row>
    <row r="7" spans="1:16" s="3" customFormat="1" ht="14.25">
      <c r="A7" s="1217" t="s">
        <v>94</v>
      </c>
      <c r="B7" s="1330"/>
      <c r="C7" s="1217" t="s">
        <v>504</v>
      </c>
      <c r="D7" s="1217" t="s">
        <v>504</v>
      </c>
      <c r="E7" s="1329"/>
      <c r="F7" s="1217" t="s">
        <v>505</v>
      </c>
      <c r="G7" s="1220"/>
      <c r="H7" s="1217" t="s">
        <v>506</v>
      </c>
      <c r="I7" s="1217" t="s">
        <v>507</v>
      </c>
      <c r="J7" s="1473"/>
      <c r="L7" s="1411"/>
      <c r="M7" s="1412"/>
      <c r="N7" s="1412"/>
      <c r="O7" s="1411"/>
      <c r="P7" s="1411"/>
    </row>
    <row r="8" spans="1:16" s="3" customFormat="1" ht="16.5">
      <c r="A8" s="1474" t="s">
        <v>508</v>
      </c>
      <c r="B8" s="1475"/>
      <c r="C8" s="1475"/>
      <c r="D8" s="1475"/>
      <c r="E8" s="1475"/>
      <c r="F8" s="1475"/>
      <c r="G8" s="1475"/>
      <c r="H8" s="1475"/>
      <c r="I8" s="1475"/>
      <c r="J8" s="1476"/>
      <c r="L8" s="1411"/>
      <c r="M8" s="1412"/>
      <c r="N8" s="1412"/>
      <c r="O8" s="1413"/>
      <c r="P8" s="1411"/>
    </row>
    <row r="9" spans="1:16" s="3" customFormat="1" ht="15.75" customHeight="1">
      <c r="A9" s="162" t="s">
        <v>713</v>
      </c>
      <c r="B9" s="1341" t="s">
        <v>516</v>
      </c>
      <c r="C9" s="1248">
        <v>44682.605555555558</v>
      </c>
      <c r="D9" s="1248">
        <v>44682.933333333334</v>
      </c>
      <c r="E9" s="818">
        <f t="shared" ref="E9:E24" si="0">D9-C9</f>
        <v>0.32777777777664596</v>
      </c>
      <c r="F9" s="1426" t="s">
        <v>71</v>
      </c>
      <c r="G9" s="1414" t="s">
        <v>870</v>
      </c>
      <c r="H9" s="829">
        <v>0</v>
      </c>
      <c r="I9" s="844">
        <v>0</v>
      </c>
      <c r="J9" s="1267" t="s">
        <v>510</v>
      </c>
      <c r="K9" s="264"/>
      <c r="L9" s="1411"/>
      <c r="M9" s="1417"/>
      <c r="N9" s="259"/>
      <c r="O9" s="1413"/>
      <c r="P9" s="1411"/>
    </row>
    <row r="10" spans="1:16" s="1266" customFormat="1" ht="19.5" customHeight="1">
      <c r="A10" s="152" t="s">
        <v>421</v>
      </c>
      <c r="B10" s="1341" t="s">
        <v>582</v>
      </c>
      <c r="C10" s="1248">
        <v>44683.102083333331</v>
      </c>
      <c r="D10" s="1248">
        <v>44683.109722222223</v>
      </c>
      <c r="E10" s="818">
        <f t="shared" si="0"/>
        <v>7.6388888919609599E-3</v>
      </c>
      <c r="F10" s="1428" t="s">
        <v>70</v>
      </c>
      <c r="G10" s="1429" t="s">
        <v>512</v>
      </c>
      <c r="H10" s="829">
        <v>0</v>
      </c>
      <c r="I10" s="844">
        <v>0</v>
      </c>
      <c r="J10" s="1267" t="s">
        <v>510</v>
      </c>
      <c r="K10" s="264"/>
      <c r="L10" s="1411"/>
      <c r="M10" s="1417"/>
      <c r="N10" s="259"/>
      <c r="O10" s="1413"/>
      <c r="P10" s="1411"/>
    </row>
    <row r="11" spans="1:16" s="1226" customFormat="1" ht="19.5" customHeight="1">
      <c r="A11" s="185"/>
      <c r="B11" s="1341" t="s">
        <v>871</v>
      </c>
      <c r="C11" s="1248">
        <v>44685.6875</v>
      </c>
      <c r="D11" s="1248">
        <v>44685.701388888891</v>
      </c>
      <c r="E11" s="818">
        <f t="shared" si="0"/>
        <v>1.3888888890505768E-2</v>
      </c>
      <c r="F11" s="1428" t="s">
        <v>70</v>
      </c>
      <c r="G11" s="1414" t="s">
        <v>512</v>
      </c>
      <c r="H11" s="829">
        <v>50</v>
      </c>
      <c r="I11" s="830">
        <f t="shared" ref="I11:I12" si="1">E11*H11*24</f>
        <v>16.666666668606922</v>
      </c>
      <c r="J11" s="1267" t="s">
        <v>517</v>
      </c>
      <c r="K11" s="264"/>
      <c r="L11" s="1411"/>
      <c r="M11" s="1417"/>
      <c r="N11" s="259"/>
      <c r="O11" s="1413"/>
      <c r="P11" s="1411"/>
    </row>
    <row r="12" spans="1:16" s="1226" customFormat="1" ht="19.5" customHeight="1">
      <c r="A12" s="152" t="s">
        <v>420</v>
      </c>
      <c r="B12" s="1341" t="s">
        <v>872</v>
      </c>
      <c r="C12" s="1248">
        <v>44693.595833333333</v>
      </c>
      <c r="D12" s="1248">
        <v>44693.638888888891</v>
      </c>
      <c r="E12" s="818">
        <f t="shared" si="0"/>
        <v>4.3055555557657499E-2</v>
      </c>
      <c r="F12" s="1428" t="s">
        <v>70</v>
      </c>
      <c r="G12" s="1429" t="s">
        <v>512</v>
      </c>
      <c r="H12" s="829">
        <v>150</v>
      </c>
      <c r="I12" s="830">
        <f t="shared" si="1"/>
        <v>155.000000007567</v>
      </c>
      <c r="J12" s="1267" t="s">
        <v>517</v>
      </c>
      <c r="K12" s="264"/>
      <c r="L12" s="1411"/>
      <c r="M12" s="1417"/>
      <c r="N12" s="259"/>
      <c r="O12" s="1413"/>
      <c r="P12" s="1411"/>
    </row>
    <row r="13" spans="1:16" s="1386" customFormat="1" ht="19.5" customHeight="1">
      <c r="A13" s="1286"/>
      <c r="B13" s="1341" t="s">
        <v>873</v>
      </c>
      <c r="C13" s="1248">
        <v>44694.8125</v>
      </c>
      <c r="D13" s="1248">
        <v>44695.037499999999</v>
      </c>
      <c r="E13" s="828">
        <f t="shared" si="0"/>
        <v>0.22499999999854481</v>
      </c>
      <c r="F13" s="1428" t="s">
        <v>70</v>
      </c>
      <c r="G13" s="1429" t="s">
        <v>874</v>
      </c>
      <c r="H13" s="1477"/>
      <c r="I13" s="830"/>
      <c r="J13" s="1267"/>
      <c r="K13" s="264"/>
      <c r="L13" s="1411"/>
      <c r="M13" s="1417"/>
      <c r="N13" s="259"/>
      <c r="O13" s="1413"/>
      <c r="P13" s="1411"/>
    </row>
    <row r="14" spans="1:16" s="1226" customFormat="1" ht="17.25" customHeight="1">
      <c r="A14" s="1244"/>
      <c r="B14" s="1341" t="s">
        <v>875</v>
      </c>
      <c r="C14" s="1248">
        <v>44694.8125</v>
      </c>
      <c r="D14" s="1248">
        <v>44694.834722222222</v>
      </c>
      <c r="E14" s="828">
        <f t="shared" si="0"/>
        <v>2.2222222221898846E-2</v>
      </c>
      <c r="F14" s="1428" t="s">
        <v>70</v>
      </c>
      <c r="G14" s="1478"/>
      <c r="H14" s="1479">
        <v>80</v>
      </c>
      <c r="I14" s="839">
        <f t="shared" ref="I14:I15" si="2">E14*H14*24</f>
        <v>42.666666666045785</v>
      </c>
      <c r="J14" s="1267" t="s">
        <v>876</v>
      </c>
      <c r="K14" s="264"/>
      <c r="L14" s="1411"/>
      <c r="M14" s="1417"/>
      <c r="N14" s="259"/>
      <c r="O14" s="1413"/>
      <c r="P14" s="1411"/>
    </row>
    <row r="15" spans="1:16" s="1226" customFormat="1" ht="19.5" customHeight="1">
      <c r="A15" s="871" t="s">
        <v>419</v>
      </c>
      <c r="B15" s="1341" t="s">
        <v>872</v>
      </c>
      <c r="C15" s="1248">
        <v>44699.35</v>
      </c>
      <c r="D15" s="1248">
        <v>44699.44027777778</v>
      </c>
      <c r="E15" s="818">
        <f t="shared" si="0"/>
        <v>9.0277777781011537E-2</v>
      </c>
      <c r="F15" s="1426" t="s">
        <v>70</v>
      </c>
      <c r="G15" s="1414" t="s">
        <v>509</v>
      </c>
      <c r="H15" s="829">
        <v>60</v>
      </c>
      <c r="I15" s="830">
        <f t="shared" si="2"/>
        <v>130.00000000465661</v>
      </c>
      <c r="J15" s="1267" t="s">
        <v>517</v>
      </c>
      <c r="K15" s="264"/>
      <c r="L15" s="1411"/>
      <c r="M15" s="1417"/>
      <c r="N15" s="259"/>
      <c r="O15" s="1413"/>
      <c r="P15" s="1411"/>
    </row>
    <row r="16" spans="1:16" s="1226" customFormat="1" ht="19.5" customHeight="1">
      <c r="A16" s="152" t="s">
        <v>62</v>
      </c>
      <c r="B16" s="1344" t="s">
        <v>872</v>
      </c>
      <c r="C16" s="1248">
        <v>44699.87777777778</v>
      </c>
      <c r="D16" s="1248">
        <v>44699.894444444442</v>
      </c>
      <c r="E16" s="818">
        <f t="shared" si="0"/>
        <v>1.6666666662786156E-2</v>
      </c>
      <c r="F16" s="1426" t="s">
        <v>71</v>
      </c>
      <c r="G16" s="1414" t="s">
        <v>877</v>
      </c>
      <c r="H16" s="829">
        <v>0</v>
      </c>
      <c r="I16" s="844">
        <v>0</v>
      </c>
      <c r="J16" s="1267" t="s">
        <v>510</v>
      </c>
      <c r="K16" s="264"/>
      <c r="L16" s="1411"/>
      <c r="M16" s="1417"/>
      <c r="N16" s="259"/>
      <c r="O16" s="1413"/>
      <c r="P16" s="1411"/>
    </row>
    <row r="17" spans="1:16" s="1226" customFormat="1" ht="19.5" customHeight="1">
      <c r="A17" s="154" t="s">
        <v>455</v>
      </c>
      <c r="B17" s="1341" t="s">
        <v>583</v>
      </c>
      <c r="C17" s="1283">
        <v>44700.509027777778</v>
      </c>
      <c r="D17" s="1283">
        <v>44700.591666666667</v>
      </c>
      <c r="E17" s="828">
        <f t="shared" si="0"/>
        <v>8.2638888889050577E-2</v>
      </c>
      <c r="F17" s="1428" t="s">
        <v>70</v>
      </c>
      <c r="G17" s="1429" t="s">
        <v>878</v>
      </c>
      <c r="H17" s="829">
        <v>0</v>
      </c>
      <c r="I17" s="844">
        <v>0</v>
      </c>
      <c r="J17" s="1267" t="s">
        <v>510</v>
      </c>
      <c r="K17" s="264"/>
      <c r="L17" s="1411"/>
      <c r="M17" s="1417"/>
      <c r="N17" s="259"/>
      <c r="O17" s="1413"/>
      <c r="P17" s="1411"/>
    </row>
    <row r="18" spans="1:16" s="1266" customFormat="1" ht="16.5" customHeight="1">
      <c r="A18" s="162" t="s">
        <v>457</v>
      </c>
      <c r="B18" s="1341" t="s">
        <v>583</v>
      </c>
      <c r="C18" s="1283">
        <v>44703.497916666667</v>
      </c>
      <c r="D18" s="1283">
        <v>44703.572222222225</v>
      </c>
      <c r="E18" s="818">
        <f t="shared" si="0"/>
        <v>7.4305555557657499E-2</v>
      </c>
      <c r="F18" s="1426" t="s">
        <v>70</v>
      </c>
      <c r="G18" s="1414" t="s">
        <v>509</v>
      </c>
      <c r="H18" s="829">
        <v>5</v>
      </c>
      <c r="I18" s="830">
        <f t="shared" ref="I18:I20" si="3">E18*H18*24</f>
        <v>8.9166666669188999</v>
      </c>
      <c r="J18" s="1267" t="s">
        <v>517</v>
      </c>
      <c r="K18" s="264"/>
      <c r="L18" s="1411"/>
      <c r="M18" s="1417"/>
      <c r="N18" s="259"/>
      <c r="O18" s="1413"/>
      <c r="P18" s="1411"/>
    </row>
    <row r="19" spans="1:16" s="1226" customFormat="1" ht="19.5" customHeight="1">
      <c r="A19" s="152" t="s">
        <v>62</v>
      </c>
      <c r="B19" s="1344" t="s">
        <v>872</v>
      </c>
      <c r="C19" s="1283">
        <v>44704.345138888886</v>
      </c>
      <c r="D19" s="1283">
        <v>44704.35</v>
      </c>
      <c r="E19" s="818">
        <f t="shared" si="0"/>
        <v>4.8611111124046147E-3</v>
      </c>
      <c r="F19" s="1428" t="s">
        <v>70</v>
      </c>
      <c r="G19" s="1429" t="s">
        <v>512</v>
      </c>
      <c r="H19" s="829">
        <v>84</v>
      </c>
      <c r="I19" s="830">
        <f t="shared" si="3"/>
        <v>9.8000000026077032</v>
      </c>
      <c r="J19" s="1267" t="s">
        <v>517</v>
      </c>
      <c r="K19" s="264"/>
      <c r="L19" s="1411"/>
      <c r="M19" s="1417"/>
      <c r="N19" s="259"/>
      <c r="O19" s="1413"/>
      <c r="P19" s="1411"/>
    </row>
    <row r="20" spans="1:16" s="1226" customFormat="1" ht="18" customHeight="1">
      <c r="A20" s="154" t="s">
        <v>420</v>
      </c>
      <c r="B20" s="1341" t="s">
        <v>583</v>
      </c>
      <c r="C20" s="1283">
        <v>44706.013888888891</v>
      </c>
      <c r="D20" s="1283">
        <v>44706.048611111109</v>
      </c>
      <c r="E20" s="818">
        <f t="shared" si="0"/>
        <v>3.4722222218988463E-2</v>
      </c>
      <c r="F20" s="1426" t="s">
        <v>70</v>
      </c>
      <c r="G20" s="1414" t="s">
        <v>509</v>
      </c>
      <c r="H20" s="829">
        <v>40</v>
      </c>
      <c r="I20" s="830">
        <f t="shared" si="3"/>
        <v>33.333333330228925</v>
      </c>
      <c r="J20" s="1267" t="s">
        <v>517</v>
      </c>
      <c r="K20" s="264"/>
      <c r="L20" s="1411"/>
      <c r="M20" s="1417"/>
      <c r="N20" s="259"/>
      <c r="O20" s="1413"/>
      <c r="P20" s="1411"/>
    </row>
    <row r="21" spans="1:16" s="1226" customFormat="1" ht="19.5" customHeight="1">
      <c r="A21" s="191" t="s">
        <v>450</v>
      </c>
      <c r="B21" s="1341" t="s">
        <v>572</v>
      </c>
      <c r="C21" s="1283">
        <v>44709.240972222222</v>
      </c>
      <c r="D21" s="1283">
        <v>44709.405555555553</v>
      </c>
      <c r="E21" s="818">
        <f t="shared" si="0"/>
        <v>0.16458333333139308</v>
      </c>
      <c r="F21" s="1426" t="s">
        <v>70</v>
      </c>
      <c r="G21" s="1414" t="s">
        <v>509</v>
      </c>
      <c r="H21" s="829">
        <v>0</v>
      </c>
      <c r="I21" s="844">
        <v>0</v>
      </c>
      <c r="J21" s="1267" t="s">
        <v>510</v>
      </c>
      <c r="K21" s="264"/>
      <c r="L21" s="1411"/>
      <c r="M21" s="1417"/>
      <c r="N21" s="259"/>
      <c r="O21" s="1413"/>
      <c r="P21" s="1411"/>
    </row>
    <row r="22" spans="1:16" s="1386" customFormat="1" ht="18.75" customHeight="1">
      <c r="A22" s="154" t="s">
        <v>420</v>
      </c>
      <c r="B22" s="1341" t="s">
        <v>585</v>
      </c>
      <c r="C22" s="1283">
        <v>44709.904861111114</v>
      </c>
      <c r="D22" s="1283">
        <v>44709.947916666664</v>
      </c>
      <c r="E22" s="818">
        <f t="shared" si="0"/>
        <v>4.3055555550381541E-2</v>
      </c>
      <c r="F22" s="1426" t="s">
        <v>70</v>
      </c>
      <c r="G22" s="1414" t="s">
        <v>879</v>
      </c>
      <c r="H22" s="829">
        <v>60</v>
      </c>
      <c r="I22" s="830">
        <f t="shared" ref="I22:I23" si="4">E22*H22*24</f>
        <v>61.999999992549419</v>
      </c>
      <c r="J22" s="1267" t="s">
        <v>517</v>
      </c>
      <c r="K22" s="264"/>
      <c r="L22" s="1411"/>
      <c r="M22" s="1417"/>
      <c r="N22" s="259"/>
      <c r="O22" s="1413"/>
      <c r="P22" s="1411"/>
    </row>
    <row r="23" spans="1:16" s="1266" customFormat="1" ht="16.5" customHeight="1">
      <c r="A23" s="871" t="s">
        <v>418</v>
      </c>
      <c r="B23" s="1344" t="s">
        <v>585</v>
      </c>
      <c r="C23" s="1283">
        <v>44710.070138888892</v>
      </c>
      <c r="D23" s="1283">
        <v>44710.118055555555</v>
      </c>
      <c r="E23" s="828">
        <f t="shared" si="0"/>
        <v>4.7916666662786156E-2</v>
      </c>
      <c r="F23" s="1428" t="s">
        <v>70</v>
      </c>
      <c r="G23" s="1429" t="s">
        <v>879</v>
      </c>
      <c r="H23" s="829">
        <v>35</v>
      </c>
      <c r="I23" s="830">
        <f t="shared" si="4"/>
        <v>40.249999996740371</v>
      </c>
      <c r="J23" s="1267" t="s">
        <v>517</v>
      </c>
      <c r="K23" s="264"/>
      <c r="L23" s="1411"/>
      <c r="M23" s="1417"/>
      <c r="N23" s="259"/>
      <c r="O23" s="1413"/>
      <c r="P23" s="1411"/>
    </row>
    <row r="24" spans="1:16" s="1226" customFormat="1" ht="16.5" customHeight="1">
      <c r="A24" s="162" t="s">
        <v>419</v>
      </c>
      <c r="B24" s="1341" t="s">
        <v>585</v>
      </c>
      <c r="C24" s="1248">
        <v>44712.382638888892</v>
      </c>
      <c r="D24" s="1248">
        <v>44712.568749999999</v>
      </c>
      <c r="E24" s="818">
        <f t="shared" si="0"/>
        <v>0.18611111110658385</v>
      </c>
      <c r="F24" s="1426" t="s">
        <v>70</v>
      </c>
      <c r="G24" s="1414" t="s">
        <v>509</v>
      </c>
      <c r="H24" s="832">
        <v>0</v>
      </c>
      <c r="I24" s="819">
        <v>0</v>
      </c>
      <c r="J24" s="1267" t="s">
        <v>510</v>
      </c>
      <c r="K24" s="264"/>
      <c r="L24" s="1411"/>
      <c r="M24" s="1417"/>
      <c r="N24" s="259"/>
      <c r="O24" s="1413"/>
      <c r="P24" s="1411"/>
    </row>
    <row r="25" spans="1:16" s="3" customFormat="1" ht="16.5" customHeight="1">
      <c r="A25" s="1480"/>
      <c r="B25" s="1481"/>
      <c r="C25" s="1237"/>
      <c r="D25" s="1251" t="s">
        <v>513</v>
      </c>
      <c r="E25" s="1252">
        <f>SUM(E9:E24)</f>
        <v>1.3847222222102573</v>
      </c>
      <c r="F25" s="1253"/>
      <c r="G25" s="1254" t="s">
        <v>514</v>
      </c>
      <c r="H25" s="1482"/>
      <c r="I25" s="1087">
        <f>SUM(I9:I24)</f>
        <v>498.63333333592163</v>
      </c>
      <c r="J25" s="1303"/>
      <c r="K25" s="264"/>
      <c r="L25" s="259"/>
      <c r="M25" s="1417"/>
      <c r="N25" s="181"/>
      <c r="O25" s="182"/>
      <c r="P25" s="182"/>
    </row>
    <row r="26" spans="1:16" s="3" customFormat="1" ht="16.5" customHeight="1">
      <c r="A26" s="1480"/>
      <c r="B26" s="1481"/>
      <c r="C26" s="1237"/>
      <c r="D26" s="1251"/>
      <c r="E26" s="1252"/>
      <c r="F26" s="1253"/>
      <c r="G26" s="1254"/>
      <c r="H26" s="1482"/>
      <c r="I26" s="1087"/>
      <c r="J26" s="1303"/>
      <c r="K26" s="264"/>
      <c r="L26" s="259"/>
      <c r="M26" s="1417"/>
      <c r="N26" s="192"/>
      <c r="O26" s="182"/>
      <c r="P26" s="182"/>
    </row>
    <row r="27" spans="1:16" s="3" customFormat="1" ht="16.5">
      <c r="A27" s="1483" t="s">
        <v>515</v>
      </c>
      <c r="B27" s="1481"/>
      <c r="C27" s="1237"/>
      <c r="D27" s="1237"/>
      <c r="E27" s="1484"/>
      <c r="F27" s="1237"/>
      <c r="G27" s="1300"/>
      <c r="H27" s="822"/>
      <c r="I27" s="822"/>
      <c r="J27" s="1303"/>
      <c r="K27" s="264"/>
      <c r="L27" s="777"/>
      <c r="M27" s="1417"/>
      <c r="N27" s="777"/>
    </row>
    <row r="28" spans="1:16" s="1343" customFormat="1" ht="17.25" customHeight="1">
      <c r="A28" s="152" t="s">
        <v>416</v>
      </c>
      <c r="B28" s="1341" t="s">
        <v>575</v>
      </c>
      <c r="C28" s="1248">
        <v>44687.434027777781</v>
      </c>
      <c r="D28" s="1248">
        <v>44687.486111111109</v>
      </c>
      <c r="E28" s="818">
        <f t="shared" ref="E28:E41" si="5">D28-C28</f>
        <v>5.2083333328482695E-2</v>
      </c>
      <c r="F28" s="1426" t="s">
        <v>70</v>
      </c>
      <c r="G28" s="1414" t="s">
        <v>880</v>
      </c>
      <c r="H28" s="829">
        <v>0</v>
      </c>
      <c r="I28" s="844">
        <v>0</v>
      </c>
      <c r="J28" s="1267" t="s">
        <v>510</v>
      </c>
      <c r="K28" s="264"/>
      <c r="L28" s="3"/>
      <c r="M28" s="1417"/>
      <c r="N28" s="259"/>
      <c r="O28" s="3"/>
      <c r="P28" s="3"/>
    </row>
    <row r="29" spans="1:16" s="3" customFormat="1" ht="17.25" customHeight="1">
      <c r="A29" s="1226" t="s">
        <v>57</v>
      </c>
      <c r="B29" s="1341" t="s">
        <v>881</v>
      </c>
      <c r="C29" s="1248">
        <v>44688.713888888888</v>
      </c>
      <c r="D29" s="1248">
        <v>44688.729166666664</v>
      </c>
      <c r="E29" s="818">
        <f t="shared" si="5"/>
        <v>1.5277777776645962E-2</v>
      </c>
      <c r="F29" s="1426" t="s">
        <v>71</v>
      </c>
      <c r="G29" s="1414" t="s">
        <v>512</v>
      </c>
      <c r="H29" s="829">
        <v>0</v>
      </c>
      <c r="I29" s="844">
        <v>0</v>
      </c>
      <c r="J29" s="1267" t="s">
        <v>510</v>
      </c>
      <c r="K29" s="264"/>
      <c r="M29" s="1417"/>
      <c r="N29" s="259"/>
    </row>
    <row r="30" spans="1:16" s="3" customFormat="1" ht="17.25" customHeight="1">
      <c r="A30" s="152" t="s">
        <v>416</v>
      </c>
      <c r="B30" s="1341" t="s">
        <v>572</v>
      </c>
      <c r="C30" s="1248">
        <v>44692.773611111108</v>
      </c>
      <c r="D30" s="1248">
        <v>44692.936805555553</v>
      </c>
      <c r="E30" s="818">
        <f t="shared" si="5"/>
        <v>0.16319444444525288</v>
      </c>
      <c r="F30" s="1426" t="s">
        <v>70</v>
      </c>
      <c r="G30" s="1414" t="s">
        <v>879</v>
      </c>
      <c r="H30" s="829">
        <v>0</v>
      </c>
      <c r="I30" s="844">
        <v>0</v>
      </c>
      <c r="J30" s="1267" t="s">
        <v>510</v>
      </c>
      <c r="K30" s="1221"/>
      <c r="M30" s="1417"/>
      <c r="N30" s="259"/>
    </row>
    <row r="31" spans="1:16" s="3" customFormat="1" ht="17.25" customHeight="1">
      <c r="A31" s="1226" t="s">
        <v>57</v>
      </c>
      <c r="B31" s="1341" t="s">
        <v>594</v>
      </c>
      <c r="C31" s="1248">
        <v>44694.361111111109</v>
      </c>
      <c r="D31" s="1248">
        <v>44694.502083333333</v>
      </c>
      <c r="E31" s="818">
        <f t="shared" si="5"/>
        <v>0.14097222222335404</v>
      </c>
      <c r="F31" s="1426" t="s">
        <v>70</v>
      </c>
      <c r="G31" s="1414" t="s">
        <v>880</v>
      </c>
      <c r="H31" s="829">
        <v>0</v>
      </c>
      <c r="I31" s="844">
        <v>0</v>
      </c>
      <c r="J31" s="1267" t="s">
        <v>510</v>
      </c>
      <c r="K31" s="264"/>
      <c r="M31" s="1417"/>
      <c r="N31" s="259"/>
    </row>
    <row r="32" spans="1:16" s="1226" customFormat="1" ht="17.25" customHeight="1">
      <c r="A32" s="871" t="s">
        <v>348</v>
      </c>
      <c r="B32" s="1341" t="s">
        <v>872</v>
      </c>
      <c r="C32" s="1248">
        <v>44696.033333333333</v>
      </c>
      <c r="D32" s="1248">
        <v>44696.087500000001</v>
      </c>
      <c r="E32" s="828">
        <f t="shared" si="5"/>
        <v>5.4166666668606922E-2</v>
      </c>
      <c r="F32" s="1428" t="s">
        <v>70</v>
      </c>
      <c r="G32" s="1429" t="s">
        <v>874</v>
      </c>
      <c r="H32" s="829">
        <v>80</v>
      </c>
      <c r="I32" s="830">
        <f t="shared" ref="I32" si="6">E32*H32*24</f>
        <v>104.00000000372529</v>
      </c>
      <c r="J32" s="1267" t="s">
        <v>517</v>
      </c>
      <c r="K32" s="264"/>
      <c r="L32" s="3"/>
      <c r="M32" s="1417"/>
      <c r="N32" s="259"/>
      <c r="O32" s="3"/>
      <c r="P32" s="3"/>
    </row>
    <row r="33" spans="1:16" s="1226" customFormat="1" ht="17.25" customHeight="1">
      <c r="A33" s="871" t="s">
        <v>436</v>
      </c>
      <c r="B33" s="1341" t="s">
        <v>594</v>
      </c>
      <c r="C33" s="1248">
        <v>44697.681250000001</v>
      </c>
      <c r="D33" s="1248">
        <v>44697.706944444442</v>
      </c>
      <c r="E33" s="818">
        <f t="shared" si="5"/>
        <v>2.569444444088731E-2</v>
      </c>
      <c r="F33" s="1426" t="s">
        <v>70</v>
      </c>
      <c r="G33" s="1414" t="s">
        <v>879</v>
      </c>
      <c r="H33" s="829">
        <v>0</v>
      </c>
      <c r="I33" s="844">
        <v>0</v>
      </c>
      <c r="J33" s="1267" t="s">
        <v>510</v>
      </c>
      <c r="K33" s="264"/>
      <c r="L33" s="3"/>
      <c r="M33" s="1417"/>
      <c r="N33" s="259"/>
      <c r="O33" s="3"/>
      <c r="P33" s="3"/>
    </row>
    <row r="34" spans="1:16" s="1266" customFormat="1" ht="17.25" customHeight="1">
      <c r="A34" s="184" t="s">
        <v>400</v>
      </c>
      <c r="B34" s="1344" t="s">
        <v>582</v>
      </c>
      <c r="C34" s="1283">
        <v>44698.506249999999</v>
      </c>
      <c r="D34" s="1283">
        <v>44698.587500000001</v>
      </c>
      <c r="E34" s="828">
        <f t="shared" si="5"/>
        <v>8.1250000002910383E-2</v>
      </c>
      <c r="F34" s="1428" t="s">
        <v>70</v>
      </c>
      <c r="G34" s="1429" t="s">
        <v>880</v>
      </c>
      <c r="H34" s="829">
        <v>0</v>
      </c>
      <c r="I34" s="844">
        <v>0</v>
      </c>
      <c r="J34" s="1267" t="s">
        <v>510</v>
      </c>
      <c r="K34" s="264"/>
      <c r="L34" s="3"/>
      <c r="M34" s="1417"/>
      <c r="N34" s="259"/>
      <c r="O34" s="3"/>
      <c r="P34" s="3"/>
    </row>
    <row r="35" spans="1:16" s="1226" customFormat="1" ht="17.25" customHeight="1">
      <c r="A35" s="154"/>
      <c r="B35" s="1344" t="s">
        <v>573</v>
      </c>
      <c r="C35" s="1283">
        <v>44698.627083333333</v>
      </c>
      <c r="D35" s="1283">
        <v>44698.682638888888</v>
      </c>
      <c r="E35" s="818">
        <f t="shared" si="5"/>
        <v>5.5555555554747116E-2</v>
      </c>
      <c r="F35" s="1426" t="s">
        <v>70</v>
      </c>
      <c r="G35" s="1414" t="s">
        <v>880</v>
      </c>
      <c r="H35" s="829">
        <v>0</v>
      </c>
      <c r="I35" s="844">
        <v>0</v>
      </c>
      <c r="J35" s="1267" t="s">
        <v>510</v>
      </c>
      <c r="K35" s="264"/>
      <c r="L35" s="3"/>
      <c r="M35" s="1417"/>
      <c r="N35" s="259"/>
      <c r="O35" s="3"/>
      <c r="P35" s="3"/>
    </row>
    <row r="36" spans="1:16" s="1226" customFormat="1" ht="17.25" customHeight="1">
      <c r="A36" s="871" t="s">
        <v>348</v>
      </c>
      <c r="B36" s="1341" t="s">
        <v>511</v>
      </c>
      <c r="C36" s="1283">
        <v>44701.38958333333</v>
      </c>
      <c r="D36" s="1283">
        <v>44701.536111111112</v>
      </c>
      <c r="E36" s="818">
        <f t="shared" si="5"/>
        <v>0.14652777778246673</v>
      </c>
      <c r="F36" s="1426" t="s">
        <v>71</v>
      </c>
      <c r="G36" s="1414" t="s">
        <v>882</v>
      </c>
      <c r="H36" s="829">
        <v>0</v>
      </c>
      <c r="I36" s="844">
        <v>0</v>
      </c>
      <c r="J36" s="1267" t="s">
        <v>510</v>
      </c>
      <c r="K36" s="264"/>
      <c r="L36" s="3"/>
      <c r="M36" s="1417"/>
      <c r="N36" s="259"/>
      <c r="O36" s="3"/>
      <c r="P36" s="3"/>
    </row>
    <row r="37" spans="1:16" s="1266" customFormat="1" ht="17.25" customHeight="1">
      <c r="A37" s="1266" t="s">
        <v>57</v>
      </c>
      <c r="B37" s="1344" t="s">
        <v>883</v>
      </c>
      <c r="C37" s="1283">
        <v>44701.887499999997</v>
      </c>
      <c r="D37" s="1283">
        <v>44701.914583333331</v>
      </c>
      <c r="E37" s="828">
        <f t="shared" si="5"/>
        <v>2.7083333334303461E-2</v>
      </c>
      <c r="F37" s="1428" t="s">
        <v>70</v>
      </c>
      <c r="G37" s="1429" t="s">
        <v>884</v>
      </c>
      <c r="H37" s="829">
        <v>68</v>
      </c>
      <c r="I37" s="830">
        <f t="shared" ref="I37:I39" si="7">E37*H37*24</f>
        <v>44.200000001583248</v>
      </c>
      <c r="J37" s="1267" t="s">
        <v>517</v>
      </c>
      <c r="K37" s="264"/>
      <c r="L37" s="3"/>
      <c r="M37" s="1417"/>
      <c r="N37" s="259"/>
      <c r="O37" s="3"/>
      <c r="P37" s="3"/>
    </row>
    <row r="38" spans="1:16" s="1226" customFormat="1" ht="17.25" customHeight="1">
      <c r="A38" s="1226" t="s">
        <v>55</v>
      </c>
      <c r="B38" s="1341" t="s">
        <v>511</v>
      </c>
      <c r="C38" s="1283">
        <v>44702.642361111109</v>
      </c>
      <c r="D38" s="1283">
        <v>44702.697222222225</v>
      </c>
      <c r="E38" s="828">
        <f t="shared" si="5"/>
        <v>5.4861111115314998E-2</v>
      </c>
      <c r="F38" s="1428" t="s">
        <v>70</v>
      </c>
      <c r="G38" s="1429" t="s">
        <v>885</v>
      </c>
      <c r="H38" s="829">
        <v>0</v>
      </c>
      <c r="I38" s="844">
        <v>0</v>
      </c>
      <c r="J38" s="1267" t="s">
        <v>510</v>
      </c>
      <c r="K38" s="264"/>
      <c r="L38" s="3"/>
      <c r="M38" s="1417"/>
      <c r="N38" s="259"/>
      <c r="O38" s="3"/>
      <c r="P38" s="3"/>
    </row>
    <row r="39" spans="1:16" s="1226" customFormat="1" ht="17.25" customHeight="1">
      <c r="A39" s="1226" t="s">
        <v>387</v>
      </c>
      <c r="B39" s="1341" t="s">
        <v>886</v>
      </c>
      <c r="C39" s="1283">
        <v>44705.815972222219</v>
      </c>
      <c r="D39" s="1283">
        <v>44705.899305555555</v>
      </c>
      <c r="E39" s="818">
        <f t="shared" si="5"/>
        <v>8.3333333335758653E-2</v>
      </c>
      <c r="F39" s="1426" t="s">
        <v>71</v>
      </c>
      <c r="G39" s="1414" t="s">
        <v>887</v>
      </c>
      <c r="H39" s="829">
        <v>80</v>
      </c>
      <c r="I39" s="830">
        <f t="shared" si="7"/>
        <v>160.00000000465661</v>
      </c>
      <c r="J39" s="1267" t="s">
        <v>517</v>
      </c>
      <c r="K39" s="264"/>
      <c r="L39" s="3"/>
      <c r="M39" s="1417"/>
      <c r="N39" s="259"/>
      <c r="O39" s="3"/>
      <c r="P39" s="3"/>
    </row>
    <row r="40" spans="1:16" s="1266" customFormat="1" ht="17.25" customHeight="1">
      <c r="A40" s="871" t="s">
        <v>54</v>
      </c>
      <c r="B40" s="1485" t="s">
        <v>888</v>
      </c>
      <c r="C40" s="1283">
        <v>44707.461805555555</v>
      </c>
      <c r="D40" s="1283">
        <v>44707.539583333331</v>
      </c>
      <c r="E40" s="828">
        <f t="shared" si="5"/>
        <v>7.7777777776645962E-2</v>
      </c>
      <c r="F40" s="1428" t="s">
        <v>70</v>
      </c>
      <c r="G40" s="1429" t="s">
        <v>880</v>
      </c>
      <c r="H40" s="829">
        <v>0</v>
      </c>
      <c r="I40" s="844">
        <v>0</v>
      </c>
      <c r="J40" s="1267" t="s">
        <v>510</v>
      </c>
      <c r="K40" s="264"/>
      <c r="L40" s="3"/>
      <c r="M40" s="1417"/>
      <c r="N40" s="259"/>
      <c r="O40" s="3"/>
      <c r="P40" s="3"/>
    </row>
    <row r="41" spans="1:16" s="1226" customFormat="1" ht="17.25" customHeight="1">
      <c r="A41" s="162" t="s">
        <v>348</v>
      </c>
      <c r="B41" s="1341" t="s">
        <v>572</v>
      </c>
      <c r="C41" s="1248">
        <v>44710.986111111109</v>
      </c>
      <c r="D41" s="1248">
        <v>44711.357638888891</v>
      </c>
      <c r="E41" s="818">
        <f t="shared" si="5"/>
        <v>0.37152777778101154</v>
      </c>
      <c r="F41" s="1426" t="s">
        <v>71</v>
      </c>
      <c r="G41" s="1414" t="s">
        <v>889</v>
      </c>
      <c r="H41" s="832">
        <v>0</v>
      </c>
      <c r="I41" s="819">
        <v>0</v>
      </c>
      <c r="J41" s="1267" t="s">
        <v>510</v>
      </c>
      <c r="K41" s="264"/>
      <c r="L41" s="3"/>
      <c r="M41" s="1417"/>
      <c r="N41" s="259"/>
      <c r="O41" s="3"/>
      <c r="P41" s="3"/>
    </row>
    <row r="42" spans="1:16" s="3" customFormat="1" ht="16.5" customHeight="1">
      <c r="A42" s="168"/>
      <c r="B42" s="1486"/>
      <c r="C42" s="1487"/>
      <c r="D42" s="1251" t="s">
        <v>513</v>
      </c>
      <c r="E42" s="1252">
        <f>SUM(E28:E41)</f>
        <v>1.3493055555663886</v>
      </c>
      <c r="F42" s="1253"/>
      <c r="G42" s="1254" t="s">
        <v>514</v>
      </c>
      <c r="H42" s="1482"/>
      <c r="I42" s="1087">
        <f>SUM(I28:I41)</f>
        <v>308.20000000996515</v>
      </c>
      <c r="J42" s="1488"/>
      <c r="K42" s="264"/>
      <c r="L42" s="259"/>
      <c r="M42" s="1417"/>
      <c r="N42" s="181"/>
      <c r="O42" s="182"/>
      <c r="P42" s="182"/>
    </row>
    <row r="43" spans="1:16" s="3" customFormat="1" ht="16.5" customHeight="1">
      <c r="A43" s="1224"/>
      <c r="B43" s="1486"/>
      <c r="C43" s="1487"/>
      <c r="D43" s="1251"/>
      <c r="E43" s="1252"/>
      <c r="F43" s="1253"/>
      <c r="G43" s="1254"/>
      <c r="H43" s="1482"/>
      <c r="I43" s="1087"/>
      <c r="J43" s="1488"/>
      <c r="K43" s="264"/>
      <c r="L43" s="259"/>
      <c r="M43" s="1417"/>
      <c r="N43" s="192"/>
      <c r="O43" s="182"/>
      <c r="P43" s="182"/>
    </row>
    <row r="44" spans="1:16" s="3" customFormat="1" ht="13.5" customHeight="1">
      <c r="A44" s="1235" t="s">
        <v>520</v>
      </c>
      <c r="B44" s="1303"/>
      <c r="C44" s="1250"/>
      <c r="D44" s="1250"/>
      <c r="E44" s="1256"/>
      <c r="F44" s="1250"/>
      <c r="G44" s="1239"/>
      <c r="H44" s="825"/>
      <c r="I44" s="825"/>
      <c r="J44" s="1239"/>
      <c r="K44" s="264"/>
      <c r="L44" s="777"/>
      <c r="M44" s="1417"/>
      <c r="N44" s="777"/>
    </row>
    <row r="45" spans="1:16" s="3" customFormat="1" ht="17.25" customHeight="1">
      <c r="A45" s="155" t="s">
        <v>423</v>
      </c>
      <c r="B45" s="1341" t="s">
        <v>597</v>
      </c>
      <c r="C45" s="1217">
        <v>44692.580555555556</v>
      </c>
      <c r="D45" s="1217">
        <v>44692.595138888886</v>
      </c>
      <c r="E45" s="828">
        <f t="shared" ref="E45" si="8">D45-C45</f>
        <v>1.4583333329937886E-2</v>
      </c>
      <c r="F45" s="1426" t="s">
        <v>70</v>
      </c>
      <c r="G45" s="1429" t="s">
        <v>512</v>
      </c>
      <c r="H45" s="829">
        <v>70</v>
      </c>
      <c r="I45" s="830">
        <f t="shared" ref="I45:I50" si="9">E45*H45*24</f>
        <v>24.499999994295649</v>
      </c>
      <c r="J45" s="1267" t="s">
        <v>517</v>
      </c>
      <c r="K45" s="264"/>
      <c r="M45" s="1417"/>
      <c r="N45" s="259"/>
    </row>
    <row r="46" spans="1:16" s="3" customFormat="1" ht="17.25" customHeight="1">
      <c r="A46" s="156"/>
      <c r="B46" s="1341" t="s">
        <v>890</v>
      </c>
      <c r="C46" s="1217">
        <v>44693.286111111112</v>
      </c>
      <c r="D46" s="1217">
        <v>44693.336805555555</v>
      </c>
      <c r="E46" s="818">
        <f t="shared" ref="E46" si="10">D45-C45</f>
        <v>1.4583333329937886E-2</v>
      </c>
      <c r="F46" s="1426" t="s">
        <v>70</v>
      </c>
      <c r="G46" s="1414" t="s">
        <v>891</v>
      </c>
      <c r="H46" s="829">
        <v>52</v>
      </c>
      <c r="I46" s="830">
        <f t="shared" si="9"/>
        <v>18.199999995762482</v>
      </c>
      <c r="J46" s="1267" t="s">
        <v>517</v>
      </c>
      <c r="K46" s="264"/>
      <c r="M46" s="1417"/>
      <c r="N46" s="259"/>
    </row>
    <row r="47" spans="1:16" s="1266" customFormat="1" ht="17.25" customHeight="1">
      <c r="A47" s="156" t="s">
        <v>490</v>
      </c>
      <c r="B47" s="1341" t="s">
        <v>597</v>
      </c>
      <c r="C47" s="1217">
        <v>44694.314583333333</v>
      </c>
      <c r="D47" s="1217">
        <v>44694.376388888886</v>
      </c>
      <c r="E47" s="828">
        <f t="shared" ref="E47:E51" si="11">D47-C47</f>
        <v>6.1805555553291924E-2</v>
      </c>
      <c r="F47" s="1426" t="s">
        <v>70</v>
      </c>
      <c r="G47" s="1429" t="s">
        <v>512</v>
      </c>
      <c r="H47" s="829">
        <v>40</v>
      </c>
      <c r="I47" s="830">
        <f t="shared" si="9"/>
        <v>59.333333331160247</v>
      </c>
      <c r="J47" s="1267" t="s">
        <v>517</v>
      </c>
      <c r="K47" s="264"/>
      <c r="L47" s="3"/>
      <c r="M47" s="1417"/>
      <c r="N47" s="259"/>
      <c r="O47" s="3"/>
      <c r="P47" s="3"/>
    </row>
    <row r="48" spans="1:16" s="1226" customFormat="1" ht="17.25" customHeight="1">
      <c r="A48" s="1244"/>
      <c r="B48" s="1341" t="s">
        <v>597</v>
      </c>
      <c r="C48" s="1217">
        <v>44694.686111111114</v>
      </c>
      <c r="D48" s="1217">
        <v>44694.694444444445</v>
      </c>
      <c r="E48" s="828">
        <f t="shared" si="11"/>
        <v>8.333333331393078E-3</v>
      </c>
      <c r="F48" s="1428" t="s">
        <v>70</v>
      </c>
      <c r="G48" s="1429" t="s">
        <v>874</v>
      </c>
      <c r="H48" s="829">
        <v>50</v>
      </c>
      <c r="I48" s="830">
        <f t="shared" si="9"/>
        <v>9.9999999976716936</v>
      </c>
      <c r="J48" s="1267" t="s">
        <v>517</v>
      </c>
      <c r="K48" s="264"/>
      <c r="L48" s="3"/>
      <c r="M48" s="1417"/>
      <c r="N48" s="259"/>
      <c r="O48" s="3"/>
      <c r="P48" s="3"/>
    </row>
    <row r="49" spans="1:16" s="1226" customFormat="1" ht="17.25" customHeight="1">
      <c r="A49" s="155" t="s">
        <v>423</v>
      </c>
      <c r="B49" s="1341" t="s">
        <v>524</v>
      </c>
      <c r="C49" s="1217">
        <v>44699.94027777778</v>
      </c>
      <c r="D49" s="1217">
        <v>44699.5</v>
      </c>
      <c r="E49" s="818">
        <f t="shared" ref="E49" si="12">D48-C48</f>
        <v>8.333333331393078E-3</v>
      </c>
      <c r="F49" s="1426" t="s">
        <v>70</v>
      </c>
      <c r="G49" s="1414" t="s">
        <v>879</v>
      </c>
      <c r="H49" s="829">
        <v>70</v>
      </c>
      <c r="I49" s="830">
        <f t="shared" si="9"/>
        <v>13.999999996740371</v>
      </c>
      <c r="J49" s="1267" t="s">
        <v>517</v>
      </c>
      <c r="K49" s="264"/>
      <c r="L49" s="3"/>
      <c r="M49" s="1417"/>
      <c r="N49" s="259"/>
      <c r="O49" s="3"/>
      <c r="P49" s="3"/>
    </row>
    <row r="50" spans="1:16" s="1226" customFormat="1" ht="17.25" customHeight="1">
      <c r="A50" s="156" t="s">
        <v>490</v>
      </c>
      <c r="B50" s="1341" t="s">
        <v>527</v>
      </c>
      <c r="C50" s="1217">
        <v>44701.699305555558</v>
      </c>
      <c r="D50" s="1217">
        <v>44701.719444444447</v>
      </c>
      <c r="E50" s="828">
        <f t="shared" si="11"/>
        <v>2.0138888889050577E-2</v>
      </c>
      <c r="F50" s="1428" t="s">
        <v>70</v>
      </c>
      <c r="G50" s="1429" t="s">
        <v>885</v>
      </c>
      <c r="H50" s="829">
        <v>43</v>
      </c>
      <c r="I50" s="830">
        <f t="shared" si="9"/>
        <v>20.783333333500195</v>
      </c>
      <c r="J50" s="1267" t="s">
        <v>517</v>
      </c>
      <c r="K50" s="264"/>
      <c r="L50" s="3"/>
      <c r="M50" s="1417"/>
      <c r="N50" s="259"/>
      <c r="O50" s="3"/>
      <c r="P50" s="3"/>
    </row>
    <row r="51" spans="1:16" s="1386" customFormat="1" ht="17.25" customHeight="1">
      <c r="A51" s="1224"/>
      <c r="B51" s="1341" t="s">
        <v>530</v>
      </c>
      <c r="C51" s="1217">
        <v>44702.415972222225</v>
      </c>
      <c r="D51" s="1217">
        <v>44702.572222222225</v>
      </c>
      <c r="E51" s="828">
        <f t="shared" si="11"/>
        <v>0.15625</v>
      </c>
      <c r="F51" s="1428" t="s">
        <v>70</v>
      </c>
      <c r="G51" s="1414" t="s">
        <v>884</v>
      </c>
      <c r="H51" s="829">
        <v>0</v>
      </c>
      <c r="I51" s="844">
        <v>0</v>
      </c>
      <c r="J51" s="1267" t="s">
        <v>510</v>
      </c>
      <c r="K51" s="264"/>
      <c r="L51" s="3"/>
      <c r="M51" s="1417"/>
      <c r="N51" s="259"/>
      <c r="O51" s="3"/>
      <c r="P51" s="3"/>
    </row>
    <row r="52" spans="1:16" s="1226" customFormat="1" ht="17.25" customHeight="1">
      <c r="A52" s="162" t="s">
        <v>556</v>
      </c>
      <c r="B52" s="1341" t="s">
        <v>524</v>
      </c>
      <c r="C52" s="1217">
        <v>44703.840277777781</v>
      </c>
      <c r="D52" s="1217">
        <v>44703.898611111108</v>
      </c>
      <c r="E52" s="818">
        <f t="shared" ref="E52" si="13">D51-C51</f>
        <v>0.15625</v>
      </c>
      <c r="F52" s="1426" t="s">
        <v>70</v>
      </c>
      <c r="G52" s="1414" t="s">
        <v>880</v>
      </c>
      <c r="H52" s="829">
        <v>0</v>
      </c>
      <c r="I52" s="844">
        <v>0</v>
      </c>
      <c r="J52" s="1267" t="s">
        <v>510</v>
      </c>
      <c r="K52" s="264"/>
      <c r="L52" s="3"/>
      <c r="M52" s="1417"/>
      <c r="N52" s="259"/>
      <c r="O52" s="3"/>
      <c r="P52" s="3"/>
    </row>
    <row r="53" spans="1:16" s="1226" customFormat="1" ht="17.25" customHeight="1">
      <c r="A53" s="154" t="s">
        <v>599</v>
      </c>
      <c r="B53" s="1341" t="s">
        <v>524</v>
      </c>
      <c r="C53" s="1217">
        <v>44705.279861111114</v>
      </c>
      <c r="D53" s="1217">
        <v>44705.297222222223</v>
      </c>
      <c r="E53" s="818">
        <f t="shared" ref="E53" si="14">D53-C53</f>
        <v>1.7361111109494232E-2</v>
      </c>
      <c r="F53" s="1426" t="s">
        <v>70</v>
      </c>
      <c r="G53" s="1414" t="s">
        <v>512</v>
      </c>
      <c r="H53" s="832">
        <v>22</v>
      </c>
      <c r="I53" s="833">
        <f t="shared" ref="I53" si="15">E53*H53*24</f>
        <v>9.1666666658129543</v>
      </c>
      <c r="J53" s="1267" t="s">
        <v>517</v>
      </c>
      <c r="K53" s="264"/>
      <c r="L53" s="3"/>
      <c r="M53" s="1417"/>
      <c r="N53" s="259"/>
      <c r="O53" s="3"/>
      <c r="P53" s="3"/>
    </row>
    <row r="54" spans="1:16" s="1226" customFormat="1" ht="17.25" customHeight="1">
      <c r="A54" s="154" t="s">
        <v>892</v>
      </c>
      <c r="B54" s="1341" t="s">
        <v>893</v>
      </c>
      <c r="C54" s="1217">
        <v>44709.474999999999</v>
      </c>
      <c r="D54" s="1217">
        <v>44709.556944444441</v>
      </c>
      <c r="E54" s="818">
        <f t="shared" ref="E54" si="16">D53-C53</f>
        <v>1.7361111109494232E-2</v>
      </c>
      <c r="F54" s="1426" t="s">
        <v>70</v>
      </c>
      <c r="G54" s="1414" t="s">
        <v>880</v>
      </c>
      <c r="H54" s="830">
        <v>0</v>
      </c>
      <c r="I54" s="830">
        <v>0</v>
      </c>
      <c r="J54" s="1267" t="s">
        <v>510</v>
      </c>
      <c r="K54" s="264"/>
      <c r="L54" s="3"/>
      <c r="M54" s="1417"/>
      <c r="N54" s="259"/>
      <c r="O54" s="3"/>
      <c r="P54" s="3"/>
    </row>
    <row r="55" spans="1:16" s="3" customFormat="1" ht="18.75" customHeight="1">
      <c r="A55" s="1489"/>
      <c r="B55" s="1489"/>
      <c r="C55" s="1490"/>
      <c r="D55" s="1229" t="s">
        <v>513</v>
      </c>
      <c r="E55" s="1230">
        <f>SUM(E45:E54)</f>
        <v>0.47499999998399289</v>
      </c>
      <c r="F55" s="1231"/>
      <c r="G55" s="1232" t="s">
        <v>514</v>
      </c>
      <c r="H55" s="1491"/>
      <c r="I55" s="1234">
        <f>SUM(I45:I54)</f>
        <v>155.98333331494359</v>
      </c>
      <c r="J55" s="1492"/>
      <c r="K55" s="264"/>
      <c r="L55" s="777"/>
      <c r="M55" s="1417"/>
      <c r="N55" s="181"/>
      <c r="O55" s="182"/>
      <c r="P55" s="182"/>
    </row>
    <row r="56" spans="1:16" s="3" customFormat="1" ht="17.25" customHeight="1">
      <c r="A56" s="1493" t="s">
        <v>522</v>
      </c>
      <c r="B56" s="1494"/>
      <c r="C56" s="1250"/>
      <c r="D56" s="1250"/>
      <c r="E56" s="1256"/>
      <c r="F56" s="1250"/>
      <c r="G56" s="1239"/>
      <c r="H56" s="825"/>
      <c r="I56" s="825"/>
      <c r="J56" s="1495"/>
      <c r="K56" s="264"/>
      <c r="M56" s="1417"/>
      <c r="N56" s="259"/>
    </row>
    <row r="57" spans="1:16" s="3" customFormat="1" ht="15.75">
      <c r="A57" s="155" t="s">
        <v>644</v>
      </c>
      <c r="B57" s="1341" t="s">
        <v>597</v>
      </c>
      <c r="C57" s="1248">
        <v>44682.46875</v>
      </c>
      <c r="D57" s="1248">
        <v>44682.481944444444</v>
      </c>
      <c r="E57" s="828">
        <f t="shared" ref="E57:E81" si="17">D57-C57</f>
        <v>1.3194444443797693E-2</v>
      </c>
      <c r="F57" s="1428" t="s">
        <v>70</v>
      </c>
      <c r="G57" s="1429" t="s">
        <v>894</v>
      </c>
      <c r="H57" s="832">
        <v>110</v>
      </c>
      <c r="I57" s="833">
        <f t="shared" ref="I57" si="18">E57*H57*24</f>
        <v>34.833333331625909</v>
      </c>
      <c r="J57" s="1267" t="s">
        <v>517</v>
      </c>
      <c r="K57" s="264"/>
      <c r="L57" s="777"/>
      <c r="M57" s="1417"/>
      <c r="N57" s="259"/>
    </row>
    <row r="58" spans="1:16" s="1226" customFormat="1" ht="15.75">
      <c r="A58" s="155" t="s">
        <v>689</v>
      </c>
      <c r="B58" s="1344" t="s">
        <v>527</v>
      </c>
      <c r="C58" s="1248">
        <v>44684.455555555556</v>
      </c>
      <c r="D58" s="1248">
        <v>44684.469444444447</v>
      </c>
      <c r="E58" s="828">
        <f t="shared" si="17"/>
        <v>1.3888888890505768E-2</v>
      </c>
      <c r="F58" s="1428" t="s">
        <v>70</v>
      </c>
      <c r="G58" s="1429" t="s">
        <v>525</v>
      </c>
      <c r="H58" s="830">
        <v>0</v>
      </c>
      <c r="I58" s="830">
        <v>0</v>
      </c>
      <c r="J58" s="1267" t="s">
        <v>510</v>
      </c>
      <c r="K58" s="264"/>
      <c r="L58" s="777"/>
      <c r="M58" s="1417"/>
      <c r="N58" s="259"/>
      <c r="O58" s="3"/>
      <c r="P58" s="3"/>
    </row>
    <row r="59" spans="1:16" s="1266" customFormat="1" ht="15.75">
      <c r="A59" s="153" t="s">
        <v>464</v>
      </c>
      <c r="B59" s="1341" t="s">
        <v>895</v>
      </c>
      <c r="C59" s="1248">
        <v>44684.449305555558</v>
      </c>
      <c r="D59" s="1248">
        <v>44684.449305555558</v>
      </c>
      <c r="E59" s="828">
        <f t="shared" si="17"/>
        <v>0</v>
      </c>
      <c r="F59" s="1428" t="s">
        <v>70</v>
      </c>
      <c r="G59" s="1429" t="s">
        <v>896</v>
      </c>
      <c r="H59" s="830">
        <v>0</v>
      </c>
      <c r="I59" s="830">
        <v>0</v>
      </c>
      <c r="J59" s="1267" t="s">
        <v>510</v>
      </c>
      <c r="K59" s="264"/>
      <c r="L59" s="777"/>
      <c r="M59" s="1417"/>
      <c r="N59" s="259"/>
      <c r="O59" s="3"/>
      <c r="P59" s="3"/>
    </row>
    <row r="60" spans="1:16" s="1226" customFormat="1" ht="15.75">
      <c r="A60" s="187" t="s">
        <v>49</v>
      </c>
      <c r="B60" s="1344" t="s">
        <v>527</v>
      </c>
      <c r="C60" s="1248">
        <v>44685.684027777781</v>
      </c>
      <c r="D60" s="1248">
        <v>44685.769444444442</v>
      </c>
      <c r="E60" s="818">
        <f t="shared" si="17"/>
        <v>8.5416666661330964E-2</v>
      </c>
      <c r="F60" s="1426" t="s">
        <v>70</v>
      </c>
      <c r="G60" s="1414" t="s">
        <v>897</v>
      </c>
      <c r="H60" s="832">
        <v>29</v>
      </c>
      <c r="I60" s="833">
        <f t="shared" ref="I60:I61" si="19">E60*H60*24</f>
        <v>59.449999996286351</v>
      </c>
      <c r="J60" s="1267" t="s">
        <v>517</v>
      </c>
      <c r="K60" s="264"/>
      <c r="L60" s="777"/>
      <c r="M60" s="1417"/>
      <c r="N60" s="259"/>
      <c r="O60" s="3"/>
      <c r="P60" s="3"/>
    </row>
    <row r="61" spans="1:16" s="1226" customFormat="1" ht="17.25" customHeight="1">
      <c r="A61" s="155" t="s">
        <v>461</v>
      </c>
      <c r="B61" s="1344" t="s">
        <v>526</v>
      </c>
      <c r="C61" s="1248">
        <v>44688.344444444447</v>
      </c>
      <c r="D61" s="1248">
        <v>44688.381249999999</v>
      </c>
      <c r="E61" s="828">
        <f t="shared" si="17"/>
        <v>3.6805555551836733E-2</v>
      </c>
      <c r="F61" s="1428" t="s">
        <v>71</v>
      </c>
      <c r="G61" s="1429" t="s">
        <v>509</v>
      </c>
      <c r="H61" s="832">
        <v>8</v>
      </c>
      <c r="I61" s="833">
        <f t="shared" si="19"/>
        <v>7.0666666659526527</v>
      </c>
      <c r="J61" s="1267" t="s">
        <v>517</v>
      </c>
      <c r="K61" s="264"/>
      <c r="L61" s="777"/>
      <c r="M61" s="1417"/>
      <c r="N61" s="259"/>
      <c r="O61" s="3"/>
      <c r="P61" s="3"/>
    </row>
    <row r="62" spans="1:16" s="1386" customFormat="1" ht="17.25" customHeight="1">
      <c r="A62" s="151" t="s">
        <v>523</v>
      </c>
      <c r="B62" s="1344" t="s">
        <v>524</v>
      </c>
      <c r="C62" s="1283">
        <v>44688.911111111112</v>
      </c>
      <c r="D62" s="1283">
        <v>44688.938888888886</v>
      </c>
      <c r="E62" s="828">
        <f t="shared" si="17"/>
        <v>2.7777777773735579E-2</v>
      </c>
      <c r="F62" s="1428" t="s">
        <v>71</v>
      </c>
      <c r="G62" s="1429" t="s">
        <v>898</v>
      </c>
      <c r="H62" s="830">
        <v>0</v>
      </c>
      <c r="I62" s="830">
        <v>0</v>
      </c>
      <c r="J62" s="1267" t="s">
        <v>510</v>
      </c>
      <c r="K62" s="264"/>
      <c r="L62" s="777"/>
      <c r="M62" s="1417"/>
      <c r="N62" s="259"/>
      <c r="O62" s="3"/>
      <c r="P62" s="3"/>
    </row>
    <row r="63" spans="1:16" s="1226" customFormat="1" ht="17.25" customHeight="1">
      <c r="A63" s="155" t="s">
        <v>690</v>
      </c>
      <c r="B63" s="1344" t="s">
        <v>526</v>
      </c>
      <c r="C63" s="1283">
        <v>44689.365972222222</v>
      </c>
      <c r="D63" s="1283">
        <v>44689.433333333334</v>
      </c>
      <c r="E63" s="828">
        <f t="shared" si="17"/>
        <v>6.7361111112404615E-2</v>
      </c>
      <c r="F63" s="1428" t="s">
        <v>71</v>
      </c>
      <c r="G63" s="1429" t="s">
        <v>509</v>
      </c>
      <c r="H63" s="830">
        <v>0</v>
      </c>
      <c r="I63" s="830">
        <v>0</v>
      </c>
      <c r="J63" s="1267" t="s">
        <v>510</v>
      </c>
      <c r="K63" s="264"/>
      <c r="L63" s="777"/>
      <c r="M63" s="1417"/>
      <c r="N63" s="259"/>
      <c r="O63" s="3"/>
      <c r="P63" s="3"/>
    </row>
    <row r="64" spans="1:16" s="1226" customFormat="1" ht="17.25" customHeight="1">
      <c r="A64" s="156" t="s">
        <v>644</v>
      </c>
      <c r="B64" s="1341" t="s">
        <v>899</v>
      </c>
      <c r="C64" s="1283">
        <v>44691.23333333333</v>
      </c>
      <c r="D64" s="1283">
        <v>44691.242361111108</v>
      </c>
      <c r="E64" s="828">
        <f t="shared" si="17"/>
        <v>9.0277777781011537E-3</v>
      </c>
      <c r="F64" s="1428" t="s">
        <v>70</v>
      </c>
      <c r="G64" s="1429" t="s">
        <v>896</v>
      </c>
      <c r="H64" s="830">
        <v>0</v>
      </c>
      <c r="I64" s="830">
        <v>0</v>
      </c>
      <c r="J64" s="1267" t="s">
        <v>510</v>
      </c>
      <c r="K64" s="264"/>
      <c r="L64" s="777"/>
      <c r="M64" s="1417"/>
      <c r="N64" s="259"/>
      <c r="O64" s="3"/>
      <c r="P64" s="3"/>
    </row>
    <row r="65" spans="1:16" s="1226" customFormat="1" ht="17.25" customHeight="1">
      <c r="A65" s="184"/>
      <c r="B65" s="1341" t="s">
        <v>900</v>
      </c>
      <c r="C65" s="1283">
        <v>44691.23333333333</v>
      </c>
      <c r="D65" s="1283">
        <v>44691.25277777778</v>
      </c>
      <c r="E65" s="828">
        <f t="shared" si="17"/>
        <v>1.9444444449618459E-2</v>
      </c>
      <c r="F65" s="1428" t="s">
        <v>70</v>
      </c>
      <c r="G65" s="1434"/>
      <c r="H65" s="830">
        <v>0</v>
      </c>
      <c r="I65" s="830">
        <v>0</v>
      </c>
      <c r="J65" s="1267" t="s">
        <v>510</v>
      </c>
      <c r="K65" s="264"/>
      <c r="L65" s="777"/>
      <c r="M65" s="1417"/>
      <c r="N65" s="259"/>
      <c r="O65" s="3"/>
      <c r="P65" s="3"/>
    </row>
    <row r="66" spans="1:16" s="1226" customFormat="1" ht="17.25" customHeight="1">
      <c r="A66" s="184"/>
      <c r="B66" s="1341" t="s">
        <v>901</v>
      </c>
      <c r="C66" s="1283">
        <v>44693.661111111112</v>
      </c>
      <c r="D66" s="1283">
        <v>44693.694444444445</v>
      </c>
      <c r="E66" s="828">
        <f t="shared" si="17"/>
        <v>3.3333333332848269E-2</v>
      </c>
      <c r="F66" s="1428" t="s">
        <v>70</v>
      </c>
      <c r="G66" s="1429" t="s">
        <v>896</v>
      </c>
      <c r="H66" s="829">
        <v>10</v>
      </c>
      <c r="I66" s="830">
        <f t="shared" ref="I66" si="20">E66*H66*24</f>
        <v>7.9999999998835847</v>
      </c>
      <c r="J66" s="1267" t="s">
        <v>517</v>
      </c>
      <c r="K66" s="264"/>
      <c r="L66" s="777"/>
      <c r="M66" s="1417"/>
      <c r="N66" s="259"/>
      <c r="O66" s="3"/>
      <c r="P66" s="3"/>
    </row>
    <row r="67" spans="1:16" s="1287" customFormat="1" ht="16.5" customHeight="1">
      <c r="A67" s="1244"/>
      <c r="B67" s="1341" t="s">
        <v>900</v>
      </c>
      <c r="C67" s="1283">
        <v>44693.661111111112</v>
      </c>
      <c r="D67" s="1283">
        <v>44693.786111111112</v>
      </c>
      <c r="E67" s="828">
        <f t="shared" si="17"/>
        <v>0.125</v>
      </c>
      <c r="F67" s="1428" t="s">
        <v>70</v>
      </c>
      <c r="G67" s="1435"/>
      <c r="H67" s="1496"/>
      <c r="I67" s="878"/>
      <c r="J67" s="1415"/>
      <c r="K67" s="264"/>
      <c r="L67" s="777"/>
      <c r="M67" s="1417"/>
      <c r="N67" s="259"/>
      <c r="O67" s="3"/>
      <c r="P67" s="3"/>
    </row>
    <row r="68" spans="1:16" s="1266" customFormat="1" ht="21" customHeight="1">
      <c r="A68" s="155" t="s">
        <v>689</v>
      </c>
      <c r="B68" s="1344" t="s">
        <v>895</v>
      </c>
      <c r="C68" s="1283">
        <v>44693.722222222219</v>
      </c>
      <c r="D68" s="1283">
        <v>44693.738888888889</v>
      </c>
      <c r="E68" s="828">
        <f t="shared" si="17"/>
        <v>1.6666666670062114E-2</v>
      </c>
      <c r="F68" s="1428" t="s">
        <v>71</v>
      </c>
      <c r="G68" s="1429" t="s">
        <v>902</v>
      </c>
      <c r="H68" s="829">
        <v>8</v>
      </c>
      <c r="I68" s="830">
        <f t="shared" ref="I68" si="21">E68*H68*24</f>
        <v>3.2000000006519258</v>
      </c>
      <c r="J68" s="1267" t="s">
        <v>517</v>
      </c>
      <c r="K68" s="264"/>
      <c r="L68" s="777"/>
      <c r="M68" s="1417"/>
      <c r="N68" s="259"/>
      <c r="O68" s="3"/>
      <c r="P68" s="3"/>
    </row>
    <row r="69" spans="1:16" s="1226" customFormat="1" ht="21" customHeight="1">
      <c r="A69" s="162" t="s">
        <v>58</v>
      </c>
      <c r="B69" s="1341" t="s">
        <v>903</v>
      </c>
      <c r="C69" s="1283">
        <v>44694.598611111112</v>
      </c>
      <c r="D69" s="1283">
        <v>44694.694444444445</v>
      </c>
      <c r="E69" s="828">
        <f t="shared" si="17"/>
        <v>9.5833333332848269E-2</v>
      </c>
      <c r="F69" s="1428" t="s">
        <v>70</v>
      </c>
      <c r="G69" s="1429" t="s">
        <v>884</v>
      </c>
      <c r="H69" s="830">
        <v>0</v>
      </c>
      <c r="I69" s="830">
        <v>0</v>
      </c>
      <c r="J69" s="1267" t="s">
        <v>510</v>
      </c>
      <c r="K69" s="264"/>
      <c r="L69" s="777"/>
      <c r="M69" s="1417"/>
      <c r="N69" s="259"/>
      <c r="O69" s="3"/>
      <c r="P69" s="3"/>
    </row>
    <row r="70" spans="1:16" s="1226" customFormat="1" ht="21" customHeight="1">
      <c r="A70" s="151" t="s">
        <v>523</v>
      </c>
      <c r="B70" s="1344" t="s">
        <v>524</v>
      </c>
      <c r="C70" s="1283">
        <v>44697.563888888886</v>
      </c>
      <c r="D70" s="1283">
        <v>44697.776388888888</v>
      </c>
      <c r="E70" s="828">
        <f t="shared" si="17"/>
        <v>0.21250000000145519</v>
      </c>
      <c r="F70" s="1428" t="s">
        <v>71</v>
      </c>
      <c r="G70" s="1429" t="s">
        <v>898</v>
      </c>
      <c r="H70" s="830">
        <v>0</v>
      </c>
      <c r="I70" s="830">
        <v>0</v>
      </c>
      <c r="J70" s="1267" t="s">
        <v>510</v>
      </c>
      <c r="K70" s="264"/>
      <c r="L70" s="777"/>
      <c r="M70" s="1417"/>
      <c r="N70" s="259"/>
      <c r="O70" s="3"/>
      <c r="P70" s="3"/>
    </row>
    <row r="71" spans="1:16" s="1226" customFormat="1" ht="21" customHeight="1">
      <c r="A71" s="156" t="s">
        <v>644</v>
      </c>
      <c r="B71" s="1344" t="s">
        <v>597</v>
      </c>
      <c r="C71" s="1283">
        <v>44698.359027777777</v>
      </c>
      <c r="D71" s="1283">
        <v>44698.386805555558</v>
      </c>
      <c r="E71" s="828">
        <f t="shared" si="17"/>
        <v>2.7777777781011537E-2</v>
      </c>
      <c r="F71" s="1428" t="s">
        <v>70</v>
      </c>
      <c r="G71" s="1429" t="s">
        <v>904</v>
      </c>
      <c r="H71" s="829">
        <v>16</v>
      </c>
      <c r="I71" s="830">
        <f t="shared" ref="I71:I72" si="22">E71*H71*24</f>
        <v>10.66666666790843</v>
      </c>
      <c r="J71" s="1267" t="s">
        <v>517</v>
      </c>
      <c r="K71" s="264"/>
      <c r="L71" s="777"/>
      <c r="M71" s="1417"/>
      <c r="N71" s="259"/>
      <c r="O71" s="3"/>
      <c r="P71" s="3"/>
    </row>
    <row r="72" spans="1:16" s="1287" customFormat="1" ht="15">
      <c r="A72" s="162" t="s">
        <v>466</v>
      </c>
      <c r="B72" s="1341" t="s">
        <v>905</v>
      </c>
      <c r="C72" s="1283">
        <v>44700.334027777775</v>
      </c>
      <c r="D72" s="1283">
        <v>44700.803472222222</v>
      </c>
      <c r="E72" s="828">
        <f t="shared" si="17"/>
        <v>0.46944444444670808</v>
      </c>
      <c r="F72" s="1428" t="s">
        <v>71</v>
      </c>
      <c r="G72" s="1429" t="s">
        <v>509</v>
      </c>
      <c r="H72" s="829">
        <v>55</v>
      </c>
      <c r="I72" s="830">
        <f t="shared" si="22"/>
        <v>619.66666666965466</v>
      </c>
      <c r="J72" s="1267" t="s">
        <v>517</v>
      </c>
      <c r="K72" s="264"/>
      <c r="L72" s="777"/>
      <c r="M72" s="1417"/>
      <c r="N72" s="259"/>
      <c r="O72" s="3"/>
      <c r="P72" s="3"/>
    </row>
    <row r="73" spans="1:16" s="1266" customFormat="1" ht="15.75">
      <c r="A73" s="155" t="s">
        <v>690</v>
      </c>
      <c r="B73" s="1344" t="s">
        <v>524</v>
      </c>
      <c r="C73" s="1283">
        <v>44700.34097222222</v>
      </c>
      <c r="D73" s="1283">
        <v>44700.354861111111</v>
      </c>
      <c r="E73" s="818">
        <f t="shared" si="17"/>
        <v>1.3888888890505768E-2</v>
      </c>
      <c r="F73" s="1426" t="s">
        <v>71</v>
      </c>
      <c r="G73" s="1414" t="s">
        <v>512</v>
      </c>
      <c r="H73" s="830">
        <v>0</v>
      </c>
      <c r="I73" s="830">
        <v>0</v>
      </c>
      <c r="J73" s="1267" t="s">
        <v>510</v>
      </c>
      <c r="K73" s="264"/>
      <c r="L73" s="777"/>
      <c r="M73" s="1417"/>
      <c r="N73" s="259"/>
      <c r="O73" s="3"/>
      <c r="P73" s="3"/>
    </row>
    <row r="74" spans="1:16" s="1266" customFormat="1" ht="15.75">
      <c r="A74" s="156" t="s">
        <v>644</v>
      </c>
      <c r="B74" s="1344" t="s">
        <v>597</v>
      </c>
      <c r="C74" s="1283">
        <v>44701.239583333336</v>
      </c>
      <c r="D74" s="1283">
        <v>44701.251388888886</v>
      </c>
      <c r="E74" s="818">
        <f t="shared" si="17"/>
        <v>1.1805555550381541E-2</v>
      </c>
      <c r="F74" s="1426" t="s">
        <v>71</v>
      </c>
      <c r="G74" s="1414" t="s">
        <v>512</v>
      </c>
      <c r="H74" s="829">
        <v>40</v>
      </c>
      <c r="I74" s="830">
        <f t="shared" ref="I74" si="23">E74*H74*24</f>
        <v>11.33333332836628</v>
      </c>
      <c r="J74" s="1267" t="s">
        <v>517</v>
      </c>
      <c r="K74" s="264"/>
      <c r="L74" s="777"/>
      <c r="M74" s="1417"/>
      <c r="N74" s="259"/>
      <c r="O74" s="3"/>
      <c r="P74" s="3"/>
    </row>
    <row r="75" spans="1:16" s="1266" customFormat="1" ht="15.75">
      <c r="A75" s="155" t="s">
        <v>689</v>
      </c>
      <c r="B75" s="1344" t="s">
        <v>895</v>
      </c>
      <c r="C75" s="1283">
        <v>44701.565972222219</v>
      </c>
      <c r="D75" s="1283">
        <v>44701.572222222225</v>
      </c>
      <c r="E75" s="828">
        <f t="shared" si="17"/>
        <v>6.2500000058207661E-3</v>
      </c>
      <c r="F75" s="1428" t="s">
        <v>70</v>
      </c>
      <c r="G75" s="1429" t="s">
        <v>874</v>
      </c>
      <c r="H75" s="830">
        <v>0</v>
      </c>
      <c r="I75" s="830">
        <v>0</v>
      </c>
      <c r="J75" s="1267" t="s">
        <v>510</v>
      </c>
      <c r="K75" s="264"/>
      <c r="L75" s="777"/>
      <c r="M75" s="1417"/>
      <c r="N75" s="259"/>
      <c r="O75" s="3"/>
      <c r="P75" s="3"/>
    </row>
    <row r="76" spans="1:16" s="1266" customFormat="1" ht="15.75">
      <c r="A76" s="155" t="s">
        <v>463</v>
      </c>
      <c r="B76" s="1341" t="s">
        <v>524</v>
      </c>
      <c r="C76" s="1248">
        <v>44702.430555555555</v>
      </c>
      <c r="D76" s="1248">
        <v>44702.513888888891</v>
      </c>
      <c r="E76" s="818">
        <f t="shared" si="17"/>
        <v>8.3333333335758653E-2</v>
      </c>
      <c r="F76" s="1426" t="s">
        <v>71</v>
      </c>
      <c r="G76" s="1414" t="s">
        <v>906</v>
      </c>
      <c r="H76" s="833">
        <v>0</v>
      </c>
      <c r="I76" s="833">
        <v>0</v>
      </c>
      <c r="J76" s="1267" t="s">
        <v>510</v>
      </c>
      <c r="K76" s="264"/>
      <c r="L76" s="777"/>
      <c r="M76" s="1417"/>
      <c r="N76" s="259"/>
      <c r="O76" s="3"/>
      <c r="P76" s="3"/>
    </row>
    <row r="77" spans="1:16" s="1266" customFormat="1" ht="15.75">
      <c r="A77" s="155" t="s">
        <v>690</v>
      </c>
      <c r="B77" s="1344" t="s">
        <v>524</v>
      </c>
      <c r="C77" s="1248">
        <v>44703.299305555556</v>
      </c>
      <c r="D77" s="1248">
        <v>44703.313888888886</v>
      </c>
      <c r="E77" s="828">
        <f t="shared" si="17"/>
        <v>1.4583333329937886E-2</v>
      </c>
      <c r="F77" s="1428" t="s">
        <v>70</v>
      </c>
      <c r="G77" s="1429" t="s">
        <v>896</v>
      </c>
      <c r="H77" s="829">
        <v>23</v>
      </c>
      <c r="I77" s="830">
        <f t="shared" ref="I77:I78" si="24">E77*H77*24</f>
        <v>8.0499999981257133</v>
      </c>
      <c r="J77" s="1267" t="s">
        <v>517</v>
      </c>
      <c r="K77" s="264"/>
      <c r="L77" s="777"/>
      <c r="M77" s="1417"/>
      <c r="N77" s="259"/>
      <c r="O77" s="3"/>
      <c r="P77" s="3"/>
    </row>
    <row r="78" spans="1:16" s="1266" customFormat="1" ht="18">
      <c r="A78" s="1497"/>
      <c r="B78" s="1344" t="s">
        <v>524</v>
      </c>
      <c r="C78" s="1283">
        <v>44703.588194444441</v>
      </c>
      <c r="D78" s="1283">
        <v>44703.59652777778</v>
      </c>
      <c r="E78" s="828">
        <f t="shared" si="17"/>
        <v>8.3333333386690356E-3</v>
      </c>
      <c r="F78" s="1428" t="s">
        <v>70</v>
      </c>
      <c r="G78" s="1429" t="s">
        <v>907</v>
      </c>
      <c r="H78" s="829">
        <v>20</v>
      </c>
      <c r="I78" s="830">
        <f t="shared" si="24"/>
        <v>4.0000000025611371</v>
      </c>
      <c r="J78" s="1267" t="s">
        <v>517</v>
      </c>
      <c r="K78" s="264"/>
      <c r="L78" s="777"/>
      <c r="M78" s="1417"/>
      <c r="N78" s="259"/>
      <c r="O78" s="3"/>
      <c r="P78" s="3"/>
    </row>
    <row r="79" spans="1:16" s="1226" customFormat="1" ht="15.75">
      <c r="A79" s="155" t="s">
        <v>689</v>
      </c>
      <c r="B79" s="1344" t="s">
        <v>908</v>
      </c>
      <c r="C79" s="1283">
        <v>44706.689583333333</v>
      </c>
      <c r="D79" s="1283">
        <v>44706.700694444444</v>
      </c>
      <c r="E79" s="828">
        <f t="shared" si="17"/>
        <v>1.1111111110949423E-2</v>
      </c>
      <c r="F79" s="1428" t="s">
        <v>70</v>
      </c>
      <c r="G79" s="1498" t="s">
        <v>909</v>
      </c>
      <c r="H79" s="830"/>
      <c r="I79" s="830"/>
      <c r="J79" s="1267"/>
      <c r="K79" s="264"/>
      <c r="L79" s="777"/>
      <c r="M79" s="1417"/>
      <c r="N79" s="259"/>
      <c r="O79" s="3"/>
      <c r="P79" s="3"/>
    </row>
    <row r="80" spans="1:16" s="1226" customFormat="1" ht="18">
      <c r="A80" s="1499"/>
      <c r="B80" s="1344" t="s">
        <v>910</v>
      </c>
      <c r="C80" s="1283">
        <v>44706.689583333333</v>
      </c>
      <c r="D80" s="1283">
        <v>44706.697916666664</v>
      </c>
      <c r="E80" s="828">
        <f t="shared" si="17"/>
        <v>8.333333331393078E-3</v>
      </c>
      <c r="F80" s="1428" t="s">
        <v>70</v>
      </c>
      <c r="G80" s="1434"/>
      <c r="H80" s="1496">
        <v>80</v>
      </c>
      <c r="I80" s="839">
        <f t="shared" ref="I80:I81" si="25">E80*H80*24</f>
        <v>15.99999999627471</v>
      </c>
      <c r="J80" s="1267" t="s">
        <v>517</v>
      </c>
      <c r="K80" s="264"/>
      <c r="L80" s="777"/>
      <c r="M80" s="1417"/>
      <c r="N80" s="259"/>
      <c r="O80" s="3"/>
      <c r="P80" s="3"/>
    </row>
    <row r="81" spans="1:16" s="1226" customFormat="1" ht="15.75">
      <c r="A81" s="156" t="s">
        <v>644</v>
      </c>
      <c r="B81" s="1344" t="s">
        <v>527</v>
      </c>
      <c r="C81" s="1283">
        <v>44707.005555555559</v>
      </c>
      <c r="D81" s="1283">
        <v>44707.033333333333</v>
      </c>
      <c r="E81" s="828">
        <f t="shared" si="17"/>
        <v>2.7777777773735579E-2</v>
      </c>
      <c r="F81" s="1428" t="s">
        <v>71</v>
      </c>
      <c r="G81" s="1429" t="s">
        <v>509</v>
      </c>
      <c r="H81" s="829">
        <v>40</v>
      </c>
      <c r="I81" s="830">
        <f t="shared" si="25"/>
        <v>26.666666662786156</v>
      </c>
      <c r="J81" s="1267" t="s">
        <v>517</v>
      </c>
      <c r="K81" s="264"/>
      <c r="L81" s="777"/>
      <c r="M81" s="1417"/>
      <c r="N81" s="259"/>
      <c r="O81" s="3"/>
      <c r="P81" s="3"/>
    </row>
    <row r="82" spans="1:16" s="3" customFormat="1" ht="12.75" customHeight="1">
      <c r="A82" s="1489"/>
      <c r="B82" s="1489"/>
      <c r="C82" s="1352"/>
      <c r="D82" s="1229" t="s">
        <v>513</v>
      </c>
      <c r="E82" s="1230">
        <f>SUM(E57:E81)</f>
        <v>1.4388888888934162</v>
      </c>
      <c r="F82" s="1231"/>
      <c r="G82" s="1232"/>
      <c r="H82" s="1231"/>
      <c r="I82" s="1234">
        <f>SUM(I57:I81)</f>
        <v>808.93333332007751</v>
      </c>
      <c r="J82" s="1489"/>
      <c r="K82" s="264"/>
      <c r="L82" s="777"/>
      <c r="M82" s="1417"/>
      <c r="N82" s="192"/>
      <c r="O82" s="182"/>
      <c r="P82" s="182"/>
    </row>
    <row r="83" spans="1:16" s="3" customFormat="1" ht="12.75" customHeight="1">
      <c r="A83" s="1486"/>
      <c r="B83" s="1486"/>
      <c r="C83" s="1237"/>
      <c r="D83" s="1251"/>
      <c r="E83" s="1252"/>
      <c r="F83" s="1253"/>
      <c r="G83" s="1254"/>
      <c r="H83" s="1253"/>
      <c r="I83" s="1087"/>
      <c r="J83" s="1486"/>
      <c r="K83" s="264"/>
      <c r="L83" s="777"/>
      <c r="M83" s="1417"/>
      <c r="N83" s="192"/>
      <c r="O83" s="182"/>
      <c r="P83" s="182"/>
    </row>
    <row r="84" spans="1:16" s="3" customFormat="1" ht="13.5" customHeight="1">
      <c r="A84" s="1235" t="s">
        <v>528</v>
      </c>
      <c r="B84" s="1303"/>
      <c r="C84" s="1305"/>
      <c r="D84" s="1311"/>
      <c r="E84" s="1366"/>
      <c r="F84" s="1305"/>
      <c r="G84" s="1303"/>
      <c r="H84" s="1101"/>
      <c r="I84" s="1101"/>
      <c r="J84" s="1303"/>
      <c r="K84" s="264"/>
      <c r="L84" s="777"/>
      <c r="M84" s="1417"/>
    </row>
    <row r="85" spans="1:16" s="3" customFormat="1" ht="15.75" customHeight="1">
      <c r="A85" s="152" t="s">
        <v>656</v>
      </c>
      <c r="B85" s="1341" t="s">
        <v>911</v>
      </c>
      <c r="C85" s="1248">
        <v>44684.418055555558</v>
      </c>
      <c r="D85" s="1248">
        <v>44684.440972222219</v>
      </c>
      <c r="E85" s="818">
        <f t="shared" ref="E85:E86" si="26">D85-C85</f>
        <v>2.2916666661330964E-2</v>
      </c>
      <c r="F85" s="1426" t="s">
        <v>70</v>
      </c>
      <c r="G85" s="1414" t="s">
        <v>525</v>
      </c>
      <c r="H85" s="833">
        <v>0</v>
      </c>
      <c r="I85" s="1500">
        <v>0</v>
      </c>
      <c r="J85" s="1267" t="s">
        <v>510</v>
      </c>
      <c r="K85" s="264"/>
      <c r="L85" s="777"/>
      <c r="M85" s="1417"/>
      <c r="N85" s="259"/>
    </row>
    <row r="86" spans="1:16" s="3" customFormat="1" ht="15.75" customHeight="1">
      <c r="A86" s="185"/>
      <c r="B86" s="1341" t="s">
        <v>912</v>
      </c>
      <c r="C86" s="1248">
        <v>44684.418055555558</v>
      </c>
      <c r="D86" s="1248">
        <v>44684.433333333334</v>
      </c>
      <c r="E86" s="818">
        <f t="shared" si="26"/>
        <v>1.5277777776645962E-2</v>
      </c>
      <c r="F86" s="1426" t="s">
        <v>70</v>
      </c>
      <c r="G86" s="1429"/>
      <c r="H86" s="833">
        <v>0</v>
      </c>
      <c r="I86" s="1500">
        <v>0</v>
      </c>
      <c r="J86" s="1267" t="s">
        <v>510</v>
      </c>
      <c r="K86" s="264"/>
      <c r="L86" s="777"/>
      <c r="M86" s="1417"/>
      <c r="N86" s="259"/>
    </row>
    <row r="87" spans="1:16" s="3" customFormat="1" ht="15.75" customHeight="1">
      <c r="A87" s="152" t="s">
        <v>608</v>
      </c>
      <c r="B87" s="1341" t="s">
        <v>899</v>
      </c>
      <c r="C87" s="1248">
        <v>44684.522222222222</v>
      </c>
      <c r="D87" s="1248">
        <v>44684.538194444445</v>
      </c>
      <c r="E87" s="818">
        <f t="shared" ref="E87:E104" si="27">D87-C87</f>
        <v>1.5972222223354038E-2</v>
      </c>
      <c r="F87" s="1426" t="s">
        <v>70</v>
      </c>
      <c r="G87" s="1429" t="s">
        <v>885</v>
      </c>
      <c r="H87" s="833">
        <v>0</v>
      </c>
      <c r="I87" s="1500">
        <v>0</v>
      </c>
      <c r="J87" s="1267" t="s">
        <v>510</v>
      </c>
      <c r="K87" s="264"/>
      <c r="L87" s="777"/>
      <c r="M87" s="1417"/>
      <c r="N87" s="259"/>
    </row>
    <row r="88" spans="1:16" s="3" customFormat="1" ht="15.75" customHeight="1">
      <c r="A88" s="185"/>
      <c r="B88" s="1341" t="s">
        <v>900</v>
      </c>
      <c r="C88" s="1248">
        <v>44684.522222222222</v>
      </c>
      <c r="D88" s="1248">
        <v>44684.538194444445</v>
      </c>
      <c r="E88" s="818">
        <f t="shared" si="27"/>
        <v>1.5972222223354038E-2</v>
      </c>
      <c r="F88" s="1426" t="s">
        <v>70</v>
      </c>
      <c r="G88" s="1434"/>
      <c r="H88" s="833">
        <v>0</v>
      </c>
      <c r="I88" s="1500">
        <v>0</v>
      </c>
      <c r="J88" s="1267" t="s">
        <v>510</v>
      </c>
      <c r="K88" s="264"/>
      <c r="L88" s="777"/>
      <c r="M88" s="1417"/>
      <c r="N88" s="259"/>
    </row>
    <row r="89" spans="1:16" s="3" customFormat="1" ht="15.75" customHeight="1">
      <c r="A89" s="193" t="s">
        <v>607</v>
      </c>
      <c r="B89" s="1341" t="s">
        <v>913</v>
      </c>
      <c r="C89" s="1248">
        <v>44688.705555555556</v>
      </c>
      <c r="D89" s="1248">
        <v>44688.71597222222</v>
      </c>
      <c r="E89" s="818">
        <f t="shared" si="27"/>
        <v>1.0416666664241347E-2</v>
      </c>
      <c r="F89" s="1426" t="s">
        <v>70</v>
      </c>
      <c r="G89" s="1414" t="s">
        <v>525</v>
      </c>
      <c r="H89" s="832">
        <v>27</v>
      </c>
      <c r="I89" s="1500">
        <f t="shared" ref="I89:I91" si="28">E89*H89*24</f>
        <v>6.7499999984283932</v>
      </c>
      <c r="J89" s="1267" t="s">
        <v>517</v>
      </c>
      <c r="K89" s="264"/>
      <c r="L89" s="777"/>
      <c r="M89" s="1417"/>
      <c r="N89" s="259"/>
    </row>
    <row r="90" spans="1:16" s="1226" customFormat="1" ht="15.75" customHeight="1">
      <c r="A90" s="185" t="s">
        <v>694</v>
      </c>
      <c r="B90" s="1341" t="s">
        <v>534</v>
      </c>
      <c r="C90" s="1248">
        <v>44689.738194444442</v>
      </c>
      <c r="D90" s="1248">
        <v>44689.788888888892</v>
      </c>
      <c r="E90" s="818">
        <f t="shared" si="27"/>
        <v>5.0694444449618459E-2</v>
      </c>
      <c r="F90" s="1426" t="s">
        <v>71</v>
      </c>
      <c r="G90" s="1414" t="s">
        <v>509</v>
      </c>
      <c r="H90" s="832">
        <v>20</v>
      </c>
      <c r="I90" s="1500">
        <f t="shared" si="28"/>
        <v>24.33333333581686</v>
      </c>
      <c r="J90" s="1267" t="s">
        <v>517</v>
      </c>
      <c r="K90" s="264"/>
      <c r="L90" s="777"/>
      <c r="M90" s="1417"/>
      <c r="N90" s="259"/>
      <c r="O90" s="3"/>
      <c r="P90" s="3"/>
    </row>
    <row r="91" spans="1:16" s="1226" customFormat="1" ht="15.75" customHeight="1">
      <c r="A91" s="871" t="s">
        <v>605</v>
      </c>
      <c r="B91" s="1341" t="s">
        <v>534</v>
      </c>
      <c r="C91" s="1248">
        <v>44690.879861111112</v>
      </c>
      <c r="D91" s="1248">
        <v>44690.904166666667</v>
      </c>
      <c r="E91" s="818">
        <f t="shared" si="27"/>
        <v>2.4305555554747116E-2</v>
      </c>
      <c r="F91" s="1426" t="s">
        <v>71</v>
      </c>
      <c r="G91" s="1414" t="s">
        <v>509</v>
      </c>
      <c r="H91" s="832">
        <v>25</v>
      </c>
      <c r="I91" s="1500">
        <f t="shared" si="28"/>
        <v>14.583333332848269</v>
      </c>
      <c r="J91" s="1267" t="s">
        <v>517</v>
      </c>
      <c r="K91" s="264"/>
      <c r="L91" s="777"/>
      <c r="M91" s="1417"/>
      <c r="N91" s="259"/>
      <c r="O91" s="3"/>
      <c r="P91" s="3"/>
    </row>
    <row r="92" spans="1:16" s="1226" customFormat="1" ht="15.75" customHeight="1">
      <c r="A92" s="871" t="s">
        <v>829</v>
      </c>
      <c r="B92" s="1341" t="s">
        <v>524</v>
      </c>
      <c r="C92" s="1248">
        <v>44694.30972222222</v>
      </c>
      <c r="D92" s="1248">
        <v>44694.30972222222</v>
      </c>
      <c r="E92" s="818">
        <f t="shared" si="27"/>
        <v>0</v>
      </c>
      <c r="F92" s="1426" t="s">
        <v>71</v>
      </c>
      <c r="G92" s="1414" t="s">
        <v>509</v>
      </c>
      <c r="H92" s="833">
        <v>0</v>
      </c>
      <c r="I92" s="1500">
        <v>0</v>
      </c>
      <c r="J92" s="1267" t="s">
        <v>510</v>
      </c>
      <c r="K92" s="264"/>
      <c r="L92" s="777"/>
      <c r="M92" s="1417"/>
      <c r="N92" s="259"/>
      <c r="O92" s="3"/>
      <c r="P92" s="3"/>
    </row>
    <row r="93" spans="1:16" s="3" customFormat="1" ht="15.75" customHeight="1">
      <c r="A93" s="162" t="s">
        <v>482</v>
      </c>
      <c r="B93" s="1341" t="s">
        <v>534</v>
      </c>
      <c r="C93" s="1248">
        <v>44695.326388888891</v>
      </c>
      <c r="D93" s="1248">
        <v>44695.326388888891</v>
      </c>
      <c r="E93" s="818">
        <f t="shared" si="27"/>
        <v>0</v>
      </c>
      <c r="F93" s="1426" t="s">
        <v>71</v>
      </c>
      <c r="G93" s="1414" t="s">
        <v>914</v>
      </c>
      <c r="H93" s="833">
        <v>0</v>
      </c>
      <c r="I93" s="1500">
        <v>0</v>
      </c>
      <c r="J93" s="1267" t="s">
        <v>510</v>
      </c>
      <c r="K93" s="264"/>
      <c r="L93" s="777"/>
      <c r="M93" s="1417"/>
      <c r="N93" s="259"/>
    </row>
    <row r="94" spans="1:16" s="3" customFormat="1" ht="15.75" customHeight="1">
      <c r="A94" s="162" t="s">
        <v>730</v>
      </c>
      <c r="B94" s="1341" t="s">
        <v>597</v>
      </c>
      <c r="C94" s="1248">
        <v>44695.881944444445</v>
      </c>
      <c r="D94" s="1248">
        <v>44695.89166666667</v>
      </c>
      <c r="E94" s="818">
        <f t="shared" si="27"/>
        <v>9.7222222248092294E-3</v>
      </c>
      <c r="F94" s="1426" t="s">
        <v>71</v>
      </c>
      <c r="G94" s="1414" t="s">
        <v>512</v>
      </c>
      <c r="H94" s="832">
        <v>119</v>
      </c>
      <c r="I94" s="1500">
        <f t="shared" ref="I94:I95" si="29">E94*H94*24</f>
        <v>27.766666674055159</v>
      </c>
      <c r="J94" s="1267" t="s">
        <v>517</v>
      </c>
      <c r="K94" s="264"/>
      <c r="L94" s="777"/>
      <c r="M94" s="1417"/>
      <c r="N94" s="259"/>
    </row>
    <row r="95" spans="1:16" s="3" customFormat="1" ht="15.75" customHeight="1">
      <c r="A95" s="871" t="s">
        <v>483</v>
      </c>
      <c r="B95" s="1341" t="s">
        <v>597</v>
      </c>
      <c r="C95" s="1248">
        <v>44698.20416666667</v>
      </c>
      <c r="D95" s="1248">
        <v>44698.254861111112</v>
      </c>
      <c r="E95" s="818">
        <f t="shared" si="27"/>
        <v>5.0694444442342501E-2</v>
      </c>
      <c r="F95" s="1426" t="s">
        <v>71</v>
      </c>
      <c r="G95" s="1414" t="s">
        <v>512</v>
      </c>
      <c r="H95" s="832">
        <v>28</v>
      </c>
      <c r="I95" s="1500">
        <f t="shared" si="29"/>
        <v>34.066666665254161</v>
      </c>
      <c r="J95" s="1267" t="s">
        <v>517</v>
      </c>
      <c r="K95" s="264"/>
      <c r="L95" s="777"/>
      <c r="M95" s="1417"/>
      <c r="N95" s="259"/>
    </row>
    <row r="96" spans="1:16" s="3" customFormat="1" ht="15.75" customHeight="1">
      <c r="A96" s="152" t="s">
        <v>915</v>
      </c>
      <c r="B96" s="1344" t="s">
        <v>916</v>
      </c>
      <c r="C96" s="1283"/>
      <c r="D96" s="1283">
        <v>44698.572916666664</v>
      </c>
      <c r="E96" s="828"/>
      <c r="F96" s="1428" t="s">
        <v>70</v>
      </c>
      <c r="G96" s="1429" t="s">
        <v>917</v>
      </c>
      <c r="H96" s="830">
        <v>0</v>
      </c>
      <c r="I96" s="1501">
        <v>0</v>
      </c>
      <c r="J96" s="1267" t="s">
        <v>510</v>
      </c>
      <c r="K96" s="264"/>
      <c r="L96" s="777"/>
      <c r="M96" s="1417"/>
      <c r="N96" s="259"/>
    </row>
    <row r="97" spans="1:16" s="1226" customFormat="1" ht="15.75" customHeight="1">
      <c r="A97" s="185"/>
      <c r="B97" s="1344" t="s">
        <v>916</v>
      </c>
      <c r="C97" s="1283">
        <v>44698.663888888892</v>
      </c>
      <c r="D97" s="1283">
        <v>44698.769444444442</v>
      </c>
      <c r="E97" s="818">
        <f t="shared" si="27"/>
        <v>0.10555555555038154</v>
      </c>
      <c r="F97" s="1428" t="s">
        <v>70</v>
      </c>
      <c r="G97" s="1429" t="s">
        <v>918</v>
      </c>
      <c r="H97" s="830">
        <v>0</v>
      </c>
      <c r="I97" s="1501">
        <v>0</v>
      </c>
      <c r="J97" s="1267" t="s">
        <v>510</v>
      </c>
      <c r="K97" s="264"/>
      <c r="L97" s="777"/>
      <c r="M97" s="1417"/>
      <c r="N97" s="259"/>
      <c r="O97" s="3"/>
      <c r="P97" s="3"/>
    </row>
    <row r="98" spans="1:16" s="1226" customFormat="1" ht="15.75" customHeight="1">
      <c r="A98" s="162" t="s">
        <v>730</v>
      </c>
      <c r="B98" s="1341" t="s">
        <v>604</v>
      </c>
      <c r="C98" s="1283">
        <v>44698.663888888892</v>
      </c>
      <c r="D98" s="1283">
        <v>44698.669444444444</v>
      </c>
      <c r="E98" s="818">
        <f t="shared" si="27"/>
        <v>5.5555555518367328E-3</v>
      </c>
      <c r="F98" s="1426" t="s">
        <v>71</v>
      </c>
      <c r="G98" s="1414" t="s">
        <v>870</v>
      </c>
      <c r="H98" s="832">
        <v>195</v>
      </c>
      <c r="I98" s="1500">
        <f t="shared" ref="I98:I99" si="30">E98*H98*24</f>
        <v>25.999999982595909</v>
      </c>
      <c r="J98" s="1267" t="s">
        <v>517</v>
      </c>
      <c r="K98" s="264"/>
      <c r="L98" s="777"/>
      <c r="M98" s="1417"/>
      <c r="N98" s="259"/>
      <c r="O98" s="3"/>
      <c r="P98" s="3"/>
    </row>
    <row r="99" spans="1:16" s="1226" customFormat="1" ht="15.75" customHeight="1">
      <c r="A99" s="152" t="s">
        <v>605</v>
      </c>
      <c r="B99" s="1341" t="s">
        <v>899</v>
      </c>
      <c r="C99" s="1283">
        <v>44703.020833333336</v>
      </c>
      <c r="D99" s="1283">
        <v>44703.043749999997</v>
      </c>
      <c r="E99" s="818">
        <f t="shared" si="27"/>
        <v>2.2916666661330964E-2</v>
      </c>
      <c r="F99" s="1426" t="s">
        <v>70</v>
      </c>
      <c r="G99" s="1429" t="s">
        <v>525</v>
      </c>
      <c r="H99" s="829">
        <v>76</v>
      </c>
      <c r="I99" s="1501">
        <f t="shared" si="30"/>
        <v>41.799999990267679</v>
      </c>
      <c r="J99" s="1267" t="s">
        <v>517</v>
      </c>
      <c r="K99" s="264"/>
      <c r="L99" s="777"/>
      <c r="M99" s="1417"/>
      <c r="N99" s="259"/>
      <c r="O99" s="3"/>
      <c r="P99" s="3"/>
    </row>
    <row r="100" spans="1:16" s="3" customFormat="1" ht="15.75" customHeight="1">
      <c r="A100" s="1244"/>
      <c r="B100" s="1341" t="s">
        <v>900</v>
      </c>
      <c r="C100" s="1248">
        <v>44703.020833333336</v>
      </c>
      <c r="D100" s="1248">
        <v>44703.069444444445</v>
      </c>
      <c r="E100" s="818">
        <f t="shared" si="27"/>
        <v>4.8611111109494232E-2</v>
      </c>
      <c r="F100" s="1426" t="s">
        <v>70</v>
      </c>
      <c r="G100" s="1434"/>
      <c r="H100" s="1496"/>
      <c r="I100" s="1502"/>
      <c r="J100" s="1415"/>
      <c r="K100" s="264"/>
      <c r="L100" s="777"/>
      <c r="M100" s="1417"/>
      <c r="N100" s="259"/>
    </row>
    <row r="101" spans="1:16" s="3" customFormat="1" ht="15.75" customHeight="1">
      <c r="A101" s="871" t="s">
        <v>483</v>
      </c>
      <c r="B101" s="1341" t="s">
        <v>534</v>
      </c>
      <c r="C101" s="1248">
        <v>44706.821527777778</v>
      </c>
      <c r="D101" s="1248">
        <v>44706.879166666666</v>
      </c>
      <c r="E101" s="818">
        <f t="shared" si="27"/>
        <v>5.7638888887595385E-2</v>
      </c>
      <c r="F101" s="1426" t="s">
        <v>71</v>
      </c>
      <c r="G101" s="1414" t="s">
        <v>919</v>
      </c>
      <c r="H101" s="829">
        <v>25</v>
      </c>
      <c r="I101" s="1501">
        <f t="shared" ref="I101" si="31">E101*H101*24</f>
        <v>34.583333332557231</v>
      </c>
      <c r="J101" s="1267" t="s">
        <v>517</v>
      </c>
      <c r="K101" s="264"/>
      <c r="L101" s="777"/>
      <c r="M101" s="1417"/>
      <c r="N101" s="259"/>
    </row>
    <row r="102" spans="1:16" s="3" customFormat="1" ht="15.75" customHeight="1">
      <c r="A102" s="871" t="s">
        <v>658</v>
      </c>
      <c r="B102" s="1341" t="s">
        <v>534</v>
      </c>
      <c r="C102" s="1248">
        <v>44708.206944444442</v>
      </c>
      <c r="D102" s="1248">
        <v>44708.206944444442</v>
      </c>
      <c r="E102" s="818">
        <f t="shared" si="27"/>
        <v>0</v>
      </c>
      <c r="F102" s="1426" t="s">
        <v>70</v>
      </c>
      <c r="G102" s="1429" t="s">
        <v>885</v>
      </c>
      <c r="H102" s="830">
        <v>0</v>
      </c>
      <c r="I102" s="1501">
        <v>0</v>
      </c>
      <c r="J102" s="1267" t="s">
        <v>510</v>
      </c>
      <c r="K102" s="264"/>
      <c r="L102" s="777"/>
      <c r="M102" s="1417"/>
      <c r="N102" s="259"/>
    </row>
    <row r="103" spans="1:16" s="3" customFormat="1" ht="15.75" customHeight="1">
      <c r="A103" s="871" t="s">
        <v>664</v>
      </c>
      <c r="B103" s="1344" t="s">
        <v>534</v>
      </c>
      <c r="C103" s="1283">
        <v>44710.970138888886</v>
      </c>
      <c r="D103" s="1283">
        <v>44711.040277777778</v>
      </c>
      <c r="E103" s="828">
        <f t="shared" si="27"/>
        <v>7.013888889196096E-2</v>
      </c>
      <c r="F103" s="1428" t="s">
        <v>71</v>
      </c>
      <c r="G103" s="1429" t="s">
        <v>509</v>
      </c>
      <c r="H103" s="830">
        <v>0</v>
      </c>
      <c r="I103" s="1501">
        <v>0</v>
      </c>
      <c r="J103" s="1267" t="s">
        <v>510</v>
      </c>
      <c r="K103" s="264"/>
      <c r="L103" s="777"/>
      <c r="M103" s="1417"/>
      <c r="N103" s="259"/>
    </row>
    <row r="104" spans="1:16" s="1226" customFormat="1" ht="15.75" customHeight="1">
      <c r="A104" s="1226" t="s">
        <v>691</v>
      </c>
      <c r="B104" s="1344" t="s">
        <v>534</v>
      </c>
      <c r="C104" s="1283">
        <v>44711.3</v>
      </c>
      <c r="D104" s="1283">
        <v>44711.338194444441</v>
      </c>
      <c r="E104" s="828">
        <f t="shared" si="27"/>
        <v>3.8194444437976927E-2</v>
      </c>
      <c r="F104" s="1428" t="s">
        <v>71</v>
      </c>
      <c r="G104" s="1429" t="s">
        <v>509</v>
      </c>
      <c r="H104" s="829">
        <v>16</v>
      </c>
      <c r="I104" s="1501">
        <f t="shared" ref="I104" si="32">E104*H104*24</f>
        <v>14.66666666418314</v>
      </c>
      <c r="J104" s="1267" t="s">
        <v>517</v>
      </c>
      <c r="K104" s="264"/>
      <c r="L104" s="777"/>
      <c r="M104" s="1417"/>
      <c r="N104" s="259"/>
      <c r="O104" s="3"/>
      <c r="P104" s="3"/>
    </row>
    <row r="105" spans="1:16" s="1264" customFormat="1" ht="15.75">
      <c r="A105" s="1393"/>
      <c r="B105" s="1503"/>
      <c r="C105" s="1504"/>
      <c r="D105" s="1229" t="s">
        <v>513</v>
      </c>
      <c r="E105" s="1230">
        <f>SUM(E85:E104)</f>
        <v>0.5645833333110204</v>
      </c>
      <c r="F105" s="1231"/>
      <c r="G105" s="1232" t="s">
        <v>514</v>
      </c>
      <c r="H105" s="1231"/>
      <c r="I105" s="1234">
        <f>SUM(I85:I104)</f>
        <v>224.5499999760068</v>
      </c>
      <c r="J105" s="1415"/>
      <c r="K105" s="264"/>
      <c r="L105" s="259"/>
      <c r="M105" s="1417"/>
      <c r="N105" s="192"/>
      <c r="O105" s="182"/>
      <c r="P105" s="182"/>
    </row>
    <row r="106" spans="1:16" s="3" customFormat="1" ht="15" customHeight="1">
      <c r="A106" s="1235" t="s">
        <v>532</v>
      </c>
      <c r="B106" s="1300"/>
      <c r="C106" s="1253"/>
      <c r="D106" s="1308"/>
      <c r="E106" s="1505"/>
      <c r="F106" s="1253"/>
      <c r="G106" s="1300"/>
      <c r="H106" s="822"/>
      <c r="I106" s="822"/>
      <c r="J106" s="1267"/>
      <c r="K106" s="264"/>
      <c r="L106" s="777"/>
      <c r="M106" s="1417"/>
      <c r="N106" s="777"/>
    </row>
    <row r="107" spans="1:16" s="3" customFormat="1" ht="15" customHeight="1">
      <c r="A107" s="163" t="s">
        <v>735</v>
      </c>
      <c r="B107" s="1344" t="s">
        <v>920</v>
      </c>
      <c r="C107" s="1248">
        <v>44685.772222222222</v>
      </c>
      <c r="D107" s="1248">
        <v>44685.788194444445</v>
      </c>
      <c r="E107" s="818">
        <f t="shared" ref="E107:E113" si="33">D107-C107</f>
        <v>1.5972222223354038E-2</v>
      </c>
      <c r="F107" s="1426" t="s">
        <v>70</v>
      </c>
      <c r="G107" s="1429" t="s">
        <v>921</v>
      </c>
      <c r="H107" s="829">
        <v>0</v>
      </c>
      <c r="I107" s="1506">
        <v>0</v>
      </c>
      <c r="J107" s="1415" t="s">
        <v>510</v>
      </c>
      <c r="K107" s="264"/>
      <c r="L107" s="777"/>
      <c r="M107" s="1417"/>
      <c r="N107" s="259"/>
    </row>
    <row r="108" spans="1:16" s="3" customFormat="1" ht="15" customHeight="1">
      <c r="A108" s="180" t="s">
        <v>60</v>
      </c>
      <c r="B108" s="1341" t="s">
        <v>922</v>
      </c>
      <c r="C108" s="1248">
        <v>44692.374305555553</v>
      </c>
      <c r="D108" s="1248">
        <v>44692.582638888889</v>
      </c>
      <c r="E108" s="818">
        <f t="shared" si="33"/>
        <v>0.20833333333575865</v>
      </c>
      <c r="F108" s="1426" t="s">
        <v>70</v>
      </c>
      <c r="G108" s="1429" t="s">
        <v>923</v>
      </c>
      <c r="H108" s="829">
        <v>0</v>
      </c>
      <c r="I108" s="1506">
        <v>0</v>
      </c>
      <c r="J108" s="1415" t="s">
        <v>510</v>
      </c>
      <c r="K108" s="264"/>
      <c r="L108" s="777"/>
      <c r="M108" s="1417"/>
      <c r="N108" s="259"/>
      <c r="O108" s="182"/>
      <c r="P108" s="182"/>
    </row>
    <row r="109" spans="1:16" s="1266" customFormat="1" ht="15" customHeight="1">
      <c r="A109" s="186" t="s">
        <v>817</v>
      </c>
      <c r="B109" s="1344" t="s">
        <v>920</v>
      </c>
      <c r="C109" s="1248">
        <v>44694.32916666667</v>
      </c>
      <c r="D109" s="1248">
        <v>44694.451388888891</v>
      </c>
      <c r="E109" s="818">
        <f t="shared" si="33"/>
        <v>0.12222222222044365</v>
      </c>
      <c r="F109" s="1426" t="s">
        <v>70</v>
      </c>
      <c r="G109" s="1435"/>
      <c r="H109" s="829">
        <v>0</v>
      </c>
      <c r="I109" s="1506">
        <v>0</v>
      </c>
      <c r="J109" s="1415" t="s">
        <v>510</v>
      </c>
      <c r="K109" s="264"/>
      <c r="L109" s="777"/>
      <c r="M109" s="1417"/>
      <c r="N109" s="259"/>
      <c r="O109" s="182"/>
      <c r="P109" s="182"/>
    </row>
    <row r="110" spans="1:16" s="1226" customFormat="1" ht="15" customHeight="1">
      <c r="A110" s="163" t="s">
        <v>735</v>
      </c>
      <c r="B110" s="1344" t="s">
        <v>920</v>
      </c>
      <c r="C110" s="1248">
        <v>44700.794444444444</v>
      </c>
      <c r="D110" s="1248">
        <v>44700.804166666669</v>
      </c>
      <c r="E110" s="818">
        <f t="shared" si="33"/>
        <v>9.7222222248092294E-3</v>
      </c>
      <c r="F110" s="1426" t="s">
        <v>70</v>
      </c>
      <c r="G110" s="1429" t="s">
        <v>924</v>
      </c>
      <c r="H110" s="832">
        <v>75</v>
      </c>
      <c r="I110" s="1500">
        <f t="shared" ref="I110" si="34">E110*H110*24</f>
        <v>17.500000004656613</v>
      </c>
      <c r="J110" s="1267" t="s">
        <v>517</v>
      </c>
      <c r="K110" s="264"/>
      <c r="L110" s="777"/>
      <c r="M110" s="1417"/>
      <c r="N110" s="259"/>
      <c r="O110" s="182"/>
      <c r="P110" s="182"/>
    </row>
    <row r="111" spans="1:16" s="1226" customFormat="1" ht="15" customHeight="1">
      <c r="A111" s="180" t="s">
        <v>494</v>
      </c>
      <c r="B111" s="1344" t="s">
        <v>925</v>
      </c>
      <c r="C111" s="1248">
        <v>44703.834722222222</v>
      </c>
      <c r="D111" s="1248">
        <v>44703.852083333331</v>
      </c>
      <c r="E111" s="818">
        <f t="shared" si="33"/>
        <v>1.7361111109494232E-2</v>
      </c>
      <c r="F111" s="1426" t="s">
        <v>71</v>
      </c>
      <c r="G111" s="1414" t="s">
        <v>919</v>
      </c>
      <c r="H111" s="829">
        <v>0</v>
      </c>
      <c r="I111" s="1506">
        <v>0</v>
      </c>
      <c r="J111" s="1415" t="s">
        <v>510</v>
      </c>
      <c r="K111" s="264"/>
      <c r="L111" s="777"/>
      <c r="M111" s="1417"/>
      <c r="N111" s="259"/>
      <c r="O111" s="182"/>
      <c r="P111" s="182"/>
    </row>
    <row r="112" spans="1:16" s="1226" customFormat="1" ht="15" customHeight="1">
      <c r="A112" s="180"/>
      <c r="B112" s="1344" t="s">
        <v>926</v>
      </c>
      <c r="C112" s="1248">
        <v>44705.857638888891</v>
      </c>
      <c r="D112" s="1248">
        <v>44705.898611111108</v>
      </c>
      <c r="E112" s="818">
        <f t="shared" si="33"/>
        <v>4.0972222217533272E-2</v>
      </c>
      <c r="F112" s="1426" t="s">
        <v>71</v>
      </c>
      <c r="G112" s="1414" t="s">
        <v>919</v>
      </c>
      <c r="H112" s="829">
        <v>0</v>
      </c>
      <c r="I112" s="1506">
        <v>0</v>
      </c>
      <c r="J112" s="1415" t="s">
        <v>510</v>
      </c>
      <c r="K112" s="264"/>
      <c r="L112" s="777"/>
      <c r="M112" s="1417"/>
      <c r="N112" s="259"/>
      <c r="O112" s="182"/>
      <c r="P112" s="182"/>
    </row>
    <row r="113" spans="1:16" s="1226" customFormat="1" ht="15" customHeight="1">
      <c r="A113" s="163" t="s">
        <v>735</v>
      </c>
      <c r="B113" s="1341" t="s">
        <v>927</v>
      </c>
      <c r="C113" s="1248">
        <v>44712.924305555556</v>
      </c>
      <c r="D113" s="1248">
        <v>44712.959722222222</v>
      </c>
      <c r="E113" s="818">
        <f t="shared" si="33"/>
        <v>3.5416666665696539E-2</v>
      </c>
      <c r="F113" s="1426" t="s">
        <v>71</v>
      </c>
      <c r="G113" s="1414" t="s">
        <v>919</v>
      </c>
      <c r="H113" s="832">
        <v>45</v>
      </c>
      <c r="I113" s="1500">
        <f t="shared" ref="I113" si="35">E113*H113*24</f>
        <v>38.249999998952262</v>
      </c>
      <c r="J113" s="1267" t="s">
        <v>517</v>
      </c>
      <c r="K113" s="264"/>
      <c r="L113" s="777"/>
      <c r="M113" s="1417"/>
      <c r="N113" s="259"/>
      <c r="O113" s="182"/>
      <c r="P113" s="182"/>
    </row>
    <row r="114" spans="1:16" s="1507" customFormat="1" ht="16.5" customHeight="1">
      <c r="A114" s="194"/>
      <c r="B114" s="1486"/>
      <c r="C114" s="1237"/>
      <c r="D114" s="1251" t="s">
        <v>513</v>
      </c>
      <c r="E114" s="1252">
        <f>SUM(E107:E113)</f>
        <v>0.44999999999708962</v>
      </c>
      <c r="F114" s="1253"/>
      <c r="G114" s="1254"/>
      <c r="H114" s="1253"/>
      <c r="I114" s="1087">
        <f>SUM(I107:I113)</f>
        <v>55.750000003608875</v>
      </c>
      <c r="J114" s="1486"/>
      <c r="K114" s="264"/>
      <c r="L114" s="259"/>
      <c r="M114" s="1417"/>
      <c r="N114" s="192"/>
      <c r="O114" s="182"/>
      <c r="P114" s="182"/>
    </row>
    <row r="115" spans="1:16" s="3" customFormat="1" ht="13.5" customHeight="1">
      <c r="A115" s="1235" t="s">
        <v>533</v>
      </c>
      <c r="B115" s="1303"/>
      <c r="C115" s="1305"/>
      <c r="D115" s="1325"/>
      <c r="E115" s="1382"/>
      <c r="F115" s="1305"/>
      <c r="G115" s="1383"/>
      <c r="H115" s="1101"/>
      <c r="I115" s="1101"/>
      <c r="J115" s="1303"/>
      <c r="K115" s="264"/>
      <c r="L115" s="777"/>
      <c r="M115" s="1417"/>
      <c r="N115" s="777"/>
    </row>
    <row r="116" spans="1:16" s="3" customFormat="1" ht="18" customHeight="1">
      <c r="A116" s="162" t="s">
        <v>51</v>
      </c>
      <c r="B116" s="1341" t="s">
        <v>524</v>
      </c>
      <c r="C116" s="1248">
        <v>44683.258333333331</v>
      </c>
      <c r="D116" s="1248">
        <v>44683.309027777781</v>
      </c>
      <c r="E116" s="818">
        <f t="shared" ref="E116:E131" si="36">D116-C116</f>
        <v>5.0694444449618459E-2</v>
      </c>
      <c r="F116" s="1426" t="s">
        <v>71</v>
      </c>
      <c r="G116" s="1414" t="s">
        <v>509</v>
      </c>
      <c r="H116" s="832">
        <v>0</v>
      </c>
      <c r="I116" s="819">
        <v>0</v>
      </c>
      <c r="J116" s="1415" t="s">
        <v>510</v>
      </c>
      <c r="K116" s="264"/>
      <c r="L116" s="777"/>
      <c r="M116" s="1417"/>
      <c r="N116" s="259"/>
    </row>
    <row r="117" spans="1:16" s="3" customFormat="1" ht="18" customHeight="1">
      <c r="A117" s="1226" t="s">
        <v>488</v>
      </c>
      <c r="B117" s="1341" t="s">
        <v>928</v>
      </c>
      <c r="C117" s="1248">
        <v>44687.381249999999</v>
      </c>
      <c r="D117" s="1248">
        <v>44687.444444444445</v>
      </c>
      <c r="E117" s="818">
        <f t="shared" si="36"/>
        <v>6.3194444446708076E-2</v>
      </c>
      <c r="F117" s="1426" t="s">
        <v>71</v>
      </c>
      <c r="G117" s="1414" t="s">
        <v>509</v>
      </c>
      <c r="H117" s="829">
        <v>0</v>
      </c>
      <c r="I117" s="844">
        <v>0</v>
      </c>
      <c r="J117" s="1415" t="s">
        <v>510</v>
      </c>
      <c r="K117" s="264"/>
      <c r="L117" s="777"/>
      <c r="M117" s="1417"/>
      <c r="N117" s="259"/>
    </row>
    <row r="118" spans="1:16" s="3" customFormat="1" ht="18" customHeight="1">
      <c r="A118" s="152" t="s">
        <v>675</v>
      </c>
      <c r="B118" s="1344" t="s">
        <v>895</v>
      </c>
      <c r="C118" s="1248">
        <v>44689.298611111109</v>
      </c>
      <c r="D118" s="1248">
        <v>44689.298611111109</v>
      </c>
      <c r="E118" s="818">
        <f t="shared" si="36"/>
        <v>0</v>
      </c>
      <c r="F118" s="1426" t="s">
        <v>71</v>
      </c>
      <c r="G118" s="1429" t="s">
        <v>898</v>
      </c>
      <c r="H118" s="829">
        <v>0</v>
      </c>
      <c r="I118" s="844">
        <v>0</v>
      </c>
      <c r="J118" s="1415" t="s">
        <v>510</v>
      </c>
      <c r="K118" s="264"/>
      <c r="L118" s="777"/>
      <c r="M118" s="1417"/>
      <c r="N118" s="259"/>
    </row>
    <row r="119" spans="1:16" s="1226" customFormat="1" ht="18" customHeight="1">
      <c r="A119" s="1508" t="s">
        <v>736</v>
      </c>
      <c r="B119" s="1344" t="s">
        <v>527</v>
      </c>
      <c r="C119" s="1248">
        <v>44690.340277777781</v>
      </c>
      <c r="D119" s="1248">
        <v>44690.381944444445</v>
      </c>
      <c r="E119" s="818">
        <f t="shared" si="36"/>
        <v>4.1666666664241347E-2</v>
      </c>
      <c r="F119" s="1426" t="s">
        <v>71</v>
      </c>
      <c r="G119" s="1434"/>
      <c r="H119" s="829">
        <v>0</v>
      </c>
      <c r="I119" s="844">
        <v>0</v>
      </c>
      <c r="J119" s="1415" t="s">
        <v>510</v>
      </c>
      <c r="K119" s="264"/>
      <c r="L119" s="777"/>
      <c r="M119" s="1417"/>
      <c r="N119" s="259"/>
      <c r="O119" s="3"/>
      <c r="P119" s="3"/>
    </row>
    <row r="120" spans="1:16" s="1226" customFormat="1" ht="18" customHeight="1">
      <c r="A120" s="162" t="s">
        <v>51</v>
      </c>
      <c r="B120" s="1344" t="s">
        <v>530</v>
      </c>
      <c r="C120" s="1248">
        <v>44698.488194444442</v>
      </c>
      <c r="D120" s="1248">
        <v>44698.649305555555</v>
      </c>
      <c r="E120" s="818">
        <f t="shared" si="36"/>
        <v>0.16111111111240461</v>
      </c>
      <c r="F120" s="1426" t="s">
        <v>71</v>
      </c>
      <c r="G120" s="1414" t="s">
        <v>509</v>
      </c>
      <c r="H120" s="832">
        <v>0</v>
      </c>
      <c r="I120" s="819">
        <v>0</v>
      </c>
      <c r="J120" s="1415" t="s">
        <v>510</v>
      </c>
      <c r="K120" s="264"/>
      <c r="L120" s="777"/>
      <c r="M120" s="1417"/>
      <c r="N120" s="259"/>
      <c r="O120" s="3"/>
      <c r="P120" s="3"/>
    </row>
    <row r="121" spans="1:16" s="1226" customFormat="1" ht="18" customHeight="1">
      <c r="A121" s="152" t="s">
        <v>485</v>
      </c>
      <c r="B121" s="1344" t="s">
        <v>524</v>
      </c>
      <c r="C121" s="1248">
        <v>44699.311805555553</v>
      </c>
      <c r="D121" s="1248">
        <v>44699.386805555558</v>
      </c>
      <c r="E121" s="818">
        <f t="shared" si="36"/>
        <v>7.5000000004365575E-2</v>
      </c>
      <c r="F121" s="1426" t="s">
        <v>71</v>
      </c>
      <c r="G121" s="1414" t="s">
        <v>898</v>
      </c>
      <c r="H121" s="832">
        <v>55</v>
      </c>
      <c r="I121" s="833">
        <f t="shared" ref="I121" si="37">E121*H121*24</f>
        <v>99.000000005762558</v>
      </c>
      <c r="J121" s="1267" t="s">
        <v>517</v>
      </c>
      <c r="K121" s="264"/>
      <c r="L121" s="777"/>
      <c r="M121" s="1417"/>
      <c r="N121" s="259"/>
      <c r="O121" s="3"/>
      <c r="P121" s="3"/>
    </row>
    <row r="122" spans="1:16" s="1226" customFormat="1" ht="18" customHeight="1">
      <c r="A122" s="185"/>
      <c r="B122" s="1344" t="s">
        <v>524</v>
      </c>
      <c r="C122" s="1248">
        <v>44700.370833333334</v>
      </c>
      <c r="D122" s="1248">
        <v>44700.47152777778</v>
      </c>
      <c r="E122" s="818">
        <f t="shared" si="36"/>
        <v>0.10069444444525288</v>
      </c>
      <c r="F122" s="1426" t="s">
        <v>71</v>
      </c>
      <c r="G122" s="1414" t="s">
        <v>509</v>
      </c>
      <c r="H122" s="832">
        <v>0</v>
      </c>
      <c r="I122" s="819">
        <v>0</v>
      </c>
      <c r="J122" s="1415" t="s">
        <v>510</v>
      </c>
      <c r="K122" s="264"/>
      <c r="L122" s="777"/>
      <c r="M122" s="1417"/>
      <c r="N122" s="259"/>
      <c r="O122" s="3"/>
      <c r="P122" s="3"/>
    </row>
    <row r="123" spans="1:16" s="1226" customFormat="1" ht="18" customHeight="1">
      <c r="A123" s="162" t="s">
        <v>357</v>
      </c>
      <c r="B123" s="1341" t="s">
        <v>534</v>
      </c>
      <c r="C123" s="1248">
        <v>44700.581944444442</v>
      </c>
      <c r="D123" s="1248">
        <v>44700.645138888889</v>
      </c>
      <c r="E123" s="818">
        <f t="shared" si="36"/>
        <v>6.3194444446708076E-2</v>
      </c>
      <c r="F123" s="1426" t="s">
        <v>70</v>
      </c>
      <c r="G123" s="1429" t="s">
        <v>512</v>
      </c>
      <c r="H123" s="832">
        <v>40</v>
      </c>
      <c r="I123" s="833">
        <f t="shared" ref="I123:I124" si="38">E123*H123*24</f>
        <v>60.666666668839753</v>
      </c>
      <c r="J123" s="1267" t="s">
        <v>517</v>
      </c>
      <c r="K123" s="264"/>
      <c r="L123" s="777"/>
      <c r="M123" s="1417"/>
      <c r="N123" s="259"/>
      <c r="O123" s="3"/>
      <c r="P123" s="3"/>
    </row>
    <row r="124" spans="1:16" s="3" customFormat="1" ht="18" customHeight="1">
      <c r="A124" s="1242" t="s">
        <v>478</v>
      </c>
      <c r="B124" s="1341" t="s">
        <v>534</v>
      </c>
      <c r="C124" s="1248">
        <v>44701.802083333336</v>
      </c>
      <c r="D124" s="1248">
        <v>44701.81527777778</v>
      </c>
      <c r="E124" s="818">
        <f t="shared" si="36"/>
        <v>1.3194444443797693E-2</v>
      </c>
      <c r="F124" s="1426" t="s">
        <v>70</v>
      </c>
      <c r="G124" s="1429" t="s">
        <v>921</v>
      </c>
      <c r="H124" s="832">
        <v>30</v>
      </c>
      <c r="I124" s="833">
        <f t="shared" si="38"/>
        <v>9.4999999995343387</v>
      </c>
      <c r="J124" s="1267" t="s">
        <v>517</v>
      </c>
      <c r="K124" s="264"/>
      <c r="L124" s="777"/>
      <c r="M124" s="1417"/>
      <c r="N124" s="259"/>
    </row>
    <row r="125" spans="1:16" s="3" customFormat="1" ht="18" customHeight="1">
      <c r="A125" s="162" t="s">
        <v>357</v>
      </c>
      <c r="B125" s="1341" t="s">
        <v>903</v>
      </c>
      <c r="C125" s="1248">
        <v>44702.001388888886</v>
      </c>
      <c r="D125" s="1248">
        <v>44702.355555555558</v>
      </c>
      <c r="E125" s="818">
        <f t="shared" si="36"/>
        <v>0.35416666667151731</v>
      </c>
      <c r="F125" s="1426" t="s">
        <v>70</v>
      </c>
      <c r="G125" s="1429" t="s">
        <v>929</v>
      </c>
      <c r="H125" s="832">
        <v>0</v>
      </c>
      <c r="I125" s="819">
        <v>0</v>
      </c>
      <c r="J125" s="1415" t="s">
        <v>510</v>
      </c>
      <c r="K125" s="264"/>
      <c r="L125" s="777"/>
      <c r="M125" s="1417"/>
      <c r="N125" s="259"/>
    </row>
    <row r="126" spans="1:16" s="3" customFormat="1" ht="18" customHeight="1">
      <c r="A126" s="154" t="s">
        <v>736</v>
      </c>
      <c r="B126" s="1341" t="s">
        <v>597</v>
      </c>
      <c r="C126" s="1248">
        <v>44702.425694444442</v>
      </c>
      <c r="D126" s="1248">
        <v>44702.543055555558</v>
      </c>
      <c r="E126" s="818">
        <f t="shared" si="36"/>
        <v>0.117361111115315</v>
      </c>
      <c r="F126" s="1426" t="s">
        <v>71</v>
      </c>
      <c r="G126" s="1414" t="s">
        <v>898</v>
      </c>
      <c r="H126" s="832">
        <v>10</v>
      </c>
      <c r="I126" s="833">
        <f t="shared" ref="I126" si="39">E126*H126*24</f>
        <v>28.166666667675599</v>
      </c>
      <c r="J126" s="1267" t="s">
        <v>517</v>
      </c>
      <c r="K126" s="264"/>
      <c r="L126" s="777"/>
      <c r="M126" s="1417"/>
      <c r="N126" s="259"/>
    </row>
    <row r="127" spans="1:16" s="3" customFormat="1" ht="18" customHeight="1">
      <c r="A127" s="154" t="s">
        <v>615</v>
      </c>
      <c r="B127" s="1341" t="s">
        <v>530</v>
      </c>
      <c r="C127" s="1248">
        <v>44702.805555555555</v>
      </c>
      <c r="D127" s="1248">
        <v>44702.805555555555</v>
      </c>
      <c r="E127" s="818">
        <f t="shared" si="36"/>
        <v>0</v>
      </c>
      <c r="F127" s="1426" t="s">
        <v>70</v>
      </c>
      <c r="G127" s="1429" t="s">
        <v>924</v>
      </c>
      <c r="H127" s="832">
        <v>0</v>
      </c>
      <c r="I127" s="819">
        <v>0</v>
      </c>
      <c r="J127" s="1415" t="s">
        <v>510</v>
      </c>
      <c r="K127" s="264"/>
      <c r="L127" s="777"/>
      <c r="M127" s="1417"/>
      <c r="N127" s="259"/>
    </row>
    <row r="128" spans="1:16" s="3" customFormat="1" ht="18" customHeight="1">
      <c r="A128" s="871" t="s">
        <v>792</v>
      </c>
      <c r="B128" s="1341" t="s">
        <v>527</v>
      </c>
      <c r="C128" s="1248">
        <v>44702.660416666666</v>
      </c>
      <c r="D128" s="1248">
        <v>44702.663888888892</v>
      </c>
      <c r="E128" s="818">
        <f t="shared" si="36"/>
        <v>3.4722222262644209E-3</v>
      </c>
      <c r="F128" s="1426" t="s">
        <v>71</v>
      </c>
      <c r="G128" s="1414" t="s">
        <v>898</v>
      </c>
      <c r="H128" s="832">
        <v>0</v>
      </c>
      <c r="I128" s="819">
        <v>0</v>
      </c>
      <c r="J128" s="1415" t="s">
        <v>510</v>
      </c>
      <c r="K128" s="264"/>
      <c r="L128" s="777"/>
      <c r="M128" s="1417"/>
      <c r="N128" s="259"/>
    </row>
    <row r="129" spans="1:16" s="3" customFormat="1" ht="18" customHeight="1">
      <c r="A129" s="154" t="s">
        <v>156</v>
      </c>
      <c r="B129" s="1341" t="s">
        <v>930</v>
      </c>
      <c r="C129" s="1248">
        <v>44706.212500000001</v>
      </c>
      <c r="D129" s="1248">
        <v>44706.328472222223</v>
      </c>
      <c r="E129" s="818">
        <f t="shared" si="36"/>
        <v>0.11597222222189885</v>
      </c>
      <c r="F129" s="1426" t="s">
        <v>71</v>
      </c>
      <c r="G129" s="1414" t="s">
        <v>509</v>
      </c>
      <c r="H129" s="832">
        <v>0</v>
      </c>
      <c r="I129" s="819">
        <v>0</v>
      </c>
      <c r="J129" s="1415" t="s">
        <v>510</v>
      </c>
      <c r="K129" s="264"/>
      <c r="L129" s="777"/>
      <c r="M129" s="1417"/>
      <c r="N129" s="259"/>
    </row>
    <row r="130" spans="1:16" s="3" customFormat="1" ht="18" customHeight="1">
      <c r="A130" s="152" t="s">
        <v>485</v>
      </c>
      <c r="B130" s="1341" t="s">
        <v>597</v>
      </c>
      <c r="C130" s="1248">
        <v>44711.034722222219</v>
      </c>
      <c r="D130" s="1248">
        <v>44711.040277777778</v>
      </c>
      <c r="E130" s="818">
        <f t="shared" si="36"/>
        <v>5.5555555591126904E-3</v>
      </c>
      <c r="F130" s="1426" t="s">
        <v>70</v>
      </c>
      <c r="G130" s="1429" t="s">
        <v>929</v>
      </c>
      <c r="H130" s="832">
        <v>122</v>
      </c>
      <c r="I130" s="833">
        <f t="shared" ref="I130" si="40">E130*H130*24</f>
        <v>16.266666677081957</v>
      </c>
      <c r="J130" s="1267" t="s">
        <v>517</v>
      </c>
      <c r="K130" s="264"/>
      <c r="L130" s="777"/>
      <c r="M130" s="1417"/>
      <c r="N130" s="259"/>
    </row>
    <row r="131" spans="1:16" s="3" customFormat="1" ht="18" customHeight="1">
      <c r="A131" s="162" t="s">
        <v>487</v>
      </c>
      <c r="B131" s="1341" t="s">
        <v>526</v>
      </c>
      <c r="C131" s="1248">
        <v>44711.316666666666</v>
      </c>
      <c r="D131" s="1248">
        <v>44711.352777777778</v>
      </c>
      <c r="E131" s="818">
        <f t="shared" si="36"/>
        <v>3.6111111112404615E-2</v>
      </c>
      <c r="F131" s="1426" t="s">
        <v>71</v>
      </c>
      <c r="G131" s="1414" t="s">
        <v>509</v>
      </c>
      <c r="H131" s="832">
        <v>0</v>
      </c>
      <c r="I131" s="819">
        <v>0</v>
      </c>
      <c r="J131" s="1415" t="s">
        <v>510</v>
      </c>
      <c r="K131" s="264"/>
      <c r="L131" s="777"/>
      <c r="M131" s="1417"/>
      <c r="N131" s="259"/>
    </row>
    <row r="132" spans="1:16" s="3" customFormat="1" ht="14.25" customHeight="1">
      <c r="A132" s="1489"/>
      <c r="B132" s="1489"/>
      <c r="C132" s="1352"/>
      <c r="D132" s="1229" t="s">
        <v>513</v>
      </c>
      <c r="E132" s="1230">
        <f>SUM(E116:E131)</f>
        <v>1.2013888889196096</v>
      </c>
      <c r="F132" s="1231"/>
      <c r="G132" s="1232"/>
      <c r="H132" s="1231"/>
      <c r="I132" s="1234">
        <f>SUM(I116:I131)</f>
        <v>213.60000001889421</v>
      </c>
      <c r="J132" s="1489"/>
      <c r="K132" s="264"/>
      <c r="L132" s="777"/>
      <c r="M132" s="1417"/>
      <c r="N132" s="181"/>
      <c r="O132" s="182"/>
      <c r="P132" s="182"/>
    </row>
    <row r="133" spans="1:16" s="3" customFormat="1" ht="15.75">
      <c r="A133" s="1235" t="s">
        <v>535</v>
      </c>
      <c r="B133" s="1446"/>
      <c r="C133" s="1253"/>
      <c r="D133" s="1251"/>
      <c r="E133" s="1509"/>
      <c r="F133" s="1253"/>
      <c r="G133" s="1254"/>
      <c r="H133" s="1253"/>
      <c r="I133" s="1253"/>
      <c r="J133" s="1510"/>
      <c r="K133" s="264"/>
      <c r="L133" s="259"/>
    </row>
    <row r="134" spans="1:16" s="3" customFormat="1" ht="15" customHeight="1">
      <c r="A134" s="1511"/>
      <c r="B134" s="1512"/>
      <c r="C134" s="1292"/>
      <c r="D134" s="1292"/>
      <c r="E134" s="1388"/>
      <c r="F134" s="1513"/>
      <c r="G134" s="1514"/>
      <c r="H134" s="1391"/>
      <c r="I134" s="1391"/>
      <c r="J134" s="1515"/>
      <c r="K134" s="264"/>
      <c r="L134" s="259"/>
    </row>
    <row r="135" spans="1:16" s="3" customFormat="1" ht="19.5" customHeight="1">
      <c r="A135" s="169"/>
      <c r="B135" s="903"/>
      <c r="C135" s="1250"/>
      <c r="D135" s="1251" t="s">
        <v>513</v>
      </c>
      <c r="E135" s="1252">
        <f>SUM(E134:E134)</f>
        <v>0</v>
      </c>
      <c r="F135" s="1463"/>
      <c r="G135" s="1254" t="s">
        <v>514</v>
      </c>
      <c r="H135" s="1101"/>
      <c r="I135" s="1087">
        <f>SUM(I134:I134)</f>
        <v>0</v>
      </c>
      <c r="J135" s="1464"/>
      <c r="K135" s="264"/>
      <c r="L135" s="259"/>
    </row>
    <row r="136" spans="1:16" s="3" customFormat="1" ht="9.75" customHeight="1">
      <c r="A136" s="1516"/>
      <c r="B136" s="1300"/>
      <c r="C136" s="1300"/>
      <c r="D136" s="1251"/>
      <c r="E136" s="1252"/>
      <c r="F136" s="1253"/>
      <c r="G136" s="1254"/>
      <c r="H136" s="1253"/>
      <c r="L136" s="777"/>
      <c r="M136" s="1221"/>
    </row>
    <row r="137" spans="1:16" s="3" customFormat="1" ht="15.75">
      <c r="A137" s="1235" t="s">
        <v>1224</v>
      </c>
      <c r="B137" s="1517"/>
      <c r="C137" s="1253"/>
      <c r="D137" s="1308"/>
      <c r="E137" s="1252">
        <f>SUM(E25,E42,E55,E82,E105,E114,E132,E135)</f>
        <v>6.8638888888817746</v>
      </c>
      <c r="F137" s="1518" t="s">
        <v>536</v>
      </c>
      <c r="G137" s="1481"/>
      <c r="K137" s="264"/>
      <c r="L137" s="777"/>
      <c r="M137" s="264"/>
    </row>
    <row r="138" spans="1:16" s="3" customFormat="1" ht="12.75" customHeight="1">
      <c r="A138" s="1516" t="s">
        <v>537</v>
      </c>
      <c r="B138" s="1235"/>
      <c r="C138" s="1253"/>
      <c r="D138" s="1308"/>
      <c r="E138" s="1519"/>
      <c r="F138" s="1518"/>
      <c r="K138" s="1252"/>
      <c r="L138" s="777"/>
    </row>
    <row r="139" spans="1:16" s="3" customFormat="1" ht="14.25" customHeight="1">
      <c r="A139" s="1516" t="s">
        <v>538</v>
      </c>
      <c r="B139" s="1235"/>
      <c r="C139" s="1253"/>
      <c r="D139" s="1308"/>
      <c r="E139" s="1519"/>
      <c r="F139" s="1518"/>
      <c r="H139" s="1300"/>
      <c r="I139" s="1520" t="s">
        <v>289</v>
      </c>
      <c r="J139" s="1486"/>
      <c r="L139" s="777"/>
    </row>
    <row r="140" spans="1:16" s="3" customFormat="1" ht="15" customHeight="1">
      <c r="A140" s="1516"/>
      <c r="B140" s="1235"/>
      <c r="C140" s="1482"/>
      <c r="D140" s="1308"/>
      <c r="E140" s="1519"/>
      <c r="F140" s="1518"/>
      <c r="H140" s="1300"/>
      <c r="I140" s="1521" t="s">
        <v>202</v>
      </c>
      <c r="L140" s="777"/>
    </row>
    <row r="141" spans="1:16" s="3" customFormat="1" ht="15">
      <c r="A141" s="903"/>
      <c r="B141" s="903"/>
      <c r="C141" s="903"/>
      <c r="D141" s="903"/>
      <c r="E141" s="903"/>
      <c r="F141" s="903"/>
      <c r="G141" s="903"/>
      <c r="H141" s="1300"/>
      <c r="I141" s="1522" t="s">
        <v>196</v>
      </c>
      <c r="L141" s="777"/>
    </row>
    <row r="142" spans="1:16" s="3" customFormat="1" ht="34.5">
      <c r="A142" s="1224"/>
      <c r="B142" s="194"/>
      <c r="C142" s="1486"/>
      <c r="D142" s="1486"/>
      <c r="E142" s="1487"/>
      <c r="F142" s="1486"/>
      <c r="G142" s="1486"/>
    </row>
    <row r="143" spans="1:16" s="3" customFormat="1" ht="34.5">
      <c r="A143" s="1523"/>
    </row>
    <row r="144" spans="1:16" s="3" customFormat="1" ht="30">
      <c r="A144" s="195"/>
    </row>
    <row r="145" spans="2:2" s="3" customFormat="1" ht="30">
      <c r="B145" s="1524"/>
    </row>
  </sheetData>
  <autoFilter ref="A1:J67" xr:uid="{00000000-0009-0000-0000-000004000000}"/>
  <mergeCells count="3">
    <mergeCell ref="A2:J2"/>
    <mergeCell ref="A3:J3"/>
    <mergeCell ref="A4:J4"/>
  </mergeCells>
  <pageMargins left="0.7" right="0.7" top="0.75" bottom="0.75" header="0.3" footer="0.3"/>
  <pageSetup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154"/>
  <sheetViews>
    <sheetView topLeftCell="B1" zoomScale="106" zoomScaleNormal="106" workbookViewId="0">
      <selection activeCell="B12" sqref="B12"/>
    </sheetView>
  </sheetViews>
  <sheetFormatPr defaultRowHeight="12.75"/>
  <cols>
    <col min="1" max="1" width="20.28515625" style="3" customWidth="1"/>
    <col min="2" max="2" width="50.42578125" style="3" customWidth="1"/>
    <col min="3" max="3" width="16.42578125" style="3" customWidth="1"/>
    <col min="4" max="4" width="16.7109375" style="3" customWidth="1"/>
    <col min="5" max="5" width="15.42578125" style="3" customWidth="1"/>
    <col min="6" max="6" width="6.5703125" style="3" customWidth="1"/>
    <col min="7" max="7" width="41.28515625" style="3" customWidth="1"/>
    <col min="8" max="8" width="7.7109375" style="3" customWidth="1"/>
    <col min="9" max="9" width="13.42578125" style="3" customWidth="1"/>
    <col min="10" max="10" width="20.7109375" style="3" bestFit="1" customWidth="1"/>
    <col min="11" max="11" width="12.28515625" style="3" customWidth="1"/>
    <col min="12" max="12" width="9.140625" style="777"/>
    <col min="13" max="13" width="10.140625" style="3" bestFit="1" customWidth="1"/>
    <col min="14" max="14" width="10.140625" style="3" customWidth="1"/>
    <col min="15" max="15" width="11.5703125" style="3" customWidth="1"/>
    <col min="16" max="16384" width="9.140625" style="3"/>
  </cols>
  <sheetData>
    <row r="2" spans="1:20">
      <c r="A2" s="1399" t="s">
        <v>271</v>
      </c>
      <c r="B2" s="1399"/>
      <c r="C2" s="1399"/>
      <c r="D2" s="1399"/>
      <c r="E2" s="1399"/>
      <c r="F2" s="1399"/>
      <c r="G2" s="1399"/>
      <c r="H2" s="1399"/>
      <c r="I2" s="1399"/>
      <c r="J2" s="1400" t="s">
        <v>539</v>
      </c>
    </row>
    <row r="3" spans="1:20" ht="23.25">
      <c r="A3" s="1401" t="s">
        <v>540</v>
      </c>
      <c r="B3" s="1401"/>
      <c r="C3" s="1401"/>
      <c r="D3" s="1401"/>
      <c r="E3" s="1401"/>
      <c r="F3" s="1401"/>
      <c r="G3" s="1401"/>
      <c r="H3" s="1401"/>
      <c r="I3" s="1401"/>
      <c r="J3" s="1401"/>
    </row>
    <row r="4" spans="1:20" ht="18">
      <c r="A4" s="1402" t="s">
        <v>202</v>
      </c>
      <c r="B4" s="1402"/>
      <c r="C4" s="1402"/>
      <c r="D4" s="1402"/>
      <c r="E4" s="1402"/>
      <c r="F4" s="1402"/>
      <c r="G4" s="1402"/>
      <c r="H4" s="1402"/>
      <c r="I4" s="1402"/>
      <c r="J4" s="1402"/>
    </row>
    <row r="5" spans="1:20" ht="18">
      <c r="A5" s="1403" t="s">
        <v>541</v>
      </c>
      <c r="B5" s="1403"/>
      <c r="C5" s="1403"/>
      <c r="D5" s="1403"/>
      <c r="E5" s="1403"/>
      <c r="F5" s="1403"/>
      <c r="G5" s="1403"/>
      <c r="H5" s="1403"/>
      <c r="I5" s="1403"/>
      <c r="J5" s="1403"/>
    </row>
    <row r="6" spans="1:20" ht="18">
      <c r="A6" s="1189" t="s">
        <v>869</v>
      </c>
      <c r="B6" s="1399"/>
      <c r="C6" s="1404"/>
      <c r="D6" s="1250"/>
      <c r="E6" s="1405"/>
      <c r="F6" s="1406"/>
      <c r="G6" s="1250"/>
      <c r="H6" s="1239"/>
      <c r="I6" s="1250"/>
      <c r="J6" s="1250"/>
    </row>
    <row r="7" spans="1:20" ht="15.75">
      <c r="A7" s="1407" t="s">
        <v>542</v>
      </c>
      <c r="B7" s="1248" t="s">
        <v>499</v>
      </c>
      <c r="C7" s="1248" t="s">
        <v>543</v>
      </c>
      <c r="D7" s="1408" t="s">
        <v>501</v>
      </c>
      <c r="E7" s="1248" t="s">
        <v>502</v>
      </c>
      <c r="F7" s="1248" t="s">
        <v>75</v>
      </c>
      <c r="G7" s="1409" t="s">
        <v>503</v>
      </c>
      <c r="H7" s="1248" t="s">
        <v>93</v>
      </c>
      <c r="I7" s="1408" t="s">
        <v>544</v>
      </c>
      <c r="J7" s="1410" t="s">
        <v>52</v>
      </c>
      <c r="L7" s="1309"/>
      <c r="M7" s="1309"/>
      <c r="N7" s="1309"/>
      <c r="O7" s="1309"/>
      <c r="P7" s="1411"/>
      <c r="Q7" s="1412"/>
    </row>
    <row r="8" spans="1:20" ht="30">
      <c r="A8" s="1407" t="s">
        <v>94</v>
      </c>
      <c r="B8" s="1332"/>
      <c r="C8" s="1248" t="s">
        <v>545</v>
      </c>
      <c r="D8" s="1408" t="s">
        <v>545</v>
      </c>
      <c r="E8" s="1248"/>
      <c r="F8" s="1248" t="s">
        <v>546</v>
      </c>
      <c r="G8" s="1409"/>
      <c r="H8" s="1248" t="s">
        <v>506</v>
      </c>
      <c r="I8" s="1408" t="s">
        <v>507</v>
      </c>
      <c r="J8" s="1044"/>
      <c r="L8" s="1411"/>
      <c r="M8" s="1412"/>
      <c r="N8" s="1412"/>
      <c r="O8" s="1412"/>
      <c r="P8" s="1413"/>
      <c r="Q8" s="1411"/>
    </row>
    <row r="9" spans="1:20" ht="15.75">
      <c r="A9" s="1332" t="s">
        <v>508</v>
      </c>
      <c r="B9" s="1414"/>
      <c r="C9" s="1334"/>
      <c r="D9" s="1415"/>
      <c r="E9" s="1334"/>
      <c r="F9" s="1416"/>
      <c r="G9" s="1336"/>
      <c r="H9" s="1334"/>
      <c r="I9" s="1338"/>
      <c r="J9" s="1339"/>
      <c r="L9" s="1411"/>
      <c r="M9" s="1417"/>
      <c r="N9" s="1417"/>
      <c r="O9" s="1412"/>
      <c r="Q9" s="1411"/>
    </row>
    <row r="10" spans="1:20" ht="15.75">
      <c r="A10" s="156" t="s">
        <v>457</v>
      </c>
      <c r="B10" s="155" t="s">
        <v>625</v>
      </c>
      <c r="C10" s="1225">
        <v>44684.418055555558</v>
      </c>
      <c r="D10" s="1225">
        <v>44684.460416666669</v>
      </c>
      <c r="E10" s="828">
        <f t="shared" ref="E10:E23" si="0">D10-C10</f>
        <v>4.2361111110949423E-2</v>
      </c>
      <c r="F10" s="1418" t="s">
        <v>70</v>
      </c>
      <c r="G10" s="1414" t="s">
        <v>931</v>
      </c>
      <c r="H10" s="819">
        <v>50</v>
      </c>
      <c r="I10" s="819">
        <f>E10*H10*24</f>
        <v>50.833333333139308</v>
      </c>
      <c r="J10" s="1220" t="s">
        <v>552</v>
      </c>
      <c r="L10" s="1411"/>
      <c r="M10" s="1417"/>
      <c r="N10" s="259"/>
      <c r="O10" s="259"/>
      <c r="Q10" s="1411"/>
    </row>
    <row r="11" spans="1:20" ht="15.75">
      <c r="A11" s="179"/>
      <c r="B11" s="155" t="s">
        <v>932</v>
      </c>
      <c r="C11" s="1225">
        <v>44684.419444444444</v>
      </c>
      <c r="D11" s="1225">
        <v>44684.518750000003</v>
      </c>
      <c r="E11" s="828">
        <f t="shared" si="0"/>
        <v>9.930555555911269E-2</v>
      </c>
      <c r="F11" s="1418" t="s">
        <v>70</v>
      </c>
      <c r="G11" s="1414" t="s">
        <v>551</v>
      </c>
      <c r="H11" s="832">
        <v>0</v>
      </c>
      <c r="I11" s="819">
        <v>0</v>
      </c>
      <c r="J11" s="1415" t="s">
        <v>510</v>
      </c>
      <c r="L11" s="1411"/>
      <c r="M11" s="1417"/>
      <c r="N11" s="259"/>
      <c r="O11" s="259"/>
      <c r="Q11" s="1411"/>
    </row>
    <row r="12" spans="1:20" ht="15">
      <c r="A12" s="180" t="s">
        <v>56</v>
      </c>
      <c r="B12" s="180" t="s">
        <v>550</v>
      </c>
      <c r="C12" s="1225">
        <v>44684.404166666667</v>
      </c>
      <c r="D12" s="1225">
        <v>44684.424305555556</v>
      </c>
      <c r="E12" s="828">
        <f t="shared" si="0"/>
        <v>2.0138888889050577E-2</v>
      </c>
      <c r="F12" s="1418" t="s">
        <v>70</v>
      </c>
      <c r="G12" s="1414" t="s">
        <v>931</v>
      </c>
      <c r="H12" s="832">
        <v>0</v>
      </c>
      <c r="I12" s="819">
        <v>0</v>
      </c>
      <c r="J12" s="1415" t="s">
        <v>510</v>
      </c>
      <c r="L12" s="1411"/>
      <c r="M12" s="1417"/>
      <c r="N12" s="259"/>
      <c r="O12" s="259"/>
      <c r="Q12" s="1411"/>
    </row>
    <row r="13" spans="1:20" ht="15">
      <c r="A13" s="179"/>
      <c r="B13" s="180" t="s">
        <v>550</v>
      </c>
      <c r="C13" s="1225">
        <v>44684.404166666667</v>
      </c>
      <c r="D13" s="1225">
        <v>44684.418749999997</v>
      </c>
      <c r="E13" s="828">
        <f t="shared" si="0"/>
        <v>1.4583333329937886E-2</v>
      </c>
      <c r="F13" s="1418" t="s">
        <v>70</v>
      </c>
      <c r="G13" s="1414" t="s">
        <v>931</v>
      </c>
      <c r="H13" s="832">
        <v>0</v>
      </c>
      <c r="I13" s="819">
        <v>0</v>
      </c>
      <c r="J13" s="1415" t="s">
        <v>510</v>
      </c>
      <c r="L13" s="1411"/>
      <c r="M13" s="1417"/>
      <c r="N13" s="259"/>
      <c r="O13" s="259"/>
      <c r="Q13" s="1411"/>
    </row>
    <row r="14" spans="1:20" s="1226" customFormat="1" ht="15">
      <c r="A14" s="1222" t="s">
        <v>62</v>
      </c>
      <c r="B14" s="1222" t="s">
        <v>933</v>
      </c>
      <c r="C14" s="1225">
        <v>44685.737500000003</v>
      </c>
      <c r="D14" s="1225">
        <v>44685.820833333331</v>
      </c>
      <c r="E14" s="828">
        <f t="shared" si="0"/>
        <v>8.3333333328482695E-2</v>
      </c>
      <c r="F14" s="1419" t="s">
        <v>71</v>
      </c>
      <c r="G14" s="1414" t="s">
        <v>491</v>
      </c>
      <c r="H14" s="832">
        <v>0</v>
      </c>
      <c r="I14" s="819">
        <v>0</v>
      </c>
      <c r="J14" s="1415" t="s">
        <v>510</v>
      </c>
      <c r="K14" s="3"/>
      <c r="L14" s="1411"/>
      <c r="M14" s="1417"/>
      <c r="N14" s="259"/>
      <c r="O14" s="259"/>
      <c r="P14" s="3"/>
      <c r="Q14" s="1411"/>
      <c r="R14" s="3"/>
      <c r="S14" s="3"/>
      <c r="T14" s="1249"/>
    </row>
    <row r="15" spans="1:20" s="1266" customFormat="1" ht="15">
      <c r="A15" s="1222" t="s">
        <v>116</v>
      </c>
      <c r="B15" s="1222" t="s">
        <v>934</v>
      </c>
      <c r="C15" s="1225">
        <v>44687.763888888891</v>
      </c>
      <c r="D15" s="1225">
        <v>44687.855555555558</v>
      </c>
      <c r="E15" s="828">
        <f t="shared" si="0"/>
        <v>9.1666666667151731E-2</v>
      </c>
      <c r="F15" s="1418" t="s">
        <v>70</v>
      </c>
      <c r="G15" s="1414" t="s">
        <v>931</v>
      </c>
      <c r="H15" s="832">
        <v>0</v>
      </c>
      <c r="I15" s="819">
        <v>0</v>
      </c>
      <c r="J15" s="1415" t="s">
        <v>510</v>
      </c>
      <c r="K15" s="3"/>
      <c r="L15" s="1411"/>
      <c r="M15" s="1417"/>
      <c r="N15" s="259"/>
      <c r="O15" s="259"/>
      <c r="P15" s="3"/>
      <c r="Q15" s="1411"/>
      <c r="R15" s="3"/>
      <c r="S15" s="3"/>
      <c r="T15" s="1265"/>
    </row>
    <row r="16" spans="1:20" s="1226" customFormat="1" ht="18.75" customHeight="1">
      <c r="A16" s="162" t="s">
        <v>54</v>
      </c>
      <c r="B16" s="162" t="s">
        <v>554</v>
      </c>
      <c r="C16" s="1225">
        <v>44688.705555555556</v>
      </c>
      <c r="D16" s="1225">
        <v>44688.710416666669</v>
      </c>
      <c r="E16" s="828">
        <f t="shared" si="0"/>
        <v>4.8611111124046147E-3</v>
      </c>
      <c r="F16" s="1418" t="s">
        <v>70</v>
      </c>
      <c r="G16" s="1414" t="s">
        <v>931</v>
      </c>
      <c r="H16" s="832">
        <v>0</v>
      </c>
      <c r="I16" s="819">
        <v>0</v>
      </c>
      <c r="J16" s="1415" t="s">
        <v>510</v>
      </c>
      <c r="K16" s="3"/>
      <c r="L16" s="1411"/>
      <c r="M16" s="1417"/>
      <c r="N16" s="259"/>
      <c r="O16" s="259"/>
      <c r="P16" s="3"/>
      <c r="Q16" s="1411"/>
      <c r="R16" s="3"/>
      <c r="S16" s="3"/>
      <c r="T16" s="1249"/>
    </row>
    <row r="17" spans="1:24" s="1226" customFormat="1" ht="21" customHeight="1">
      <c r="A17" s="1222" t="s">
        <v>62</v>
      </c>
      <c r="B17" s="1222" t="s">
        <v>624</v>
      </c>
      <c r="C17" s="1225">
        <v>44691.836805555555</v>
      </c>
      <c r="D17" s="1225">
        <v>44691.926388888889</v>
      </c>
      <c r="E17" s="828">
        <f t="shared" si="0"/>
        <v>8.9583333334303461E-2</v>
      </c>
      <c r="F17" s="1418" t="s">
        <v>70</v>
      </c>
      <c r="G17" s="1414" t="s">
        <v>935</v>
      </c>
      <c r="H17" s="832">
        <v>0</v>
      </c>
      <c r="I17" s="819">
        <v>0</v>
      </c>
      <c r="J17" s="1415" t="s">
        <v>510</v>
      </c>
      <c r="K17" s="3"/>
      <c r="L17" s="1411"/>
      <c r="M17" s="1417"/>
      <c r="N17" s="259"/>
      <c r="O17" s="259"/>
      <c r="P17" s="3"/>
      <c r="Q17" s="1411"/>
      <c r="R17" s="3"/>
      <c r="S17" s="3"/>
      <c r="T17" s="1249"/>
    </row>
    <row r="18" spans="1:24" s="1266" customFormat="1" ht="20.25" customHeight="1">
      <c r="A18" s="151"/>
      <c r="B18" s="151" t="s">
        <v>936</v>
      </c>
      <c r="C18" s="1217">
        <v>44699.734722222223</v>
      </c>
      <c r="D18" s="1217">
        <v>44699.74722222222</v>
      </c>
      <c r="E18" s="828">
        <f t="shared" si="0"/>
        <v>1.2499999997089617E-2</v>
      </c>
      <c r="F18" s="1418" t="s">
        <v>70</v>
      </c>
      <c r="G18" s="1414" t="s">
        <v>931</v>
      </c>
      <c r="H18" s="819">
        <v>58</v>
      </c>
      <c r="I18" s="819">
        <f>E18*H18*24</f>
        <v>17.399999995948747</v>
      </c>
      <c r="J18" s="1220" t="s">
        <v>552</v>
      </c>
      <c r="K18" s="3"/>
      <c r="L18" s="1411"/>
      <c r="M18" s="1417"/>
      <c r="N18" s="259"/>
      <c r="O18" s="259"/>
      <c r="P18" s="3"/>
      <c r="Q18" s="1411"/>
      <c r="R18" s="3"/>
      <c r="S18" s="3"/>
      <c r="T18" s="1265"/>
    </row>
    <row r="19" spans="1:24" s="1226" customFormat="1" ht="20.25" customHeight="1">
      <c r="A19" s="1242" t="s">
        <v>116</v>
      </c>
      <c r="B19" s="1242" t="s">
        <v>937</v>
      </c>
      <c r="C19" s="1217">
        <v>44700.683333333334</v>
      </c>
      <c r="D19" s="1217">
        <v>44700.709722222222</v>
      </c>
      <c r="E19" s="828">
        <f t="shared" si="0"/>
        <v>2.6388888887595385E-2</v>
      </c>
      <c r="F19" s="1418" t="s">
        <v>70</v>
      </c>
      <c r="G19" s="1414" t="s">
        <v>931</v>
      </c>
      <c r="H19" s="832">
        <v>0</v>
      </c>
      <c r="I19" s="819">
        <v>0</v>
      </c>
      <c r="J19" s="1415" t="s">
        <v>510</v>
      </c>
      <c r="K19" s="3"/>
      <c r="L19" s="1411"/>
      <c r="M19" s="1417"/>
      <c r="N19" s="259"/>
      <c r="O19" s="259"/>
      <c r="P19" s="3"/>
      <c r="Q19" s="1411"/>
      <c r="R19" s="3"/>
      <c r="S19" s="3"/>
      <c r="T19" s="1249"/>
    </row>
    <row r="20" spans="1:24" s="1226" customFormat="1" ht="20.25" customHeight="1">
      <c r="A20" s="1242"/>
      <c r="B20" s="1242" t="s">
        <v>938</v>
      </c>
      <c r="C20" s="1217">
        <v>44702.234027777777</v>
      </c>
      <c r="D20" s="1217">
        <v>44702.334722222222</v>
      </c>
      <c r="E20" s="828">
        <f t="shared" si="0"/>
        <v>0.10069444444525288</v>
      </c>
      <c r="F20" s="1418" t="s">
        <v>70</v>
      </c>
      <c r="G20" s="1414" t="s">
        <v>939</v>
      </c>
      <c r="H20" s="832">
        <v>0</v>
      </c>
      <c r="I20" s="819">
        <v>0</v>
      </c>
      <c r="J20" s="1415" t="s">
        <v>510</v>
      </c>
      <c r="K20" s="3"/>
      <c r="L20" s="1411"/>
      <c r="M20" s="1417"/>
      <c r="N20" s="259"/>
      <c r="O20" s="259"/>
      <c r="P20" s="3"/>
      <c r="Q20" s="1411"/>
      <c r="R20" s="3"/>
      <c r="S20" s="3"/>
      <c r="T20" s="1249"/>
    </row>
    <row r="21" spans="1:24" s="1226" customFormat="1" ht="20.25" customHeight="1">
      <c r="A21" s="1222" t="s">
        <v>62</v>
      </c>
      <c r="B21" s="1222" t="s">
        <v>940</v>
      </c>
      <c r="C21" s="1217">
        <v>44702.238888888889</v>
      </c>
      <c r="D21" s="1217">
        <v>44702.428472222222</v>
      </c>
      <c r="E21" s="828">
        <f t="shared" si="0"/>
        <v>0.18958333333284827</v>
      </c>
      <c r="F21" s="1418" t="s">
        <v>70</v>
      </c>
      <c r="G21" s="1414" t="s">
        <v>931</v>
      </c>
      <c r="H21" s="832">
        <v>0</v>
      </c>
      <c r="I21" s="819">
        <v>0</v>
      </c>
      <c r="J21" s="1415" t="s">
        <v>510</v>
      </c>
      <c r="K21" s="3"/>
      <c r="L21" s="1411"/>
      <c r="M21" s="1417"/>
      <c r="N21" s="259"/>
      <c r="O21" s="259"/>
      <c r="P21" s="3"/>
      <c r="Q21" s="1411"/>
      <c r="R21" s="3"/>
      <c r="S21" s="3"/>
      <c r="T21" s="1249"/>
    </row>
    <row r="22" spans="1:24" s="1266" customFormat="1" ht="20.25" customHeight="1">
      <c r="A22" s="871" t="s">
        <v>418</v>
      </c>
      <c r="B22" s="871" t="s">
        <v>941</v>
      </c>
      <c r="C22" s="1225">
        <v>44704.345138888886</v>
      </c>
      <c r="D22" s="1225">
        <v>44704.35</v>
      </c>
      <c r="E22" s="828">
        <f t="shared" si="0"/>
        <v>4.8611111124046147E-3</v>
      </c>
      <c r="F22" s="1418" t="s">
        <v>70</v>
      </c>
      <c r="G22" s="1414" t="s">
        <v>942</v>
      </c>
      <c r="H22" s="819">
        <v>62</v>
      </c>
      <c r="I22" s="819">
        <f>E22*H22*24</f>
        <v>7.2333333352580667</v>
      </c>
      <c r="J22" s="1220" t="s">
        <v>552</v>
      </c>
      <c r="K22" s="3"/>
      <c r="L22" s="1411"/>
      <c r="M22" s="1417"/>
      <c r="N22" s="259"/>
      <c r="O22" s="259"/>
      <c r="P22" s="3"/>
      <c r="Q22" s="1411"/>
      <c r="R22" s="3"/>
      <c r="S22" s="3"/>
      <c r="T22" s="1265"/>
    </row>
    <row r="23" spans="1:24" s="1226" customFormat="1" ht="20.25" customHeight="1">
      <c r="A23" s="871" t="s">
        <v>813</v>
      </c>
      <c r="B23" s="871" t="s">
        <v>943</v>
      </c>
      <c r="C23" s="1225">
        <v>44711.697222222225</v>
      </c>
      <c r="D23" s="1225">
        <v>44711.704861111109</v>
      </c>
      <c r="E23" s="828">
        <f t="shared" si="0"/>
        <v>7.6388888846850023E-3</v>
      </c>
      <c r="F23" s="1418" t="s">
        <v>70</v>
      </c>
      <c r="G23" s="1414" t="s">
        <v>931</v>
      </c>
      <c r="H23" s="832">
        <v>0</v>
      </c>
      <c r="I23" s="819">
        <v>0</v>
      </c>
      <c r="J23" s="1415" t="s">
        <v>510</v>
      </c>
      <c r="K23" s="3"/>
      <c r="L23" s="1411"/>
      <c r="M23" s="1417"/>
      <c r="N23" s="259"/>
      <c r="O23" s="259"/>
      <c r="P23" s="3"/>
      <c r="Q23" s="1411"/>
      <c r="R23" s="3"/>
      <c r="S23" s="3"/>
      <c r="T23" s="1249"/>
    </row>
    <row r="24" spans="1:24" s="1264" customFormat="1" ht="15.75">
      <c r="A24" s="1420"/>
      <c r="B24" s="1420"/>
      <c r="C24" s="1228"/>
      <c r="D24" s="1229" t="s">
        <v>513</v>
      </c>
      <c r="E24" s="1230">
        <f>SUM(E11:E23)</f>
        <v>0.74513888888031943</v>
      </c>
      <c r="F24" s="1231"/>
      <c r="G24" s="1421" t="s">
        <v>514</v>
      </c>
      <c r="H24" s="1044"/>
      <c r="I24" s="1422">
        <f>SUM(I10:I23)</f>
        <v>75.466666664346121</v>
      </c>
      <c r="J24" s="1220"/>
      <c r="K24" s="1221"/>
      <c r="L24" s="259"/>
      <c r="M24" s="1417"/>
      <c r="N24" s="1417"/>
      <c r="O24" s="181"/>
      <c r="P24" s="182"/>
      <c r="Q24" s="183"/>
      <c r="R24" s="3"/>
      <c r="S24" s="3"/>
    </row>
    <row r="25" spans="1:24" ht="15.75">
      <c r="A25" s="1235" t="s">
        <v>515</v>
      </c>
      <c r="B25" s="1423"/>
      <c r="C25" s="1237"/>
      <c r="D25" s="1237"/>
      <c r="E25" s="838"/>
      <c r="F25" s="1238"/>
      <c r="G25" s="1220"/>
      <c r="H25" s="819"/>
      <c r="I25" s="833"/>
      <c r="J25" s="1220"/>
      <c r="K25" s="1221"/>
      <c r="M25" s="1417"/>
      <c r="N25" s="1417"/>
      <c r="O25" s="259"/>
      <c r="Q25" s="1424"/>
    </row>
    <row r="26" spans="1:24" ht="15">
      <c r="A26" s="152" t="s">
        <v>61</v>
      </c>
      <c r="B26" s="152" t="s">
        <v>944</v>
      </c>
      <c r="C26" s="1217">
        <v>44684.404166666667</v>
      </c>
      <c r="D26" s="1217">
        <v>44684.424305555556</v>
      </c>
      <c r="E26" s="828">
        <f t="shared" ref="E26:E44" si="1">D26-C26</f>
        <v>2.0138888889050577E-2</v>
      </c>
      <c r="F26" s="1418" t="s">
        <v>70</v>
      </c>
      <c r="G26" s="1414" t="s">
        <v>931</v>
      </c>
      <c r="H26" s="832">
        <v>0</v>
      </c>
      <c r="I26" s="819">
        <v>0</v>
      </c>
      <c r="J26" s="1415" t="s">
        <v>510</v>
      </c>
      <c r="K26" s="1221"/>
      <c r="L26" s="1411"/>
      <c r="M26" s="1417"/>
      <c r="N26" s="259"/>
      <c r="O26" s="259"/>
      <c r="Q26" s="1424"/>
      <c r="U26" s="3">
        <v>89.033333335071802</v>
      </c>
      <c r="W26" s="3">
        <v>120.33333334577037</v>
      </c>
      <c r="X26" s="3">
        <v>251.21666666987585</v>
      </c>
    </row>
    <row r="27" spans="1:24" ht="15">
      <c r="A27" s="184"/>
      <c r="B27" s="152" t="s">
        <v>944</v>
      </c>
      <c r="C27" s="1225">
        <v>44684.404166666667</v>
      </c>
      <c r="D27" s="1225">
        <v>44684.418749999997</v>
      </c>
      <c r="E27" s="828">
        <f t="shared" si="1"/>
        <v>1.4583333329937886E-2</v>
      </c>
      <c r="F27" s="1418" t="s">
        <v>70</v>
      </c>
      <c r="G27" s="1414" t="s">
        <v>931</v>
      </c>
      <c r="H27" s="832">
        <v>0</v>
      </c>
      <c r="I27" s="819">
        <v>0</v>
      </c>
      <c r="J27" s="1415" t="s">
        <v>510</v>
      </c>
      <c r="K27" s="1221"/>
      <c r="L27" s="1411"/>
      <c r="M27" s="1417"/>
      <c r="N27" s="259"/>
      <c r="O27" s="259"/>
      <c r="Q27" s="1424"/>
      <c r="U27" s="3">
        <v>24.699999997043051</v>
      </c>
      <c r="W27" s="3">
        <v>14.783333333888246</v>
      </c>
    </row>
    <row r="28" spans="1:24" ht="15.75">
      <c r="A28" s="155" t="s">
        <v>387</v>
      </c>
      <c r="B28" s="155" t="s">
        <v>945</v>
      </c>
      <c r="C28" s="1225">
        <v>44684.419444444444</v>
      </c>
      <c r="D28" s="1225">
        <v>44684.493750000001</v>
      </c>
      <c r="E28" s="828">
        <f t="shared" si="1"/>
        <v>7.4305555557657499E-2</v>
      </c>
      <c r="F28" s="1418" t="s">
        <v>70</v>
      </c>
      <c r="G28" s="1414" t="s">
        <v>931</v>
      </c>
      <c r="H28" s="819">
        <v>50</v>
      </c>
      <c r="I28" s="819">
        <f>E28*H28*24</f>
        <v>89.166666669188999</v>
      </c>
      <c r="J28" s="1220" t="s">
        <v>552</v>
      </c>
      <c r="K28" s="1221"/>
      <c r="L28" s="1411"/>
      <c r="M28" s="1417"/>
      <c r="N28" s="259"/>
      <c r="O28" s="259"/>
      <c r="Q28" s="1424"/>
      <c r="U28" s="3">
        <f>SUM(U26:U27)</f>
        <v>113.73333333211485</v>
      </c>
      <c r="W28" s="3">
        <f>SUM(W26:W27)</f>
        <v>135.11666667965861</v>
      </c>
    </row>
    <row r="29" spans="1:24" ht="18" customHeight="1">
      <c r="A29" s="155" t="s">
        <v>946</v>
      </c>
      <c r="B29" s="155" t="s">
        <v>947</v>
      </c>
      <c r="C29" s="1225">
        <v>44684.25</v>
      </c>
      <c r="D29" s="1225">
        <v>44684.352777777778</v>
      </c>
      <c r="E29" s="828">
        <f t="shared" si="1"/>
        <v>0.10277777777810115</v>
      </c>
      <c r="F29" s="1418" t="s">
        <v>70</v>
      </c>
      <c r="G29" s="1414" t="s">
        <v>931</v>
      </c>
      <c r="H29" s="832">
        <v>0</v>
      </c>
      <c r="I29" s="819">
        <v>0</v>
      </c>
      <c r="J29" s="1415" t="s">
        <v>510</v>
      </c>
      <c r="K29" s="1221"/>
      <c r="L29" s="1411"/>
      <c r="M29" s="1417"/>
      <c r="N29" s="259"/>
      <c r="O29" s="259"/>
      <c r="Q29" s="1424"/>
    </row>
    <row r="30" spans="1:24" ht="18" customHeight="1">
      <c r="A30" s="185" t="s">
        <v>54</v>
      </c>
      <c r="B30" s="185" t="s">
        <v>948</v>
      </c>
      <c r="C30" s="1217">
        <v>44691.661805555559</v>
      </c>
      <c r="D30" s="1217">
        <v>44691.67291666667</v>
      </c>
      <c r="E30" s="828">
        <f t="shared" si="1"/>
        <v>1.1111111110949423E-2</v>
      </c>
      <c r="F30" s="1418" t="s">
        <v>70</v>
      </c>
      <c r="G30" s="1414" t="s">
        <v>931</v>
      </c>
      <c r="H30" s="819">
        <v>100</v>
      </c>
      <c r="I30" s="819">
        <f>E30*H30*24</f>
        <v>26.666666666278616</v>
      </c>
      <c r="J30" s="1220" t="s">
        <v>552</v>
      </c>
      <c r="K30" s="1221"/>
      <c r="L30" s="1411"/>
      <c r="M30" s="1417"/>
      <c r="N30" s="259"/>
      <c r="O30" s="259"/>
      <c r="Q30" s="1424"/>
    </row>
    <row r="31" spans="1:24" ht="18" customHeight="1">
      <c r="A31" s="871" t="s">
        <v>437</v>
      </c>
      <c r="B31" s="871" t="s">
        <v>627</v>
      </c>
      <c r="C31" s="1217">
        <v>44691.65902777778</v>
      </c>
      <c r="D31" s="1217">
        <v>44691.666666666664</v>
      </c>
      <c r="E31" s="828">
        <f t="shared" si="1"/>
        <v>7.6388888846850023E-3</v>
      </c>
      <c r="F31" s="1418" t="s">
        <v>70</v>
      </c>
      <c r="G31" s="1414" t="s">
        <v>939</v>
      </c>
      <c r="H31" s="832">
        <v>0</v>
      </c>
      <c r="I31" s="819">
        <v>0</v>
      </c>
      <c r="J31" s="1415" t="s">
        <v>510</v>
      </c>
      <c r="K31" s="1221"/>
      <c r="L31" s="1411"/>
      <c r="M31" s="1417"/>
      <c r="N31" s="259"/>
      <c r="O31" s="259"/>
      <c r="Q31" s="1424"/>
    </row>
    <row r="32" spans="1:24" s="1226" customFormat="1" ht="18" customHeight="1">
      <c r="A32" s="152" t="s">
        <v>54</v>
      </c>
      <c r="B32" s="185" t="s">
        <v>948</v>
      </c>
      <c r="C32" s="1217">
        <v>44692.575694444444</v>
      </c>
      <c r="D32" s="1217">
        <v>44692.59652777778</v>
      </c>
      <c r="E32" s="828">
        <f t="shared" si="1"/>
        <v>2.0833333335758653E-2</v>
      </c>
      <c r="F32" s="1418" t="s">
        <v>70</v>
      </c>
      <c r="G32" s="1414" t="s">
        <v>931</v>
      </c>
      <c r="H32" s="832">
        <v>0</v>
      </c>
      <c r="I32" s="819">
        <v>0</v>
      </c>
      <c r="J32" s="1415" t="s">
        <v>510</v>
      </c>
      <c r="K32" s="1221"/>
      <c r="L32" s="1411"/>
      <c r="M32" s="1417"/>
      <c r="N32" s="259"/>
      <c r="O32" s="259"/>
      <c r="P32" s="3"/>
      <c r="Q32" s="1424"/>
      <c r="R32" s="3"/>
      <c r="S32" s="3"/>
      <c r="T32" s="1249"/>
    </row>
    <row r="33" spans="1:20" s="1226" customFormat="1" ht="18" customHeight="1">
      <c r="A33" s="1244"/>
      <c r="B33" s="185" t="s">
        <v>949</v>
      </c>
      <c r="C33" s="1217">
        <v>44693.631944444445</v>
      </c>
      <c r="D33" s="1217">
        <v>44693.64166666667</v>
      </c>
      <c r="E33" s="828">
        <f t="shared" si="1"/>
        <v>9.7222222248092294E-3</v>
      </c>
      <c r="F33" s="1418" t="s">
        <v>70</v>
      </c>
      <c r="G33" s="1414" t="s">
        <v>931</v>
      </c>
      <c r="H33" s="832">
        <v>0</v>
      </c>
      <c r="I33" s="819">
        <v>0</v>
      </c>
      <c r="J33" s="1415" t="s">
        <v>510</v>
      </c>
      <c r="K33" s="1221"/>
      <c r="L33" s="1411"/>
      <c r="M33" s="1417"/>
      <c r="N33" s="259"/>
      <c r="O33" s="259"/>
      <c r="P33" s="3"/>
      <c r="Q33" s="1424"/>
      <c r="R33" s="3"/>
      <c r="S33" s="3"/>
      <c r="T33" s="1249"/>
    </row>
    <row r="34" spans="1:20" s="1226" customFormat="1" ht="21" customHeight="1">
      <c r="A34" s="157" t="s">
        <v>437</v>
      </c>
      <c r="B34" s="157" t="s">
        <v>627</v>
      </c>
      <c r="C34" s="1217">
        <v>44693.621527777781</v>
      </c>
      <c r="D34" s="1217">
        <v>44693.629861111112</v>
      </c>
      <c r="E34" s="828">
        <f t="shared" si="1"/>
        <v>8.333333331393078E-3</v>
      </c>
      <c r="F34" s="1418" t="s">
        <v>70</v>
      </c>
      <c r="G34" s="1414" t="s">
        <v>931</v>
      </c>
      <c r="H34" s="832">
        <v>0</v>
      </c>
      <c r="I34" s="819">
        <v>0</v>
      </c>
      <c r="J34" s="1415" t="s">
        <v>510</v>
      </c>
      <c r="K34" s="1221"/>
      <c r="L34" s="1411"/>
      <c r="M34" s="1417"/>
      <c r="N34" s="259"/>
      <c r="O34" s="259"/>
      <c r="P34" s="3"/>
      <c r="Q34" s="1424"/>
      <c r="R34" s="3"/>
      <c r="S34" s="3"/>
      <c r="T34" s="1249"/>
    </row>
    <row r="35" spans="1:20" s="1226" customFormat="1" ht="18" customHeight="1">
      <c r="A35" s="152" t="s">
        <v>631</v>
      </c>
      <c r="B35" s="152" t="s">
        <v>950</v>
      </c>
      <c r="C35" s="1217">
        <v>44693.62222222222</v>
      </c>
      <c r="D35" s="1217">
        <v>44693.658333333333</v>
      </c>
      <c r="E35" s="828">
        <f t="shared" si="1"/>
        <v>3.6111111112404615E-2</v>
      </c>
      <c r="F35" s="1418" t="s">
        <v>70</v>
      </c>
      <c r="G35" s="1414" t="s">
        <v>931</v>
      </c>
      <c r="H35" s="832">
        <v>0</v>
      </c>
      <c r="I35" s="819">
        <v>0</v>
      </c>
      <c r="J35" s="1415" t="s">
        <v>510</v>
      </c>
      <c r="K35" s="1221"/>
      <c r="L35" s="1411"/>
      <c r="M35" s="1417"/>
      <c r="N35" s="259"/>
      <c r="O35" s="259"/>
      <c r="P35" s="3"/>
      <c r="Q35" s="1424"/>
      <c r="R35" s="3"/>
      <c r="S35" s="3"/>
      <c r="T35" s="1249"/>
    </row>
    <row r="36" spans="1:20" s="1226" customFormat="1" ht="18" customHeight="1">
      <c r="A36" s="155" t="s">
        <v>387</v>
      </c>
      <c r="B36" s="155" t="s">
        <v>951</v>
      </c>
      <c r="C36" s="1217">
        <v>44696.624305555553</v>
      </c>
      <c r="D36" s="1217">
        <v>44696.647222222222</v>
      </c>
      <c r="E36" s="828">
        <f t="shared" si="1"/>
        <v>2.2916666668606922E-2</v>
      </c>
      <c r="F36" s="1418" t="s">
        <v>70</v>
      </c>
      <c r="G36" s="1414" t="s">
        <v>952</v>
      </c>
      <c r="H36" s="832">
        <v>0</v>
      </c>
      <c r="I36" s="819">
        <v>0</v>
      </c>
      <c r="J36" s="1415" t="s">
        <v>510</v>
      </c>
      <c r="K36" s="1221"/>
      <c r="L36" s="1411"/>
      <c r="M36" s="1417"/>
      <c r="N36" s="259"/>
      <c r="O36" s="259"/>
      <c r="P36" s="3"/>
      <c r="Q36" s="1424"/>
      <c r="R36" s="3"/>
      <c r="S36" s="3"/>
      <c r="T36" s="1249"/>
    </row>
    <row r="37" spans="1:20" s="1266" customFormat="1" ht="18" customHeight="1">
      <c r="A37" s="152" t="s">
        <v>953</v>
      </c>
      <c r="B37" s="152" t="s">
        <v>954</v>
      </c>
      <c r="C37" s="1217">
        <v>44699.754166666666</v>
      </c>
      <c r="D37" s="1217">
        <v>44699.767361111109</v>
      </c>
      <c r="E37" s="828">
        <f t="shared" si="1"/>
        <v>1.3194444443797693E-2</v>
      </c>
      <c r="F37" s="1418" t="s">
        <v>70</v>
      </c>
      <c r="G37" s="1414" t="s">
        <v>931</v>
      </c>
      <c r="H37" s="832">
        <v>0</v>
      </c>
      <c r="I37" s="819">
        <v>0</v>
      </c>
      <c r="J37" s="1415" t="s">
        <v>510</v>
      </c>
      <c r="K37" s="1221"/>
      <c r="L37" s="1411"/>
      <c r="M37" s="1417"/>
      <c r="N37" s="259"/>
      <c r="O37" s="259"/>
      <c r="P37" s="3"/>
      <c r="Q37" s="1424"/>
      <c r="R37" s="3"/>
      <c r="S37" s="3"/>
      <c r="T37" s="1265"/>
    </row>
    <row r="38" spans="1:20" s="1226" customFormat="1" ht="18" customHeight="1">
      <c r="A38" s="162" t="s">
        <v>400</v>
      </c>
      <c r="B38" s="162" t="s">
        <v>955</v>
      </c>
      <c r="C38" s="1217">
        <v>44701.006944444445</v>
      </c>
      <c r="D38" s="1217">
        <v>44701.015277777777</v>
      </c>
      <c r="E38" s="828">
        <f t="shared" si="1"/>
        <v>8.333333331393078E-3</v>
      </c>
      <c r="F38" s="1418" t="s">
        <v>70</v>
      </c>
      <c r="G38" s="1414" t="s">
        <v>931</v>
      </c>
      <c r="H38" s="832">
        <v>0</v>
      </c>
      <c r="I38" s="819">
        <v>0</v>
      </c>
      <c r="J38" s="1415" t="s">
        <v>510</v>
      </c>
      <c r="K38" s="1221"/>
      <c r="L38" s="1411"/>
      <c r="M38" s="1417"/>
      <c r="N38" s="259"/>
      <c r="O38" s="259"/>
      <c r="P38" s="3"/>
      <c r="Q38" s="1424"/>
      <c r="R38" s="3"/>
      <c r="S38" s="3"/>
      <c r="T38" s="1249"/>
    </row>
    <row r="39" spans="1:20" s="1226" customFormat="1" ht="18" customHeight="1">
      <c r="A39" s="871" t="s">
        <v>54</v>
      </c>
      <c r="B39" s="871" t="s">
        <v>948</v>
      </c>
      <c r="C39" s="1217">
        <v>44702.184027777781</v>
      </c>
      <c r="D39" s="1217">
        <v>44702.277777777781</v>
      </c>
      <c r="E39" s="828">
        <f t="shared" si="1"/>
        <v>9.375E-2</v>
      </c>
      <c r="F39" s="1418" t="s">
        <v>70</v>
      </c>
      <c r="G39" s="1414" t="s">
        <v>931</v>
      </c>
      <c r="H39" s="832">
        <v>0</v>
      </c>
      <c r="I39" s="819">
        <v>0</v>
      </c>
      <c r="J39" s="1415" t="s">
        <v>510</v>
      </c>
      <c r="K39" s="1221"/>
      <c r="L39" s="1411"/>
      <c r="M39" s="1417"/>
      <c r="N39" s="259"/>
      <c r="O39" s="259"/>
      <c r="P39" s="3"/>
      <c r="Q39" s="1424"/>
      <c r="R39" s="3"/>
      <c r="S39" s="3"/>
      <c r="T39" s="1249"/>
    </row>
    <row r="40" spans="1:20" s="1266" customFormat="1" ht="18" customHeight="1">
      <c r="A40" s="162" t="s">
        <v>61</v>
      </c>
      <c r="B40" s="162" t="s">
        <v>555</v>
      </c>
      <c r="C40" s="1217">
        <v>44702.232638888891</v>
      </c>
      <c r="D40" s="1217">
        <v>44702.253472222219</v>
      </c>
      <c r="E40" s="828">
        <f t="shared" si="1"/>
        <v>2.0833333328482695E-2</v>
      </c>
      <c r="F40" s="1418" t="s">
        <v>70</v>
      </c>
      <c r="G40" s="1414" t="s">
        <v>931</v>
      </c>
      <c r="H40" s="832">
        <v>0</v>
      </c>
      <c r="I40" s="819">
        <v>0</v>
      </c>
      <c r="J40" s="1415" t="s">
        <v>510</v>
      </c>
      <c r="K40" s="1221"/>
      <c r="L40" s="1411"/>
      <c r="M40" s="1417"/>
      <c r="N40" s="259"/>
      <c r="O40" s="259"/>
      <c r="P40" s="3"/>
      <c r="Q40" s="1424"/>
      <c r="R40" s="3"/>
      <c r="S40" s="3"/>
      <c r="T40" s="1265"/>
    </row>
    <row r="41" spans="1:20" s="1226" customFormat="1" ht="18" customHeight="1">
      <c r="A41" s="871" t="s">
        <v>956</v>
      </c>
      <c r="B41" s="871" t="s">
        <v>957</v>
      </c>
      <c r="C41" s="1225">
        <v>44705.958333333336</v>
      </c>
      <c r="D41" s="1217">
        <v>44706.671527777777</v>
      </c>
      <c r="E41" s="828">
        <f t="shared" si="1"/>
        <v>0.71319444444088731</v>
      </c>
      <c r="F41" s="1419" t="s">
        <v>71</v>
      </c>
      <c r="G41" s="1414" t="s">
        <v>509</v>
      </c>
      <c r="H41" s="832">
        <v>0</v>
      </c>
      <c r="I41" s="819">
        <v>0</v>
      </c>
      <c r="J41" s="1415" t="s">
        <v>510</v>
      </c>
      <c r="K41" s="1221"/>
      <c r="L41" s="1411"/>
      <c r="M41" s="1417"/>
      <c r="N41" s="259"/>
      <c r="O41" s="259"/>
      <c r="P41" s="3"/>
      <c r="Q41" s="1424"/>
      <c r="R41" s="3"/>
      <c r="S41" s="3"/>
      <c r="T41" s="1249"/>
    </row>
    <row r="42" spans="1:20" s="1226" customFormat="1" ht="18" customHeight="1">
      <c r="A42" s="154" t="s">
        <v>387</v>
      </c>
      <c r="B42" s="154" t="s">
        <v>958</v>
      </c>
      <c r="C42" s="1217">
        <v>44706.718055555553</v>
      </c>
      <c r="D42" s="1217">
        <v>44706.781944444447</v>
      </c>
      <c r="E42" s="828">
        <f t="shared" si="1"/>
        <v>6.3888888893416151E-2</v>
      </c>
      <c r="F42" s="1419" t="s">
        <v>71</v>
      </c>
      <c r="G42" s="1414" t="s">
        <v>870</v>
      </c>
      <c r="H42" s="832">
        <v>0</v>
      </c>
      <c r="I42" s="819">
        <v>0</v>
      </c>
      <c r="J42" s="1415" t="s">
        <v>510</v>
      </c>
      <c r="K42" s="1221"/>
      <c r="L42" s="1411"/>
      <c r="M42" s="1417"/>
      <c r="N42" s="259"/>
      <c r="O42" s="259"/>
      <c r="P42" s="3"/>
      <c r="Q42" s="1424"/>
      <c r="R42" s="3"/>
      <c r="S42" s="3"/>
      <c r="T42" s="1249"/>
    </row>
    <row r="43" spans="1:20" s="1226" customFormat="1" ht="18" customHeight="1">
      <c r="A43" s="871" t="s">
        <v>440</v>
      </c>
      <c r="B43" s="871" t="s">
        <v>959</v>
      </c>
      <c r="C43" s="1217">
        <v>44707.460416666669</v>
      </c>
      <c r="D43" s="1217">
        <v>44707.481249999997</v>
      </c>
      <c r="E43" s="828">
        <f t="shared" si="1"/>
        <v>2.0833333328482695E-2</v>
      </c>
      <c r="F43" s="1418" t="s">
        <v>70</v>
      </c>
      <c r="G43" s="1414" t="s">
        <v>960</v>
      </c>
      <c r="H43" s="819">
        <v>40</v>
      </c>
      <c r="I43" s="819">
        <f>E43*H43*24</f>
        <v>19.999999995343387</v>
      </c>
      <c r="J43" s="1220" t="s">
        <v>552</v>
      </c>
      <c r="K43" s="1221"/>
      <c r="L43" s="1411"/>
      <c r="M43" s="1417"/>
      <c r="N43" s="259"/>
      <c r="O43" s="259"/>
      <c r="P43" s="3"/>
      <c r="Q43" s="1424"/>
      <c r="R43" s="3"/>
      <c r="S43" s="3"/>
      <c r="T43" s="1249"/>
    </row>
    <row r="44" spans="1:20" s="1226" customFormat="1" ht="18" customHeight="1">
      <c r="A44" s="868" t="s">
        <v>435</v>
      </c>
      <c r="B44" s="868" t="s">
        <v>961</v>
      </c>
      <c r="C44" s="1217">
        <v>44707.461111111108</v>
      </c>
      <c r="D44" s="1217">
        <v>44707.498611111114</v>
      </c>
      <c r="E44" s="818">
        <f t="shared" si="1"/>
        <v>3.7500000005820766E-2</v>
      </c>
      <c r="F44" s="1419" t="s">
        <v>70</v>
      </c>
      <c r="G44" s="1414" t="s">
        <v>962</v>
      </c>
      <c r="H44" s="832">
        <v>0</v>
      </c>
      <c r="I44" s="819">
        <v>0</v>
      </c>
      <c r="J44" s="1415" t="s">
        <v>510</v>
      </c>
      <c r="K44" s="1221"/>
      <c r="L44" s="1411"/>
      <c r="M44" s="1417"/>
      <c r="N44" s="259"/>
      <c r="O44" s="259"/>
      <c r="P44" s="3"/>
      <c r="Q44" s="1424"/>
      <c r="R44" s="3"/>
      <c r="S44" s="3"/>
      <c r="T44" s="1249"/>
    </row>
    <row r="45" spans="1:20" ht="18.75" customHeight="1">
      <c r="A45" s="1425"/>
      <c r="B45" s="779"/>
      <c r="C45" s="779"/>
      <c r="D45" s="1251" t="s">
        <v>513</v>
      </c>
      <c r="E45" s="1252">
        <f>SUM(E26:E44)</f>
        <v>1.2999999999956344</v>
      </c>
      <c r="F45" s="1253"/>
      <c r="G45" s="1254" t="s">
        <v>514</v>
      </c>
      <c r="H45" s="1087"/>
      <c r="I45" s="1299">
        <f>SUM(I26:I44)</f>
        <v>135.833333330811</v>
      </c>
      <c r="J45" s="779"/>
      <c r="K45" s="1221"/>
      <c r="L45" s="1411"/>
      <c r="M45" s="1417"/>
      <c r="N45" s="1417"/>
      <c r="O45" s="181"/>
      <c r="P45" s="182"/>
      <c r="Q45" s="183"/>
    </row>
    <row r="46" spans="1:20" ht="15.75">
      <c r="A46" s="1235" t="s">
        <v>520</v>
      </c>
      <c r="B46" s="779"/>
      <c r="C46" s="779"/>
      <c r="D46" s="779"/>
      <c r="E46" s="779"/>
      <c r="F46" s="779"/>
      <c r="G46" s="779"/>
      <c r="H46" s="779"/>
      <c r="I46" s="779"/>
      <c r="J46" s="779"/>
      <c r="K46" s="1221"/>
      <c r="M46" s="1417"/>
      <c r="N46" s="1417"/>
      <c r="O46" s="259"/>
      <c r="Q46" s="1424"/>
    </row>
    <row r="47" spans="1:20" ht="15">
      <c r="A47" s="162" t="s">
        <v>470</v>
      </c>
      <c r="B47" s="162" t="s">
        <v>963</v>
      </c>
      <c r="C47" s="1217">
        <v>44682.072916666664</v>
      </c>
      <c r="D47" s="1217">
        <v>44682.102083333331</v>
      </c>
      <c r="E47" s="818">
        <f t="shared" ref="E47:E54" si="2">D47-C47</f>
        <v>2.9166666667151731E-2</v>
      </c>
      <c r="F47" s="1426" t="s">
        <v>70</v>
      </c>
      <c r="G47" s="1414" t="s">
        <v>557</v>
      </c>
      <c r="H47" s="832">
        <v>0</v>
      </c>
      <c r="I47" s="819">
        <v>0</v>
      </c>
      <c r="J47" s="1415" t="s">
        <v>510</v>
      </c>
      <c r="K47" s="1221"/>
      <c r="L47" s="1427"/>
      <c r="M47" s="1417"/>
      <c r="N47" s="259"/>
      <c r="O47" s="259"/>
      <c r="Q47" s="1424"/>
    </row>
    <row r="48" spans="1:20" ht="15.75" customHeight="1">
      <c r="A48" s="162" t="s">
        <v>59</v>
      </c>
      <c r="B48" s="162" t="s">
        <v>634</v>
      </c>
      <c r="C48" s="1217">
        <v>44684.345833333333</v>
      </c>
      <c r="D48" s="1217">
        <v>44684.432638888888</v>
      </c>
      <c r="E48" s="818">
        <f t="shared" si="2"/>
        <v>8.6805555554747116E-2</v>
      </c>
      <c r="F48" s="1428" t="s">
        <v>70</v>
      </c>
      <c r="G48" s="1429" t="s">
        <v>931</v>
      </c>
      <c r="H48" s="832">
        <v>0</v>
      </c>
      <c r="I48" s="819">
        <v>0</v>
      </c>
      <c r="J48" s="1415" t="s">
        <v>510</v>
      </c>
      <c r="K48" s="1221"/>
      <c r="L48" s="1430"/>
      <c r="M48" s="1417"/>
      <c r="N48" s="259"/>
      <c r="O48" s="259"/>
      <c r="Q48" s="1424"/>
    </row>
    <row r="49" spans="1:20" ht="15">
      <c r="A49" s="152" t="s">
        <v>481</v>
      </c>
      <c r="B49" s="152" t="s">
        <v>964</v>
      </c>
      <c r="C49" s="1217">
        <v>44687.447222222225</v>
      </c>
      <c r="D49" s="1217">
        <v>44687.459722222222</v>
      </c>
      <c r="E49" s="818">
        <f t="shared" si="2"/>
        <v>1.2499999997089617E-2</v>
      </c>
      <c r="F49" s="1428" t="s">
        <v>70</v>
      </c>
      <c r="G49" s="1429" t="s">
        <v>931</v>
      </c>
      <c r="H49" s="832">
        <v>0</v>
      </c>
      <c r="I49" s="819">
        <v>0</v>
      </c>
      <c r="J49" s="1415" t="s">
        <v>510</v>
      </c>
      <c r="K49" s="1221"/>
      <c r="L49" s="1430"/>
      <c r="M49" s="1417"/>
      <c r="N49" s="259"/>
      <c r="O49" s="259"/>
      <c r="Q49" s="1424"/>
    </row>
    <row r="50" spans="1:20" s="1226" customFormat="1" ht="15">
      <c r="A50" s="162" t="s">
        <v>787</v>
      </c>
      <c r="B50" s="162" t="s">
        <v>965</v>
      </c>
      <c r="C50" s="1217">
        <v>44687.54791666667</v>
      </c>
      <c r="D50" s="1217">
        <v>44687.624305555553</v>
      </c>
      <c r="E50" s="818">
        <f t="shared" si="2"/>
        <v>7.6388888883229811E-2</v>
      </c>
      <c r="F50" s="1428" t="s">
        <v>70</v>
      </c>
      <c r="G50" s="1429" t="s">
        <v>931</v>
      </c>
      <c r="H50" s="832">
        <v>0</v>
      </c>
      <c r="I50" s="819">
        <v>0</v>
      </c>
      <c r="J50" s="1415" t="s">
        <v>510</v>
      </c>
      <c r="K50" s="1221"/>
      <c r="L50" s="1430"/>
      <c r="M50" s="1417"/>
      <c r="N50" s="259"/>
      <c r="O50" s="259"/>
      <c r="P50" s="3"/>
      <c r="Q50" s="1424"/>
      <c r="R50" s="3"/>
      <c r="S50" s="3"/>
      <c r="T50" s="1249"/>
    </row>
    <row r="51" spans="1:20" s="1226" customFormat="1" ht="20.25" customHeight="1">
      <c r="A51" s="152" t="s">
        <v>598</v>
      </c>
      <c r="B51" s="152" t="s">
        <v>636</v>
      </c>
      <c r="C51" s="1217">
        <v>44688.333333333336</v>
      </c>
      <c r="D51" s="1217">
        <v>44688.705555555556</v>
      </c>
      <c r="E51" s="818">
        <f t="shared" si="2"/>
        <v>0.37222222222044365</v>
      </c>
      <c r="F51" s="1428" t="s">
        <v>70</v>
      </c>
      <c r="G51" s="1429" t="s">
        <v>931</v>
      </c>
      <c r="H51" s="832">
        <v>0</v>
      </c>
      <c r="I51" s="819">
        <v>0</v>
      </c>
      <c r="J51" s="1415" t="s">
        <v>510</v>
      </c>
      <c r="K51" s="1221"/>
      <c r="L51" s="1430"/>
      <c r="M51" s="1417"/>
      <c r="N51" s="259"/>
      <c r="O51" s="259"/>
      <c r="P51" s="3"/>
      <c r="Q51" s="1424"/>
      <c r="R51" s="3"/>
      <c r="S51" s="3"/>
      <c r="T51" s="1249"/>
    </row>
    <row r="52" spans="1:20" ht="20.25" customHeight="1">
      <c r="A52" s="162" t="s">
        <v>59</v>
      </c>
      <c r="B52" s="162" t="s">
        <v>966</v>
      </c>
      <c r="C52" s="1217">
        <v>44702.348611111112</v>
      </c>
      <c r="D52" s="1217">
        <v>44702.40902777778</v>
      </c>
      <c r="E52" s="818">
        <f t="shared" si="2"/>
        <v>6.0416666667151731E-2</v>
      </c>
      <c r="F52" s="1426" t="s">
        <v>70</v>
      </c>
      <c r="G52" s="1414" t="s">
        <v>967</v>
      </c>
      <c r="H52" s="832">
        <v>0</v>
      </c>
      <c r="I52" s="819">
        <v>0</v>
      </c>
      <c r="J52" s="1415" t="s">
        <v>510</v>
      </c>
      <c r="K52" s="1221"/>
      <c r="L52" s="1430"/>
      <c r="M52" s="1417"/>
      <c r="N52" s="259"/>
      <c r="O52" s="259"/>
      <c r="Q52" s="1424"/>
    </row>
    <row r="53" spans="1:20" s="1226" customFormat="1" ht="20.25" customHeight="1">
      <c r="A53" s="152" t="s">
        <v>423</v>
      </c>
      <c r="B53" s="162" t="s">
        <v>968</v>
      </c>
      <c r="C53" s="1217">
        <v>44702.402083333334</v>
      </c>
      <c r="D53" s="1217">
        <v>44702.513888888891</v>
      </c>
      <c r="E53" s="818">
        <f t="shared" si="2"/>
        <v>0.11180555555620231</v>
      </c>
      <c r="F53" s="1428" t="s">
        <v>70</v>
      </c>
      <c r="G53" s="1429" t="s">
        <v>931</v>
      </c>
      <c r="H53" s="819">
        <v>26</v>
      </c>
      <c r="I53" s="819">
        <f>E53*H53*24</f>
        <v>69.76666666707024</v>
      </c>
      <c r="J53" s="1220" t="s">
        <v>552</v>
      </c>
      <c r="K53" s="1221"/>
      <c r="L53" s="1430"/>
      <c r="M53" s="1417"/>
      <c r="N53" s="259"/>
      <c r="O53" s="259"/>
      <c r="P53" s="3"/>
      <c r="Q53" s="1424"/>
      <c r="R53" s="3"/>
      <c r="S53" s="3"/>
      <c r="T53" s="1249"/>
    </row>
    <row r="54" spans="1:20" s="1226" customFormat="1" ht="20.25" customHeight="1">
      <c r="A54" s="1244"/>
      <c r="B54" s="162" t="s">
        <v>641</v>
      </c>
      <c r="C54" s="1217">
        <v>44710.543749999997</v>
      </c>
      <c r="D54" s="1217">
        <v>44710.5625</v>
      </c>
      <c r="E54" s="818">
        <f t="shared" si="2"/>
        <v>1.8750000002910383E-2</v>
      </c>
      <c r="F54" s="1426" t="s">
        <v>70</v>
      </c>
      <c r="G54" s="1414" t="s">
        <v>931</v>
      </c>
      <c r="H54" s="832">
        <v>0</v>
      </c>
      <c r="I54" s="819">
        <v>0</v>
      </c>
      <c r="J54" s="1415" t="s">
        <v>510</v>
      </c>
      <c r="K54" s="1221"/>
      <c r="L54" s="1430"/>
      <c r="M54" s="1417"/>
      <c r="N54" s="259"/>
      <c r="O54" s="259"/>
      <c r="P54" s="3"/>
      <c r="Q54" s="1424"/>
      <c r="R54" s="3"/>
      <c r="S54" s="3"/>
      <c r="T54" s="1249"/>
    </row>
    <row r="55" spans="1:20" s="1431" customFormat="1" ht="15" customHeight="1">
      <c r="A55" s="1425"/>
      <c r="B55" s="779"/>
      <c r="C55" s="779"/>
      <c r="D55" s="1251" t="s">
        <v>513</v>
      </c>
      <c r="E55" s="1252">
        <f>SUM(E47:E54)</f>
        <v>0.76805555554892635</v>
      </c>
      <c r="F55" s="1253"/>
      <c r="G55" s="1254" t="s">
        <v>514</v>
      </c>
      <c r="H55" s="1087"/>
      <c r="I55" s="1299">
        <f>SUM(I47:I54)</f>
        <v>69.76666666707024</v>
      </c>
      <c r="J55" s="779"/>
      <c r="K55" s="1221"/>
      <c r="L55" s="777"/>
      <c r="M55" s="1417"/>
      <c r="N55" s="1417"/>
      <c r="O55" s="181"/>
      <c r="P55" s="182"/>
      <c r="Q55" s="183"/>
      <c r="R55" s="3"/>
      <c r="S55" s="3"/>
    </row>
    <row r="56" spans="1:20" ht="15.75">
      <c r="A56" s="1235" t="s">
        <v>559</v>
      </c>
      <c r="B56" s="779"/>
      <c r="C56" s="779"/>
      <c r="D56" s="779"/>
      <c r="E56" s="779"/>
      <c r="F56" s="779"/>
      <c r="G56" s="1432"/>
      <c r="H56" s="779"/>
      <c r="I56" s="779"/>
      <c r="J56" s="779"/>
      <c r="K56" s="1221"/>
      <c r="M56" s="1417"/>
      <c r="N56" s="1417"/>
      <c r="O56" s="259"/>
      <c r="Q56" s="1424"/>
    </row>
    <row r="57" spans="1:20" s="1264" customFormat="1" ht="15">
      <c r="A57" s="152" t="s">
        <v>464</v>
      </c>
      <c r="B57" s="152" t="s">
        <v>969</v>
      </c>
      <c r="C57" s="1225">
        <v>44684.455555555556</v>
      </c>
      <c r="D57" s="1225">
        <v>44684.509722222225</v>
      </c>
      <c r="E57" s="828">
        <f t="shared" ref="E57:E91" si="3">D57-C57</f>
        <v>5.4166666668606922E-2</v>
      </c>
      <c r="F57" s="1428" t="s">
        <v>70</v>
      </c>
      <c r="G57" s="1414" t="s">
        <v>549</v>
      </c>
      <c r="H57" s="832">
        <v>0</v>
      </c>
      <c r="I57" s="819">
        <v>0</v>
      </c>
      <c r="J57" s="1415" t="s">
        <v>510</v>
      </c>
      <c r="K57" s="1221"/>
      <c r="L57" s="182"/>
      <c r="M57" s="1417"/>
      <c r="N57" s="259"/>
      <c r="O57" s="259"/>
      <c r="P57" s="3"/>
      <c r="Q57" s="1424"/>
      <c r="R57" s="3"/>
      <c r="S57" s="3"/>
    </row>
    <row r="58" spans="1:20" ht="15">
      <c r="A58" s="152"/>
      <c r="B58" s="152" t="s">
        <v>970</v>
      </c>
      <c r="C58" s="1225">
        <v>44686.436111111114</v>
      </c>
      <c r="D58" s="1225">
        <v>44686.629166666666</v>
      </c>
      <c r="E58" s="828">
        <f t="shared" si="3"/>
        <v>0.19305555555183673</v>
      </c>
      <c r="F58" s="1428" t="s">
        <v>70</v>
      </c>
      <c r="G58" s="1414" t="s">
        <v>549</v>
      </c>
      <c r="H58" s="832">
        <v>0</v>
      </c>
      <c r="I58" s="819">
        <v>0</v>
      </c>
      <c r="J58" s="1415" t="s">
        <v>510</v>
      </c>
      <c r="K58" s="1221"/>
      <c r="L58" s="182"/>
      <c r="M58" s="1417"/>
      <c r="N58" s="259"/>
      <c r="O58" s="259"/>
      <c r="Q58" s="1424"/>
    </row>
    <row r="59" spans="1:20" ht="15">
      <c r="A59" s="186" t="s">
        <v>644</v>
      </c>
      <c r="B59" s="186" t="s">
        <v>651</v>
      </c>
      <c r="C59" s="1225">
        <v>44686.520138888889</v>
      </c>
      <c r="D59" s="1225">
        <v>44686.53402777778</v>
      </c>
      <c r="E59" s="818">
        <f t="shared" si="3"/>
        <v>1.3888888890505768E-2</v>
      </c>
      <c r="F59" s="1426" t="s">
        <v>70</v>
      </c>
      <c r="G59" s="1429" t="s">
        <v>971</v>
      </c>
      <c r="H59" s="832">
        <v>0</v>
      </c>
      <c r="I59" s="819">
        <v>0</v>
      </c>
      <c r="J59" s="1415" t="s">
        <v>510</v>
      </c>
      <c r="K59" s="1221"/>
      <c r="L59" s="1433"/>
      <c r="M59" s="1417"/>
      <c r="N59" s="259"/>
      <c r="O59" s="259"/>
      <c r="Q59" s="1424"/>
    </row>
    <row r="60" spans="1:20" ht="15">
      <c r="A60" s="185"/>
      <c r="B60" s="186" t="s">
        <v>651</v>
      </c>
      <c r="C60" s="1225">
        <v>44686.575694444444</v>
      </c>
      <c r="D60" s="1225">
        <v>44686.649305555555</v>
      </c>
      <c r="E60" s="828">
        <f t="shared" si="3"/>
        <v>7.3611111110949423E-2</v>
      </c>
      <c r="F60" s="1428" t="s">
        <v>70</v>
      </c>
      <c r="G60" s="1414" t="s">
        <v>549</v>
      </c>
      <c r="H60" s="832">
        <v>0</v>
      </c>
      <c r="I60" s="819">
        <v>0</v>
      </c>
      <c r="J60" s="1415" t="s">
        <v>510</v>
      </c>
      <c r="K60" s="1221"/>
      <c r="L60" s="1433"/>
      <c r="M60" s="1417"/>
      <c r="N60" s="259"/>
      <c r="O60" s="259"/>
      <c r="Q60" s="1424"/>
    </row>
    <row r="61" spans="1:20" ht="14.25" customHeight="1">
      <c r="A61" s="180" t="s">
        <v>561</v>
      </c>
      <c r="B61" s="163" t="s">
        <v>972</v>
      </c>
      <c r="C61" s="1225">
        <v>44687.4375</v>
      </c>
      <c r="D61" s="1225">
        <v>44687.628472222219</v>
      </c>
      <c r="E61" s="828">
        <f t="shared" si="3"/>
        <v>0.19097222221898846</v>
      </c>
      <c r="F61" s="1428" t="s">
        <v>70</v>
      </c>
      <c r="G61" s="1429" t="s">
        <v>549</v>
      </c>
      <c r="H61" s="832">
        <v>0</v>
      </c>
      <c r="I61" s="819">
        <v>0</v>
      </c>
      <c r="J61" s="1415" t="s">
        <v>510</v>
      </c>
      <c r="K61" s="1221"/>
      <c r="L61" s="1433"/>
      <c r="M61" s="1417"/>
      <c r="N61" s="259"/>
      <c r="O61" s="259"/>
      <c r="Q61" s="1424"/>
    </row>
    <row r="62" spans="1:20" ht="14.25" customHeight="1">
      <c r="A62" s="1244"/>
      <c r="B62" s="163" t="s">
        <v>646</v>
      </c>
      <c r="C62" s="1225">
        <v>44687.4375</v>
      </c>
      <c r="D62" s="1225">
        <v>44687.459722222222</v>
      </c>
      <c r="E62" s="828">
        <f t="shared" si="3"/>
        <v>2.2222222221898846E-2</v>
      </c>
      <c r="F62" s="1428" t="s">
        <v>70</v>
      </c>
      <c r="G62" s="1434"/>
      <c r="H62" s="832">
        <v>0</v>
      </c>
      <c r="I62" s="819">
        <v>0</v>
      </c>
      <c r="J62" s="1415" t="s">
        <v>510</v>
      </c>
      <c r="K62" s="1221"/>
      <c r="L62" s="1433"/>
      <c r="M62" s="1417"/>
      <c r="N62" s="259"/>
      <c r="O62" s="259"/>
      <c r="Q62" s="1424"/>
    </row>
    <row r="63" spans="1:20" ht="14.25" customHeight="1">
      <c r="A63" s="152" t="s">
        <v>464</v>
      </c>
      <c r="B63" s="152" t="s">
        <v>973</v>
      </c>
      <c r="C63" s="1225">
        <v>44691.901388888888</v>
      </c>
      <c r="D63" s="1225">
        <v>44691.945833333331</v>
      </c>
      <c r="E63" s="818">
        <f t="shared" si="3"/>
        <v>4.4444444443797693E-2</v>
      </c>
      <c r="F63" s="1426" t="s">
        <v>71</v>
      </c>
      <c r="G63" s="1429" t="s">
        <v>491</v>
      </c>
      <c r="H63" s="833">
        <v>0</v>
      </c>
      <c r="I63" s="833">
        <v>0</v>
      </c>
      <c r="J63" s="1267" t="s">
        <v>510</v>
      </c>
      <c r="K63" s="1221"/>
      <c r="L63" s="1433"/>
      <c r="M63" s="1417"/>
      <c r="N63" s="259"/>
      <c r="O63" s="259"/>
      <c r="Q63" s="1424"/>
    </row>
    <row r="64" spans="1:20" ht="21" customHeight="1">
      <c r="A64" s="1224"/>
      <c r="B64" s="152" t="s">
        <v>969</v>
      </c>
      <c r="C64" s="1225">
        <v>44693.611111111109</v>
      </c>
      <c r="D64" s="1225">
        <v>44693.621527777781</v>
      </c>
      <c r="E64" s="828">
        <f t="shared" si="3"/>
        <v>1.0416666671517305E-2</v>
      </c>
      <c r="F64" s="1428" t="s">
        <v>70</v>
      </c>
      <c r="G64" s="1414" t="s">
        <v>549</v>
      </c>
      <c r="H64" s="832">
        <v>0</v>
      </c>
      <c r="I64" s="819">
        <v>0</v>
      </c>
      <c r="J64" s="1415" t="s">
        <v>510</v>
      </c>
      <c r="K64" s="1221"/>
      <c r="L64" s="1433"/>
      <c r="M64" s="1417"/>
      <c r="N64" s="259"/>
      <c r="O64" s="259"/>
      <c r="Q64" s="1424"/>
    </row>
    <row r="65" spans="1:20" ht="16.5" customHeight="1">
      <c r="A65" s="180" t="s">
        <v>644</v>
      </c>
      <c r="B65" s="186" t="s">
        <v>974</v>
      </c>
      <c r="C65" s="1225">
        <v>44693.638194444444</v>
      </c>
      <c r="D65" s="1225">
        <v>44693.724305555559</v>
      </c>
      <c r="E65" s="828">
        <f t="shared" si="3"/>
        <v>8.6111111115314998E-2</v>
      </c>
      <c r="F65" s="1428" t="s">
        <v>70</v>
      </c>
      <c r="G65" s="1429" t="s">
        <v>549</v>
      </c>
      <c r="H65" s="832">
        <v>0</v>
      </c>
      <c r="I65" s="819">
        <v>0</v>
      </c>
      <c r="J65" s="1415" t="s">
        <v>510</v>
      </c>
      <c r="K65" s="1221"/>
      <c r="L65" s="1433"/>
      <c r="M65" s="1417"/>
      <c r="N65" s="259"/>
      <c r="O65" s="259"/>
      <c r="Q65" s="1424"/>
    </row>
    <row r="66" spans="1:20" s="1226" customFormat="1" ht="16.5" customHeight="1">
      <c r="A66" s="185"/>
      <c r="B66" s="186" t="s">
        <v>975</v>
      </c>
      <c r="C66" s="1225">
        <v>44693.638194444444</v>
      </c>
      <c r="D66" s="1225">
        <v>44693.793749999997</v>
      </c>
      <c r="E66" s="828">
        <f t="shared" si="3"/>
        <v>0.15555555555329192</v>
      </c>
      <c r="F66" s="1428" t="s">
        <v>70</v>
      </c>
      <c r="G66" s="1429" t="s">
        <v>549</v>
      </c>
      <c r="H66" s="832">
        <v>0</v>
      </c>
      <c r="I66" s="819">
        <v>0</v>
      </c>
      <c r="J66" s="1415" t="s">
        <v>510</v>
      </c>
      <c r="K66" s="1221"/>
      <c r="L66" s="1433"/>
      <c r="M66" s="1417"/>
      <c r="N66" s="259"/>
      <c r="O66" s="259"/>
      <c r="P66" s="3"/>
      <c r="Q66" s="1424"/>
      <c r="R66" s="3"/>
      <c r="S66" s="3"/>
      <c r="T66" s="1249"/>
    </row>
    <row r="67" spans="1:20" s="1226" customFormat="1" ht="16.5" customHeight="1">
      <c r="A67" s="180" t="s">
        <v>561</v>
      </c>
      <c r="B67" s="180" t="s">
        <v>976</v>
      </c>
      <c r="C67" s="1225">
        <v>44693.6875</v>
      </c>
      <c r="D67" s="1225">
        <v>44693.722222222219</v>
      </c>
      <c r="E67" s="828">
        <f t="shared" si="3"/>
        <v>3.4722222218988463E-2</v>
      </c>
      <c r="F67" s="1428" t="s">
        <v>70</v>
      </c>
      <c r="G67" s="1414" t="s">
        <v>549</v>
      </c>
      <c r="H67" s="832">
        <v>0</v>
      </c>
      <c r="I67" s="819">
        <v>0</v>
      </c>
      <c r="J67" s="1415" t="s">
        <v>510</v>
      </c>
      <c r="K67" s="1221"/>
      <c r="L67" s="1433"/>
      <c r="M67" s="1417"/>
      <c r="N67" s="259"/>
      <c r="O67" s="259"/>
      <c r="P67" s="3"/>
      <c r="Q67" s="1424"/>
      <c r="R67" s="3"/>
      <c r="S67" s="3"/>
      <c r="T67" s="1249"/>
    </row>
    <row r="68" spans="1:20" s="1226" customFormat="1" ht="16.5" customHeight="1">
      <c r="A68" s="152" t="s">
        <v>977</v>
      </c>
      <c r="B68" s="152" t="s">
        <v>978</v>
      </c>
      <c r="C68" s="1225">
        <v>44693.715277777781</v>
      </c>
      <c r="D68" s="1225">
        <v>44693.715277777781</v>
      </c>
      <c r="E68" s="828">
        <f t="shared" si="3"/>
        <v>0</v>
      </c>
      <c r="F68" s="1428" t="s">
        <v>70</v>
      </c>
      <c r="G68" s="1429" t="s">
        <v>979</v>
      </c>
      <c r="H68" s="832">
        <v>0</v>
      </c>
      <c r="I68" s="819">
        <v>0</v>
      </c>
      <c r="J68" s="1415" t="s">
        <v>510</v>
      </c>
      <c r="K68" s="1221"/>
      <c r="L68" s="1433"/>
      <c r="M68" s="1417"/>
      <c r="N68" s="259"/>
      <c r="O68" s="259"/>
      <c r="P68" s="3"/>
      <c r="Q68" s="1424"/>
      <c r="R68" s="3"/>
      <c r="S68" s="3"/>
      <c r="T68" s="1249"/>
    </row>
    <row r="69" spans="1:20" ht="21" customHeight="1">
      <c r="A69" s="871" t="s">
        <v>58</v>
      </c>
      <c r="B69" s="871" t="s">
        <v>980</v>
      </c>
      <c r="C69" s="1225">
        <v>44694.598611111112</v>
      </c>
      <c r="D69" s="1225">
        <v>44694.699305555558</v>
      </c>
      <c r="E69" s="828">
        <f t="shared" si="3"/>
        <v>0.10069444444525288</v>
      </c>
      <c r="F69" s="1428" t="s">
        <v>70</v>
      </c>
      <c r="G69" s="1414" t="s">
        <v>549</v>
      </c>
      <c r="H69" s="832">
        <v>0</v>
      </c>
      <c r="I69" s="819">
        <v>0</v>
      </c>
      <c r="J69" s="1415" t="s">
        <v>510</v>
      </c>
      <c r="K69" s="1221"/>
      <c r="L69" s="1433"/>
      <c r="M69" s="1417"/>
      <c r="N69" s="259"/>
      <c r="O69" s="259"/>
      <c r="Q69" s="1424"/>
    </row>
    <row r="70" spans="1:20" ht="21" customHeight="1">
      <c r="A70" s="180" t="s">
        <v>644</v>
      </c>
      <c r="B70" s="186" t="s">
        <v>974</v>
      </c>
      <c r="C70" s="1225">
        <v>44694.799305555556</v>
      </c>
      <c r="D70" s="1225">
        <v>44694.839583333334</v>
      </c>
      <c r="E70" s="828">
        <f t="shared" si="3"/>
        <v>4.0277777778101154E-2</v>
      </c>
      <c r="F70" s="1428" t="s">
        <v>70</v>
      </c>
      <c r="G70" s="1414" t="s">
        <v>549</v>
      </c>
      <c r="H70" s="832">
        <v>0</v>
      </c>
      <c r="I70" s="819">
        <v>0</v>
      </c>
      <c r="J70" s="1415" t="s">
        <v>510</v>
      </c>
      <c r="K70" s="1221"/>
      <c r="L70" s="1433"/>
      <c r="M70" s="1417"/>
      <c r="N70" s="259"/>
      <c r="O70" s="259"/>
      <c r="Q70" s="1424"/>
    </row>
    <row r="71" spans="1:20" ht="21" customHeight="1">
      <c r="A71" s="152" t="s">
        <v>464</v>
      </c>
      <c r="B71" s="152" t="s">
        <v>969</v>
      </c>
      <c r="C71" s="1225">
        <v>44694.819444444445</v>
      </c>
      <c r="D71" s="1225">
        <v>44694.82916666667</v>
      </c>
      <c r="E71" s="828">
        <f t="shared" si="3"/>
        <v>9.7222222248092294E-3</v>
      </c>
      <c r="F71" s="1428" t="s">
        <v>70</v>
      </c>
      <c r="G71" s="1414" t="s">
        <v>549</v>
      </c>
      <c r="H71" s="832">
        <v>0</v>
      </c>
      <c r="I71" s="819">
        <v>0</v>
      </c>
      <c r="J71" s="1415" t="s">
        <v>510</v>
      </c>
      <c r="K71" s="1221"/>
      <c r="L71" s="1433"/>
      <c r="M71" s="1417"/>
      <c r="N71" s="259"/>
      <c r="O71" s="259"/>
      <c r="Q71" s="1424"/>
    </row>
    <row r="72" spans="1:20" s="1226" customFormat="1" ht="21" customHeight="1">
      <c r="A72" s="180" t="s">
        <v>644</v>
      </c>
      <c r="B72" s="180" t="s">
        <v>981</v>
      </c>
      <c r="C72" s="1225">
        <v>44698.326388888891</v>
      </c>
      <c r="D72" s="1225">
        <v>44698.326388888891</v>
      </c>
      <c r="E72" s="828">
        <f t="shared" si="3"/>
        <v>0</v>
      </c>
      <c r="F72" s="1428" t="s">
        <v>70</v>
      </c>
      <c r="G72" s="1414" t="s">
        <v>549</v>
      </c>
      <c r="H72" s="832">
        <v>0</v>
      </c>
      <c r="I72" s="819">
        <v>0</v>
      </c>
      <c r="J72" s="1415" t="s">
        <v>510</v>
      </c>
      <c r="K72" s="1221"/>
      <c r="L72" s="1433"/>
      <c r="M72" s="1417"/>
      <c r="N72" s="259"/>
      <c r="O72" s="259"/>
      <c r="P72" s="3"/>
      <c r="Q72" s="1424"/>
      <c r="R72" s="3"/>
      <c r="S72" s="3"/>
      <c r="T72" s="1249"/>
    </row>
    <row r="73" spans="1:20" s="1226" customFormat="1" ht="21" customHeight="1">
      <c r="A73" s="871" t="s">
        <v>466</v>
      </c>
      <c r="B73" s="871" t="s">
        <v>982</v>
      </c>
      <c r="C73" s="1225">
        <v>44699.455555555556</v>
      </c>
      <c r="D73" s="1225">
        <v>44699.470833333333</v>
      </c>
      <c r="E73" s="828">
        <f t="shared" si="3"/>
        <v>1.5277777776645962E-2</v>
      </c>
      <c r="F73" s="1428" t="s">
        <v>70</v>
      </c>
      <c r="G73" s="1414" t="s">
        <v>549</v>
      </c>
      <c r="H73" s="832">
        <v>0</v>
      </c>
      <c r="I73" s="819">
        <v>0</v>
      </c>
      <c r="J73" s="1415" t="s">
        <v>510</v>
      </c>
      <c r="K73" s="1221"/>
      <c r="L73" s="1433"/>
      <c r="M73" s="1417"/>
      <c r="N73" s="259"/>
      <c r="O73" s="259"/>
      <c r="P73" s="3"/>
      <c r="Q73" s="1424"/>
      <c r="R73" s="3"/>
      <c r="S73" s="3"/>
      <c r="T73" s="1249"/>
    </row>
    <row r="74" spans="1:20" s="1226" customFormat="1" ht="21" customHeight="1">
      <c r="A74" s="1224"/>
      <c r="B74" s="871" t="s">
        <v>983</v>
      </c>
      <c r="C74" s="1225">
        <v>44699.455555555556</v>
      </c>
      <c r="D74" s="1225">
        <v>44699.465277777781</v>
      </c>
      <c r="E74" s="828">
        <f t="shared" si="3"/>
        <v>9.7222222248092294E-3</v>
      </c>
      <c r="F74" s="1428" t="s">
        <v>70</v>
      </c>
      <c r="G74" s="1414" t="s">
        <v>549</v>
      </c>
      <c r="H74" s="832">
        <v>0</v>
      </c>
      <c r="I74" s="819">
        <v>0</v>
      </c>
      <c r="J74" s="1415" t="s">
        <v>510</v>
      </c>
      <c r="K74" s="1221"/>
      <c r="L74" s="1433"/>
      <c r="M74" s="1417"/>
      <c r="N74" s="259"/>
      <c r="O74" s="259"/>
      <c r="P74" s="3"/>
      <c r="Q74" s="1424"/>
      <c r="R74" s="3"/>
      <c r="S74" s="3"/>
      <c r="T74" s="1249"/>
    </row>
    <row r="75" spans="1:20" s="1226" customFormat="1" ht="21" customHeight="1">
      <c r="A75" s="871" t="s">
        <v>58</v>
      </c>
      <c r="B75" s="871" t="s">
        <v>647</v>
      </c>
      <c r="C75" s="1225">
        <v>44700.136805555558</v>
      </c>
      <c r="D75" s="1225">
        <v>44700.14166666667</v>
      </c>
      <c r="E75" s="828">
        <f t="shared" si="3"/>
        <v>4.8611111124046147E-3</v>
      </c>
      <c r="F75" s="1428" t="s">
        <v>70</v>
      </c>
      <c r="G75" s="1414" t="s">
        <v>549</v>
      </c>
      <c r="H75" s="832">
        <v>0</v>
      </c>
      <c r="I75" s="819">
        <v>0</v>
      </c>
      <c r="J75" s="1415" t="s">
        <v>510</v>
      </c>
      <c r="K75" s="1221"/>
      <c r="L75" s="1433"/>
      <c r="M75" s="1417"/>
      <c r="N75" s="259"/>
      <c r="O75" s="259"/>
      <c r="P75" s="3"/>
      <c r="Q75" s="1424"/>
      <c r="R75" s="3"/>
      <c r="S75" s="3"/>
      <c r="T75" s="1249"/>
    </row>
    <row r="76" spans="1:20" s="1226" customFormat="1" ht="21" customHeight="1">
      <c r="A76" s="871" t="s">
        <v>49</v>
      </c>
      <c r="B76" s="871" t="s">
        <v>560</v>
      </c>
      <c r="C76" s="1225">
        <v>44700.138888888891</v>
      </c>
      <c r="D76" s="1225">
        <v>44700.154861111114</v>
      </c>
      <c r="E76" s="828">
        <f t="shared" si="3"/>
        <v>1.5972222223354038E-2</v>
      </c>
      <c r="F76" s="1428" t="s">
        <v>70</v>
      </c>
      <c r="G76" s="1414" t="s">
        <v>549</v>
      </c>
      <c r="H76" s="832">
        <v>11</v>
      </c>
      <c r="I76" s="833">
        <f t="shared" ref="I76" si="4">E76*H76*24</f>
        <v>4.216666666965466</v>
      </c>
      <c r="J76" s="1267" t="s">
        <v>517</v>
      </c>
      <c r="K76" s="1221"/>
      <c r="L76" s="1433"/>
      <c r="M76" s="1417"/>
      <c r="N76" s="259"/>
      <c r="O76" s="259"/>
      <c r="P76" s="3"/>
      <c r="Q76" s="1424"/>
      <c r="R76" s="3"/>
      <c r="S76" s="3"/>
      <c r="T76" s="1249"/>
    </row>
    <row r="77" spans="1:20" s="1226" customFormat="1" ht="21" customHeight="1">
      <c r="A77" s="152" t="s">
        <v>464</v>
      </c>
      <c r="B77" s="152" t="s">
        <v>649</v>
      </c>
      <c r="C77" s="1225">
        <v>44700.686111111114</v>
      </c>
      <c r="D77" s="1225">
        <v>44700.800694444442</v>
      </c>
      <c r="E77" s="828">
        <f t="shared" si="3"/>
        <v>0.11458333332848269</v>
      </c>
      <c r="F77" s="1428" t="s">
        <v>70</v>
      </c>
      <c r="G77" s="1414" t="s">
        <v>549</v>
      </c>
      <c r="H77" s="832">
        <v>0</v>
      </c>
      <c r="I77" s="819">
        <v>0</v>
      </c>
      <c r="J77" s="1415" t="s">
        <v>510</v>
      </c>
      <c r="K77" s="1221"/>
      <c r="L77" s="1433"/>
      <c r="M77" s="1417"/>
      <c r="N77" s="259"/>
      <c r="O77" s="259"/>
      <c r="P77" s="3"/>
      <c r="Q77" s="1424"/>
      <c r="R77" s="3"/>
      <c r="S77" s="3"/>
      <c r="T77" s="1249"/>
    </row>
    <row r="78" spans="1:20" s="1226" customFormat="1" ht="21" customHeight="1">
      <c r="A78" s="1274"/>
      <c r="B78" s="152" t="s">
        <v>650</v>
      </c>
      <c r="C78" s="1225">
        <v>44700.686111111114</v>
      </c>
      <c r="D78" s="1225">
        <v>44700.705555555556</v>
      </c>
      <c r="E78" s="828">
        <f t="shared" si="3"/>
        <v>1.9444444442342501E-2</v>
      </c>
      <c r="F78" s="1428" t="s">
        <v>70</v>
      </c>
      <c r="G78" s="1414" t="s">
        <v>549</v>
      </c>
      <c r="H78" s="832">
        <v>0</v>
      </c>
      <c r="I78" s="819">
        <v>0</v>
      </c>
      <c r="J78" s="1415" t="s">
        <v>510</v>
      </c>
      <c r="K78" s="1221"/>
      <c r="L78" s="1433"/>
      <c r="M78" s="1417"/>
      <c r="N78" s="259"/>
      <c r="O78" s="259"/>
      <c r="P78" s="3"/>
      <c r="Q78" s="1424"/>
      <c r="R78" s="3"/>
      <c r="S78" s="3"/>
      <c r="T78" s="1249"/>
    </row>
    <row r="79" spans="1:20" s="1226" customFormat="1" ht="21" customHeight="1">
      <c r="A79" s="1274"/>
      <c r="B79" s="152" t="s">
        <v>984</v>
      </c>
      <c r="C79" s="1225">
        <v>44700.679861111108</v>
      </c>
      <c r="D79" s="1225">
        <v>44700.7</v>
      </c>
      <c r="E79" s="828">
        <f t="shared" si="3"/>
        <v>2.0138888889050577E-2</v>
      </c>
      <c r="F79" s="1428" t="s">
        <v>70</v>
      </c>
      <c r="G79" s="1414" t="s">
        <v>549</v>
      </c>
      <c r="H79" s="832">
        <v>0</v>
      </c>
      <c r="I79" s="819">
        <v>0</v>
      </c>
      <c r="J79" s="1415" t="s">
        <v>510</v>
      </c>
      <c r="K79" s="1221"/>
      <c r="L79" s="1433"/>
      <c r="M79" s="1417"/>
      <c r="N79" s="259"/>
      <c r="O79" s="259"/>
      <c r="P79" s="3"/>
      <c r="Q79" s="1424"/>
      <c r="R79" s="3"/>
      <c r="S79" s="3"/>
      <c r="T79" s="1249"/>
    </row>
    <row r="80" spans="1:20" s="1226" customFormat="1" ht="21" customHeight="1">
      <c r="A80" s="871" t="s">
        <v>461</v>
      </c>
      <c r="B80" s="871" t="s">
        <v>985</v>
      </c>
      <c r="C80" s="1225">
        <v>44700.980555555558</v>
      </c>
      <c r="D80" s="1225">
        <v>44701.006944444445</v>
      </c>
      <c r="E80" s="828">
        <f t="shared" si="3"/>
        <v>2.6388888887595385E-2</v>
      </c>
      <c r="F80" s="1428" t="s">
        <v>70</v>
      </c>
      <c r="G80" s="1414" t="s">
        <v>549</v>
      </c>
      <c r="H80" s="832">
        <v>0</v>
      </c>
      <c r="I80" s="819">
        <v>0</v>
      </c>
      <c r="J80" s="1415" t="s">
        <v>510</v>
      </c>
      <c r="K80" s="1221"/>
      <c r="L80" s="1433"/>
      <c r="M80" s="1417"/>
      <c r="N80" s="259"/>
      <c r="O80" s="259"/>
      <c r="P80" s="3"/>
      <c r="Q80" s="1424"/>
      <c r="R80" s="3"/>
      <c r="S80" s="3"/>
      <c r="T80" s="1249"/>
    </row>
    <row r="81" spans="1:20" s="1287" customFormat="1" ht="21" customHeight="1">
      <c r="A81" s="1242" t="s">
        <v>561</v>
      </c>
      <c r="B81" s="1242" t="s">
        <v>986</v>
      </c>
      <c r="C81" s="1225">
        <v>44702.280555555553</v>
      </c>
      <c r="D81" s="1225">
        <v>44702.295138888891</v>
      </c>
      <c r="E81" s="828">
        <f t="shared" si="3"/>
        <v>1.4583333337213844E-2</v>
      </c>
      <c r="F81" s="1428" t="s">
        <v>70</v>
      </c>
      <c r="G81" s="1414" t="s">
        <v>549</v>
      </c>
      <c r="H81" s="832">
        <v>0</v>
      </c>
      <c r="I81" s="819">
        <v>0</v>
      </c>
      <c r="J81" s="1415" t="s">
        <v>510</v>
      </c>
      <c r="K81" s="1221"/>
      <c r="L81" s="1433"/>
      <c r="M81" s="1417"/>
      <c r="N81" s="259"/>
      <c r="O81" s="259"/>
      <c r="P81" s="3"/>
      <c r="Q81" s="1424"/>
      <c r="R81" s="3"/>
      <c r="S81" s="3"/>
      <c r="T81" s="1257"/>
    </row>
    <row r="82" spans="1:20" s="1226" customFormat="1" ht="21" customHeight="1">
      <c r="A82" s="1242" t="s">
        <v>561</v>
      </c>
      <c r="B82" s="1242" t="s">
        <v>987</v>
      </c>
      <c r="C82" s="1225">
        <v>44702.280555555553</v>
      </c>
      <c r="D82" s="1225">
        <v>44702.290277777778</v>
      </c>
      <c r="E82" s="828">
        <f t="shared" si="3"/>
        <v>9.7222222248092294E-3</v>
      </c>
      <c r="F82" s="1428" t="s">
        <v>70</v>
      </c>
      <c r="G82" s="1414" t="s">
        <v>549</v>
      </c>
      <c r="H82" s="832">
        <v>0</v>
      </c>
      <c r="I82" s="819">
        <v>0</v>
      </c>
      <c r="J82" s="1415" t="s">
        <v>510</v>
      </c>
      <c r="K82" s="1221"/>
      <c r="L82" s="1433"/>
      <c r="M82" s="1417"/>
      <c r="N82" s="259"/>
      <c r="O82" s="259"/>
      <c r="P82" s="3"/>
      <c r="Q82" s="1424"/>
      <c r="R82" s="3"/>
      <c r="S82" s="3"/>
      <c r="T82" s="1249"/>
    </row>
    <row r="83" spans="1:20" s="1226" customFormat="1" ht="21" customHeight="1">
      <c r="A83" s="1242" t="s">
        <v>561</v>
      </c>
      <c r="B83" s="1242" t="s">
        <v>988</v>
      </c>
      <c r="C83" s="1225">
        <v>44702.280555555553</v>
      </c>
      <c r="D83" s="1225">
        <v>44702.29583333333</v>
      </c>
      <c r="E83" s="828">
        <f t="shared" si="3"/>
        <v>1.5277777776645962E-2</v>
      </c>
      <c r="F83" s="1428" t="s">
        <v>70</v>
      </c>
      <c r="G83" s="1414" t="s">
        <v>549</v>
      </c>
      <c r="H83" s="832">
        <v>0</v>
      </c>
      <c r="I83" s="819">
        <v>0</v>
      </c>
      <c r="J83" s="1415" t="s">
        <v>510</v>
      </c>
      <c r="K83" s="1221"/>
      <c r="L83" s="1433"/>
      <c r="M83" s="1417"/>
      <c r="N83" s="259"/>
      <c r="O83" s="259"/>
      <c r="P83" s="3"/>
      <c r="Q83" s="1424"/>
      <c r="R83" s="3"/>
      <c r="S83" s="3"/>
      <c r="T83" s="1249"/>
    </row>
    <row r="84" spans="1:20" s="1226" customFormat="1" ht="21" customHeight="1">
      <c r="A84" s="1242" t="s">
        <v>410</v>
      </c>
      <c r="B84" s="1242" t="s">
        <v>989</v>
      </c>
      <c r="C84" s="1225">
        <v>44704.158333333333</v>
      </c>
      <c r="D84" s="1225">
        <v>44704.188888888886</v>
      </c>
      <c r="E84" s="828">
        <f t="shared" si="3"/>
        <v>3.0555555553291924E-2</v>
      </c>
      <c r="F84" s="1428" t="s">
        <v>70</v>
      </c>
      <c r="G84" s="1414" t="s">
        <v>549</v>
      </c>
      <c r="H84" s="832">
        <v>0</v>
      </c>
      <c r="I84" s="819">
        <v>0</v>
      </c>
      <c r="J84" s="1415" t="s">
        <v>510</v>
      </c>
      <c r="K84" s="1221"/>
      <c r="L84" s="1433"/>
      <c r="M84" s="1417"/>
      <c r="N84" s="259"/>
      <c r="O84" s="259"/>
      <c r="P84" s="3"/>
      <c r="Q84" s="1424"/>
      <c r="R84" s="3"/>
      <c r="S84" s="3"/>
      <c r="T84" s="1249"/>
    </row>
    <row r="85" spans="1:20" s="1287" customFormat="1" ht="21" customHeight="1">
      <c r="A85" s="152" t="s">
        <v>464</v>
      </c>
      <c r="B85" s="152" t="s">
        <v>648</v>
      </c>
      <c r="C85" s="1225">
        <v>44707.640972222223</v>
      </c>
      <c r="D85" s="1225">
        <v>44707.685416666667</v>
      </c>
      <c r="E85" s="828">
        <f t="shared" si="3"/>
        <v>4.4444444443797693E-2</v>
      </c>
      <c r="F85" s="1428" t="s">
        <v>70</v>
      </c>
      <c r="G85" s="1429" t="s">
        <v>880</v>
      </c>
      <c r="H85" s="832">
        <v>0</v>
      </c>
      <c r="I85" s="819">
        <v>0</v>
      </c>
      <c r="J85" s="1267" t="s">
        <v>510</v>
      </c>
      <c r="K85" s="1221"/>
      <c r="L85" s="1433"/>
      <c r="M85" s="1417"/>
      <c r="N85" s="259"/>
      <c r="O85" s="259"/>
      <c r="P85" s="3"/>
      <c r="Q85" s="1424"/>
      <c r="R85" s="3"/>
      <c r="S85" s="3"/>
      <c r="T85" s="1257"/>
    </row>
    <row r="86" spans="1:20" s="1287" customFormat="1" ht="21" customHeight="1">
      <c r="A86" s="871" t="s">
        <v>340</v>
      </c>
      <c r="B86" s="871" t="s">
        <v>990</v>
      </c>
      <c r="C86" s="1225">
        <v>44710.404861111114</v>
      </c>
      <c r="D86" s="1225">
        <v>44710.404861111114</v>
      </c>
      <c r="E86" s="828">
        <f t="shared" si="3"/>
        <v>0</v>
      </c>
      <c r="F86" s="1428" t="s">
        <v>70</v>
      </c>
      <c r="G86" s="1429" t="s">
        <v>549</v>
      </c>
      <c r="H86" s="832">
        <v>0</v>
      </c>
      <c r="I86" s="819">
        <v>0</v>
      </c>
      <c r="J86" s="1415" t="s">
        <v>510</v>
      </c>
      <c r="K86" s="1221"/>
      <c r="L86" s="1433"/>
      <c r="M86" s="1417"/>
      <c r="N86" s="259"/>
      <c r="O86" s="259"/>
      <c r="P86" s="3"/>
      <c r="Q86" s="1424"/>
      <c r="R86" s="3"/>
      <c r="S86" s="3"/>
      <c r="T86" s="1257"/>
    </row>
    <row r="87" spans="1:20" s="1266" customFormat="1" ht="21" customHeight="1">
      <c r="A87" s="1242" t="s">
        <v>561</v>
      </c>
      <c r="B87" s="1242" t="s">
        <v>991</v>
      </c>
      <c r="C87" s="1225">
        <v>44710.404861111114</v>
      </c>
      <c r="D87" s="1225">
        <v>44710.404861111114</v>
      </c>
      <c r="E87" s="828">
        <f t="shared" si="3"/>
        <v>0</v>
      </c>
      <c r="F87" s="1428" t="s">
        <v>70</v>
      </c>
      <c r="G87" s="1435"/>
      <c r="H87" s="832">
        <v>0</v>
      </c>
      <c r="I87" s="819">
        <v>0</v>
      </c>
      <c r="J87" s="1415" t="s">
        <v>510</v>
      </c>
      <c r="K87" s="1221"/>
      <c r="L87" s="1433"/>
      <c r="M87" s="1417"/>
      <c r="N87" s="259"/>
      <c r="O87" s="259"/>
      <c r="P87" s="3"/>
      <c r="Q87" s="1424"/>
      <c r="R87" s="3"/>
      <c r="S87" s="3"/>
      <c r="T87" s="1265"/>
    </row>
    <row r="88" spans="1:20" s="1226" customFormat="1" ht="21" customHeight="1">
      <c r="A88" s="162" t="s">
        <v>340</v>
      </c>
      <c r="B88" s="162" t="s">
        <v>992</v>
      </c>
      <c r="C88" s="1225">
        <v>44710.404861111114</v>
      </c>
      <c r="D88" s="1225">
        <v>44710.404861111114</v>
      </c>
      <c r="E88" s="828">
        <f t="shared" si="3"/>
        <v>0</v>
      </c>
      <c r="F88" s="1428" t="s">
        <v>70</v>
      </c>
      <c r="G88" s="1414" t="s">
        <v>993</v>
      </c>
      <c r="H88" s="832">
        <v>0</v>
      </c>
      <c r="I88" s="819">
        <v>0</v>
      </c>
      <c r="J88" s="1415" t="s">
        <v>510</v>
      </c>
      <c r="K88" s="1303"/>
      <c r="L88" s="1433"/>
      <c r="M88" s="1417"/>
      <c r="N88" s="259"/>
      <c r="O88" s="259"/>
      <c r="P88" s="3"/>
      <c r="Q88" s="1424"/>
      <c r="R88" s="3"/>
      <c r="S88" s="3"/>
      <c r="T88" s="1249"/>
    </row>
    <row r="89" spans="1:20" s="1226" customFormat="1" ht="21" customHeight="1">
      <c r="A89" s="151" t="s">
        <v>561</v>
      </c>
      <c r="B89" s="1242" t="s">
        <v>646</v>
      </c>
      <c r="C89" s="1225">
        <v>44711.280555555553</v>
      </c>
      <c r="D89" s="1225">
        <v>44711.3</v>
      </c>
      <c r="E89" s="828">
        <f t="shared" si="3"/>
        <v>1.9444444449618459E-2</v>
      </c>
      <c r="F89" s="1428" t="s">
        <v>70</v>
      </c>
      <c r="G89" s="1414" t="s">
        <v>549</v>
      </c>
      <c r="H89" s="832">
        <v>0</v>
      </c>
      <c r="I89" s="819">
        <v>0</v>
      </c>
      <c r="J89" s="1415" t="s">
        <v>510</v>
      </c>
      <c r="K89" s="1221"/>
      <c r="L89" s="1433"/>
      <c r="M89" s="1417"/>
      <c r="N89" s="259"/>
      <c r="O89" s="259"/>
      <c r="P89" s="3"/>
      <c r="Q89" s="1424"/>
      <c r="R89" s="3"/>
      <c r="S89" s="3"/>
      <c r="T89" s="1249"/>
    </row>
    <row r="90" spans="1:20" s="1226" customFormat="1" ht="21" customHeight="1">
      <c r="A90" s="184"/>
      <c r="B90" s="1242" t="s">
        <v>646</v>
      </c>
      <c r="C90" s="1225">
        <v>44711.309027777781</v>
      </c>
      <c r="D90" s="1225">
        <v>44711.31527777778</v>
      </c>
      <c r="E90" s="828">
        <f t="shared" si="3"/>
        <v>6.2499999985448085E-3</v>
      </c>
      <c r="F90" s="1428" t="s">
        <v>70</v>
      </c>
      <c r="G90" s="1429" t="s">
        <v>549</v>
      </c>
      <c r="H90" s="832">
        <v>0</v>
      </c>
      <c r="I90" s="819">
        <v>0</v>
      </c>
      <c r="J90" s="1415" t="s">
        <v>510</v>
      </c>
      <c r="K90" s="1221"/>
      <c r="L90" s="1433"/>
      <c r="M90" s="1417"/>
      <c r="N90" s="259"/>
      <c r="O90" s="259"/>
      <c r="P90" s="3"/>
      <c r="Q90" s="1424"/>
      <c r="R90" s="3"/>
      <c r="S90" s="3"/>
      <c r="T90" s="1249"/>
    </row>
    <row r="91" spans="1:20" s="1287" customFormat="1" ht="21" customHeight="1">
      <c r="A91" s="1436"/>
      <c r="B91" s="1437" t="s">
        <v>646</v>
      </c>
      <c r="C91" s="1217">
        <v>44712.330555555556</v>
      </c>
      <c r="D91" s="1217">
        <v>44712.547222222223</v>
      </c>
      <c r="E91" s="818">
        <f t="shared" si="3"/>
        <v>0.21666666666715173</v>
      </c>
      <c r="F91" s="1426" t="s">
        <v>70</v>
      </c>
      <c r="G91" s="1414" t="s">
        <v>549</v>
      </c>
      <c r="H91" s="832">
        <v>0</v>
      </c>
      <c r="I91" s="819">
        <v>0</v>
      </c>
      <c r="J91" s="1415" t="s">
        <v>510</v>
      </c>
      <c r="K91" s="1221"/>
      <c r="L91" s="1433"/>
      <c r="M91" s="1417"/>
      <c r="N91" s="259"/>
      <c r="O91" s="259"/>
      <c r="P91" s="3"/>
      <c r="Q91" s="1424"/>
      <c r="R91" s="3"/>
      <c r="S91" s="3"/>
      <c r="T91" s="1257"/>
    </row>
    <row r="92" spans="1:20" s="1431" customFormat="1" ht="34.5">
      <c r="A92" s="1224"/>
      <c r="B92" s="167"/>
      <c r="C92" s="779"/>
      <c r="D92" s="1251" t="s">
        <v>513</v>
      </c>
      <c r="E92" s="1252">
        <f>SUM(E57:E91)</f>
        <v>1.6131944444496185</v>
      </c>
      <c r="F92" s="1253"/>
      <c r="G92" s="1254" t="s">
        <v>514</v>
      </c>
      <c r="H92" s="1087"/>
      <c r="I92" s="1087">
        <f>SUM(I57:I91)</f>
        <v>4.216666666965466</v>
      </c>
      <c r="J92" s="779"/>
      <c r="K92" s="1221"/>
      <c r="L92" s="777"/>
      <c r="M92" s="1417"/>
      <c r="N92" s="1417"/>
      <c r="O92" s="181"/>
      <c r="P92" s="182"/>
      <c r="Q92" s="183"/>
      <c r="R92" s="3"/>
      <c r="S92" s="3"/>
    </row>
    <row r="93" spans="1:20" ht="13.5" customHeight="1">
      <c r="A93" s="1213" t="s">
        <v>563</v>
      </c>
      <c r="B93" s="153"/>
      <c r="C93" s="779"/>
      <c r="D93" s="779"/>
      <c r="E93" s="779"/>
      <c r="F93" s="779"/>
      <c r="G93" s="779"/>
      <c r="H93" s="779"/>
      <c r="I93" s="779"/>
      <c r="J93" s="779"/>
      <c r="K93" s="1221"/>
      <c r="M93" s="1417"/>
      <c r="N93" s="1417"/>
      <c r="O93" s="259"/>
      <c r="Q93" s="1424"/>
    </row>
    <row r="94" spans="1:20" s="1226" customFormat="1" ht="13.5" customHeight="1">
      <c r="A94" s="1269" t="s">
        <v>178</v>
      </c>
      <c r="B94" s="1269" t="s">
        <v>564</v>
      </c>
      <c r="C94" s="1217">
        <v>44684.372916666667</v>
      </c>
      <c r="D94" s="1217">
        <v>44684.563194444447</v>
      </c>
      <c r="E94" s="818">
        <f t="shared" ref="E94:E104" si="5">D94-C94</f>
        <v>0.19027777777955635</v>
      </c>
      <c r="F94" s="1426" t="s">
        <v>70</v>
      </c>
      <c r="G94" s="1414" t="s">
        <v>557</v>
      </c>
      <c r="H94" s="833">
        <v>0</v>
      </c>
      <c r="I94" s="833">
        <v>0</v>
      </c>
      <c r="J94" s="1267" t="s">
        <v>510</v>
      </c>
      <c r="K94" s="1221"/>
      <c r="L94" s="777"/>
      <c r="M94" s="1417"/>
      <c r="N94" s="259"/>
      <c r="O94" s="259"/>
      <c r="P94" s="3"/>
      <c r="Q94" s="1424"/>
      <c r="R94" s="3"/>
      <c r="S94" s="3"/>
      <c r="T94" s="1249"/>
    </row>
    <row r="95" spans="1:20" s="1266" customFormat="1" ht="13.5" customHeight="1">
      <c r="A95" s="1269" t="s">
        <v>656</v>
      </c>
      <c r="B95" s="1269" t="s">
        <v>994</v>
      </c>
      <c r="C95" s="1217">
        <v>44684.372916666667</v>
      </c>
      <c r="D95" s="1217">
        <v>44684.532638888886</v>
      </c>
      <c r="E95" s="818">
        <f t="shared" si="5"/>
        <v>0.15972222221898846</v>
      </c>
      <c r="F95" s="1426" t="s">
        <v>70</v>
      </c>
      <c r="G95" s="1414" t="s">
        <v>562</v>
      </c>
      <c r="H95" s="833">
        <v>0</v>
      </c>
      <c r="I95" s="833">
        <v>0</v>
      </c>
      <c r="J95" s="1267" t="s">
        <v>510</v>
      </c>
      <c r="K95" s="1221"/>
      <c r="L95" s="777"/>
      <c r="M95" s="1417"/>
      <c r="N95" s="259"/>
      <c r="O95" s="259"/>
      <c r="P95" s="3"/>
      <c r="Q95" s="1424"/>
      <c r="R95" s="3"/>
      <c r="S95" s="3"/>
      <c r="T95" s="1265"/>
    </row>
    <row r="96" spans="1:20" s="1266" customFormat="1" ht="15" customHeight="1">
      <c r="A96" s="152" t="s">
        <v>482</v>
      </c>
      <c r="B96" s="152" t="s">
        <v>995</v>
      </c>
      <c r="C96" s="1217">
        <v>44684.404166666667</v>
      </c>
      <c r="D96" s="1217">
        <v>44684.43472222222</v>
      </c>
      <c r="E96" s="818">
        <f t="shared" si="5"/>
        <v>3.0555555553291924E-2</v>
      </c>
      <c r="F96" s="1426" t="s">
        <v>70</v>
      </c>
      <c r="G96" s="1434"/>
      <c r="H96" s="833">
        <v>0</v>
      </c>
      <c r="I96" s="833">
        <v>0</v>
      </c>
      <c r="J96" s="1267" t="s">
        <v>510</v>
      </c>
      <c r="K96" s="1221"/>
      <c r="L96" s="777"/>
      <c r="M96" s="1417"/>
      <c r="N96" s="259"/>
      <c r="O96" s="259"/>
      <c r="P96" s="3"/>
      <c r="Q96" s="1424"/>
      <c r="R96" s="3"/>
      <c r="S96" s="3"/>
      <c r="T96" s="1265"/>
    </row>
    <row r="97" spans="1:20" s="1266" customFormat="1" ht="13.5" customHeight="1">
      <c r="A97" s="1269" t="s">
        <v>996</v>
      </c>
      <c r="B97" s="1269" t="s">
        <v>997</v>
      </c>
      <c r="C97" s="1217">
        <v>44684.446527777778</v>
      </c>
      <c r="D97" s="1217">
        <v>44684.531944444447</v>
      </c>
      <c r="E97" s="818">
        <f t="shared" si="5"/>
        <v>8.5416666668606922E-2</v>
      </c>
      <c r="F97" s="1426" t="s">
        <v>70</v>
      </c>
      <c r="G97" s="1429" t="s">
        <v>557</v>
      </c>
      <c r="H97" s="833">
        <v>0</v>
      </c>
      <c r="I97" s="833">
        <v>0</v>
      </c>
      <c r="J97" s="1267" t="s">
        <v>510</v>
      </c>
      <c r="K97" s="1221"/>
      <c r="L97" s="777"/>
      <c r="M97" s="1417"/>
      <c r="N97" s="259"/>
      <c r="O97" s="259"/>
      <c r="P97" s="3"/>
      <c r="Q97" s="1424"/>
      <c r="R97" s="3"/>
      <c r="S97" s="3"/>
      <c r="T97" s="1265"/>
    </row>
    <row r="98" spans="1:20" s="1266" customFormat="1" ht="13.5" customHeight="1">
      <c r="A98" s="152" t="s">
        <v>654</v>
      </c>
      <c r="B98" s="152" t="s">
        <v>998</v>
      </c>
      <c r="C98" s="1217">
        <v>44688.333333333336</v>
      </c>
      <c r="D98" s="1217">
        <v>44689.237500000003</v>
      </c>
      <c r="E98" s="818">
        <f t="shared" si="5"/>
        <v>0.90416666666715173</v>
      </c>
      <c r="F98" s="1426" t="s">
        <v>71</v>
      </c>
      <c r="G98" s="1429" t="s">
        <v>999</v>
      </c>
      <c r="H98" s="833">
        <v>0</v>
      </c>
      <c r="I98" s="833">
        <v>0</v>
      </c>
      <c r="J98" s="1267" t="s">
        <v>510</v>
      </c>
      <c r="K98" s="1221"/>
      <c r="L98" s="777"/>
      <c r="M98" s="1417"/>
      <c r="N98" s="259"/>
      <c r="O98" s="259"/>
      <c r="P98" s="3"/>
      <c r="Q98" s="1424"/>
      <c r="R98" s="3"/>
      <c r="S98" s="3"/>
      <c r="T98" s="1265"/>
    </row>
    <row r="99" spans="1:20" s="1226" customFormat="1" ht="13.5" customHeight="1">
      <c r="A99" s="152" t="s">
        <v>482</v>
      </c>
      <c r="B99" s="152" t="s">
        <v>1000</v>
      </c>
      <c r="C99" s="1217">
        <v>44688.334027777775</v>
      </c>
      <c r="D99" s="1217">
        <v>44689.267361111109</v>
      </c>
      <c r="E99" s="818">
        <f t="shared" si="5"/>
        <v>0.93333333333430346</v>
      </c>
      <c r="F99" s="1426" t="s">
        <v>70</v>
      </c>
      <c r="G99" s="1429" t="s">
        <v>557</v>
      </c>
      <c r="H99" s="833">
        <v>0</v>
      </c>
      <c r="I99" s="833">
        <v>0</v>
      </c>
      <c r="J99" s="1267" t="s">
        <v>510</v>
      </c>
      <c r="K99" s="1221"/>
      <c r="L99" s="777"/>
      <c r="M99" s="1417"/>
      <c r="N99" s="259"/>
      <c r="O99" s="259"/>
      <c r="P99" s="3"/>
      <c r="Q99" s="1424"/>
      <c r="R99" s="3"/>
      <c r="S99" s="3"/>
      <c r="T99" s="1249"/>
    </row>
    <row r="100" spans="1:20" s="1226" customFormat="1" ht="13.5" customHeight="1">
      <c r="A100" s="1438" t="s">
        <v>691</v>
      </c>
      <c r="B100" s="1438" t="s">
        <v>1001</v>
      </c>
      <c r="C100" s="1225">
        <v>44692.503472222219</v>
      </c>
      <c r="D100" s="1225">
        <v>44692.522916666669</v>
      </c>
      <c r="E100" s="828">
        <f t="shared" si="5"/>
        <v>1.9444444449618459E-2</v>
      </c>
      <c r="F100" s="1428" t="s">
        <v>70</v>
      </c>
      <c r="G100" s="1429" t="s">
        <v>557</v>
      </c>
      <c r="H100" s="830">
        <v>0</v>
      </c>
      <c r="I100" s="833">
        <v>0</v>
      </c>
      <c r="J100" s="1267" t="s">
        <v>510</v>
      </c>
      <c r="K100" s="1221"/>
      <c r="L100" s="777"/>
      <c r="M100" s="1417"/>
      <c r="N100" s="259"/>
      <c r="O100" s="259"/>
      <c r="P100" s="3"/>
      <c r="Q100" s="1424"/>
      <c r="R100" s="3"/>
      <c r="S100" s="3"/>
      <c r="T100" s="1249"/>
    </row>
    <row r="101" spans="1:20" s="1226" customFormat="1" ht="13.5" customHeight="1">
      <c r="A101" s="162" t="s">
        <v>655</v>
      </c>
      <c r="B101" s="162" t="s">
        <v>1002</v>
      </c>
      <c r="C101" s="1225">
        <v>44692.726388888892</v>
      </c>
      <c r="D101" s="1225">
        <v>44692.746527777781</v>
      </c>
      <c r="E101" s="818">
        <f t="shared" si="5"/>
        <v>2.0138888889050577E-2</v>
      </c>
      <c r="F101" s="1426" t="s">
        <v>70</v>
      </c>
      <c r="G101" s="1429" t="s">
        <v>557</v>
      </c>
      <c r="H101" s="833">
        <v>0</v>
      </c>
      <c r="I101" s="833">
        <v>0</v>
      </c>
      <c r="J101" s="1267" t="s">
        <v>510</v>
      </c>
      <c r="K101" s="1221"/>
      <c r="L101" s="777"/>
      <c r="M101" s="1417"/>
      <c r="N101" s="259"/>
      <c r="O101" s="259"/>
      <c r="P101" s="3"/>
      <c r="Q101" s="1424"/>
      <c r="R101" s="3"/>
      <c r="S101" s="3"/>
      <c r="T101" s="1249"/>
    </row>
    <row r="102" spans="1:20" s="1386" customFormat="1" ht="14.25" customHeight="1">
      <c r="A102" s="187" t="s">
        <v>388</v>
      </c>
      <c r="B102" s="187" t="s">
        <v>1003</v>
      </c>
      <c r="C102" s="1225">
        <v>44693.665277777778</v>
      </c>
      <c r="D102" s="1225">
        <v>44693.82708333333</v>
      </c>
      <c r="E102" s="818">
        <f t="shared" si="5"/>
        <v>0.16180555555183673</v>
      </c>
      <c r="F102" s="1426" t="s">
        <v>70</v>
      </c>
      <c r="G102" s="1429" t="s">
        <v>557</v>
      </c>
      <c r="H102" s="833">
        <v>0</v>
      </c>
      <c r="I102" s="833">
        <v>0</v>
      </c>
      <c r="J102" s="1267" t="s">
        <v>510</v>
      </c>
      <c r="K102" s="1221"/>
      <c r="L102" s="777"/>
      <c r="M102" s="1417"/>
      <c r="N102" s="259"/>
      <c r="O102" s="259"/>
      <c r="P102" s="3"/>
      <c r="Q102" s="1424"/>
      <c r="R102" s="3"/>
      <c r="S102" s="3"/>
      <c r="T102" s="1439"/>
    </row>
    <row r="103" spans="1:20" s="1386" customFormat="1" ht="13.5" customHeight="1">
      <c r="A103" s="152" t="s">
        <v>654</v>
      </c>
      <c r="B103" s="152" t="s">
        <v>1004</v>
      </c>
      <c r="C103" s="1225">
        <v>44702.333333333336</v>
      </c>
      <c r="D103" s="1225">
        <v>44702.362500000003</v>
      </c>
      <c r="E103" s="818">
        <f t="shared" si="5"/>
        <v>2.9166666667151731E-2</v>
      </c>
      <c r="F103" s="1426" t="s">
        <v>70</v>
      </c>
      <c r="G103" s="1429" t="s">
        <v>557</v>
      </c>
      <c r="H103" s="833">
        <v>0</v>
      </c>
      <c r="I103" s="833">
        <v>0</v>
      </c>
      <c r="J103" s="1267" t="s">
        <v>510</v>
      </c>
      <c r="K103" s="1221"/>
      <c r="L103" s="777"/>
      <c r="M103" s="1417"/>
      <c r="N103" s="259"/>
      <c r="O103" s="259"/>
      <c r="P103" s="3"/>
      <c r="Q103" s="1424"/>
      <c r="R103" s="3"/>
      <c r="S103" s="3"/>
      <c r="T103" s="1439"/>
    </row>
    <row r="104" spans="1:20" s="1226" customFormat="1" ht="13.5" customHeight="1">
      <c r="A104" s="162" t="s">
        <v>664</v>
      </c>
      <c r="B104" s="162" t="s">
        <v>1005</v>
      </c>
      <c r="C104" s="1217">
        <v>44712.671527777777</v>
      </c>
      <c r="D104" s="1217">
        <v>44712.677777777775</v>
      </c>
      <c r="E104" s="818">
        <f t="shared" si="5"/>
        <v>6.2499999985448085E-3</v>
      </c>
      <c r="F104" s="1426" t="s">
        <v>70</v>
      </c>
      <c r="G104" s="1414" t="s">
        <v>557</v>
      </c>
      <c r="H104" s="833">
        <v>0</v>
      </c>
      <c r="I104" s="833">
        <v>0</v>
      </c>
      <c r="J104" s="1267" t="s">
        <v>510</v>
      </c>
      <c r="K104" s="1221"/>
      <c r="L104" s="777"/>
      <c r="M104" s="1417"/>
      <c r="N104" s="259"/>
      <c r="O104" s="259"/>
      <c r="P104" s="3"/>
      <c r="Q104" s="1424"/>
      <c r="R104" s="3"/>
      <c r="S104" s="3"/>
      <c r="T104" s="1249"/>
    </row>
    <row r="105" spans="1:20" ht="27" customHeight="1">
      <c r="A105" s="158"/>
      <c r="B105" s="1279"/>
      <c r="C105" s="779"/>
      <c r="D105" s="1251" t="s">
        <v>513</v>
      </c>
      <c r="E105" s="1252">
        <f>SUM(E94:E104)</f>
        <v>2.5402777777781012</v>
      </c>
      <c r="F105" s="779"/>
      <c r="G105" s="1254" t="s">
        <v>514</v>
      </c>
      <c r="H105" s="779"/>
      <c r="I105" s="1440">
        <f>SUM(I94:I104)</f>
        <v>0</v>
      </c>
      <c r="J105" s="1441"/>
      <c r="K105" s="1221"/>
      <c r="M105" s="1417"/>
      <c r="N105" s="1417"/>
      <c r="O105" s="181"/>
      <c r="P105" s="182"/>
      <c r="Q105" s="183"/>
    </row>
    <row r="106" spans="1:20" ht="15.75">
      <c r="A106" s="1235" t="s">
        <v>565</v>
      </c>
      <c r="B106" s="1279"/>
      <c r="C106" s="1238"/>
      <c r="D106" s="1238"/>
      <c r="E106" s="1280"/>
      <c r="F106" s="1250"/>
      <c r="G106" s="1239"/>
      <c r="H106" s="825"/>
      <c r="I106" s="825"/>
      <c r="J106" s="1239"/>
      <c r="K106" s="1221"/>
      <c r="M106" s="1417"/>
      <c r="N106" s="1417"/>
      <c r="O106" s="259"/>
      <c r="Q106" s="1424"/>
    </row>
    <row r="107" spans="1:20" s="1266" customFormat="1" ht="15">
      <c r="A107" s="180" t="s">
        <v>566</v>
      </c>
      <c r="B107" s="180" t="s">
        <v>1006</v>
      </c>
      <c r="C107" s="1225">
        <v>44691.645833333336</v>
      </c>
      <c r="D107" s="1225">
        <v>44691.652083333334</v>
      </c>
      <c r="E107" s="818">
        <f t="shared" ref="E107:E113" si="6">D107-C107</f>
        <v>6.2499999985448085E-3</v>
      </c>
      <c r="F107" s="1426" t="s">
        <v>70</v>
      </c>
      <c r="G107" s="1414" t="s">
        <v>557</v>
      </c>
      <c r="H107" s="829">
        <v>0</v>
      </c>
      <c r="I107" s="830">
        <f t="shared" ref="I107" si="7">E107*H107*24</f>
        <v>0</v>
      </c>
      <c r="J107" s="1368" t="s">
        <v>510</v>
      </c>
      <c r="K107" s="1221"/>
      <c r="L107" s="777"/>
      <c r="M107" s="1417"/>
      <c r="N107" s="259"/>
      <c r="O107" s="259"/>
      <c r="P107" s="3"/>
      <c r="Q107" s="1424"/>
      <c r="R107" s="3"/>
      <c r="S107" s="3"/>
      <c r="T107" s="1265"/>
    </row>
    <row r="108" spans="1:20" s="1266" customFormat="1" ht="15">
      <c r="A108" s="180" t="s">
        <v>60</v>
      </c>
      <c r="B108" s="180" t="s">
        <v>666</v>
      </c>
      <c r="C108" s="1225"/>
      <c r="D108" s="1225">
        <v>44701.40625</v>
      </c>
      <c r="E108" s="818"/>
      <c r="F108" s="1428" t="s">
        <v>70</v>
      </c>
      <c r="G108" s="1429" t="s">
        <v>557</v>
      </c>
      <c r="H108" s="833">
        <v>0</v>
      </c>
      <c r="I108" s="833">
        <v>0</v>
      </c>
      <c r="J108" s="1368" t="s">
        <v>510</v>
      </c>
      <c r="K108" s="1221"/>
      <c r="L108" s="777"/>
      <c r="M108" s="1417"/>
      <c r="N108" s="259"/>
      <c r="O108" s="259"/>
      <c r="P108" s="3"/>
      <c r="Q108" s="1424"/>
      <c r="R108" s="3"/>
      <c r="S108" s="3"/>
      <c r="T108" s="1265"/>
    </row>
    <row r="109" spans="1:20" s="1266" customFormat="1" ht="15">
      <c r="A109" s="179" t="s">
        <v>493</v>
      </c>
      <c r="B109" s="179" t="s">
        <v>1007</v>
      </c>
      <c r="C109" s="1225">
        <v>44702.259722222225</v>
      </c>
      <c r="D109" s="1225">
        <v>44702.259722222225</v>
      </c>
      <c r="E109" s="818">
        <f t="shared" si="6"/>
        <v>0</v>
      </c>
      <c r="F109" s="1428" t="s">
        <v>70</v>
      </c>
      <c r="G109" s="1429" t="s">
        <v>1008</v>
      </c>
      <c r="H109" s="833">
        <v>0</v>
      </c>
      <c r="I109" s="833">
        <v>0</v>
      </c>
      <c r="J109" s="1368" t="s">
        <v>510</v>
      </c>
      <c r="K109" s="1221"/>
      <c r="L109" s="777"/>
      <c r="M109" s="1417"/>
      <c r="N109" s="259"/>
      <c r="O109" s="259"/>
      <c r="P109" s="3"/>
      <c r="Q109" s="1424"/>
      <c r="R109" s="3"/>
      <c r="S109" s="3"/>
      <c r="T109" s="1265"/>
    </row>
    <row r="110" spans="1:20" s="1266" customFormat="1" ht="15">
      <c r="A110" s="186" t="s">
        <v>1009</v>
      </c>
      <c r="B110" s="186" t="s">
        <v>1010</v>
      </c>
      <c r="C110" s="1225">
        <v>44702.210416666669</v>
      </c>
      <c r="D110" s="1225">
        <v>44702.329861111109</v>
      </c>
      <c r="E110" s="828">
        <f t="shared" si="6"/>
        <v>0.11944444444088731</v>
      </c>
      <c r="F110" s="1428" t="s">
        <v>70</v>
      </c>
      <c r="G110" s="1429" t="s">
        <v>1008</v>
      </c>
      <c r="H110" s="833">
        <v>0</v>
      </c>
      <c r="I110" s="833">
        <v>0</v>
      </c>
      <c r="J110" s="1368" t="s">
        <v>510</v>
      </c>
      <c r="K110" s="1221"/>
      <c r="L110" s="777"/>
      <c r="M110" s="1417"/>
      <c r="N110" s="259"/>
      <c r="O110" s="259"/>
      <c r="P110" s="3"/>
      <c r="Q110" s="1424"/>
      <c r="R110" s="3"/>
      <c r="S110" s="3"/>
      <c r="T110" s="1265"/>
    </row>
    <row r="111" spans="1:20" s="1266" customFormat="1" ht="15">
      <c r="A111" s="163" t="s">
        <v>155</v>
      </c>
      <c r="B111" s="163" t="s">
        <v>1011</v>
      </c>
      <c r="C111" s="1225">
        <v>44704.402083333334</v>
      </c>
      <c r="D111" s="1225">
        <v>44704.415277777778</v>
      </c>
      <c r="E111" s="818">
        <f t="shared" si="6"/>
        <v>1.3194444443797693E-2</v>
      </c>
      <c r="F111" s="1426" t="s">
        <v>70</v>
      </c>
      <c r="G111" s="1429" t="s">
        <v>557</v>
      </c>
      <c r="H111" s="833">
        <v>0</v>
      </c>
      <c r="I111" s="833">
        <v>0</v>
      </c>
      <c r="J111" s="1368" t="s">
        <v>510</v>
      </c>
      <c r="K111" s="1221"/>
      <c r="L111" s="777"/>
      <c r="M111" s="1417"/>
      <c r="N111" s="259"/>
      <c r="O111" s="259"/>
      <c r="P111" s="3"/>
      <c r="Q111" s="1424"/>
      <c r="R111" s="3"/>
      <c r="S111" s="3"/>
      <c r="T111" s="1265"/>
    </row>
    <row r="112" spans="1:20" s="1266" customFormat="1" ht="15">
      <c r="A112" s="152" t="s">
        <v>60</v>
      </c>
      <c r="B112" s="162" t="s">
        <v>1012</v>
      </c>
      <c r="C112" s="1283">
        <v>44712.369444444441</v>
      </c>
      <c r="D112" s="1283">
        <v>44712.649305555555</v>
      </c>
      <c r="E112" s="818">
        <f t="shared" si="6"/>
        <v>0.27986111111385981</v>
      </c>
      <c r="F112" s="1428" t="s">
        <v>71</v>
      </c>
      <c r="G112" s="1429" t="s">
        <v>509</v>
      </c>
      <c r="H112" s="833">
        <v>0</v>
      </c>
      <c r="I112" s="833">
        <v>0</v>
      </c>
      <c r="J112" s="1368" t="s">
        <v>510</v>
      </c>
      <c r="K112" s="1221"/>
      <c r="L112" s="777"/>
      <c r="M112" s="1417"/>
      <c r="N112" s="259"/>
      <c r="O112" s="259"/>
      <c r="P112" s="3"/>
      <c r="Q112" s="1424"/>
      <c r="R112" s="3"/>
      <c r="S112" s="3"/>
      <c r="T112" s="1265"/>
    </row>
    <row r="113" spans="1:22" s="1266" customFormat="1" ht="15">
      <c r="A113" s="179"/>
      <c r="B113" s="162" t="s">
        <v>1013</v>
      </c>
      <c r="C113" s="1283">
        <v>44712.371527777781</v>
      </c>
      <c r="D113" s="1283">
        <v>44712.649305555555</v>
      </c>
      <c r="E113" s="818">
        <f t="shared" si="6"/>
        <v>0.27777777777373558</v>
      </c>
      <c r="F113" s="1428" t="s">
        <v>71</v>
      </c>
      <c r="G113" s="1429" t="s">
        <v>509</v>
      </c>
      <c r="H113" s="833">
        <v>0</v>
      </c>
      <c r="I113" s="833">
        <v>0</v>
      </c>
      <c r="J113" s="1368" t="s">
        <v>510</v>
      </c>
      <c r="K113" s="1221"/>
      <c r="L113" s="777"/>
      <c r="M113" s="1417"/>
      <c r="N113" s="259"/>
      <c r="O113" s="259"/>
      <c r="P113" s="3"/>
      <c r="Q113" s="1424"/>
      <c r="R113" s="3"/>
      <c r="S113" s="3"/>
      <c r="T113" s="1265"/>
    </row>
    <row r="114" spans="1:22" s="1264" customFormat="1" ht="15.75">
      <c r="A114" s="1420"/>
      <c r="B114" s="1442"/>
      <c r="C114" s="1420"/>
      <c r="D114" s="1229" t="s">
        <v>513</v>
      </c>
      <c r="E114" s="1230">
        <f>SUM(E107:E113)</f>
        <v>0.6965277777708252</v>
      </c>
      <c r="F114" s="1420"/>
      <c r="G114" s="1232" t="s">
        <v>514</v>
      </c>
      <c r="H114" s="1420"/>
      <c r="I114" s="1234">
        <f>SUM(I107:I113)</f>
        <v>0</v>
      </c>
      <c r="J114" s="1443"/>
      <c r="K114" s="1221"/>
      <c r="L114" s="777"/>
      <c r="M114" s="1417"/>
      <c r="N114" s="259"/>
      <c r="O114" s="181"/>
      <c r="P114" s="182"/>
      <c r="Q114" s="183"/>
      <c r="R114" s="3"/>
      <c r="S114" s="3"/>
    </row>
    <row r="115" spans="1:22" ht="15.75">
      <c r="A115" s="1235" t="s">
        <v>533</v>
      </c>
      <c r="B115" s="1279"/>
      <c r="C115" s="1305"/>
      <c r="D115" s="1325"/>
      <c r="E115" s="1382"/>
      <c r="F115" s="1305"/>
      <c r="G115" s="1383"/>
      <c r="H115" s="1101"/>
      <c r="I115" s="1101"/>
      <c r="J115" s="1303"/>
      <c r="K115" s="1221"/>
      <c r="M115" s="1417"/>
      <c r="N115" s="1417"/>
      <c r="O115" s="259"/>
      <c r="Q115" s="1424"/>
    </row>
    <row r="116" spans="1:22" s="1266" customFormat="1" ht="15">
      <c r="A116" s="162" t="s">
        <v>792</v>
      </c>
      <c r="B116" s="162" t="s">
        <v>1014</v>
      </c>
      <c r="C116" s="1217">
        <v>44697.020833333336</v>
      </c>
      <c r="D116" s="1217">
        <v>44697.058333333334</v>
      </c>
      <c r="E116" s="828">
        <f t="shared" ref="E116:E142" si="8">D116-C116</f>
        <v>3.7499999998544808E-2</v>
      </c>
      <c r="F116" s="1428" t="s">
        <v>70</v>
      </c>
      <c r="G116" s="1429" t="s">
        <v>1015</v>
      </c>
      <c r="H116" s="830">
        <v>0</v>
      </c>
      <c r="I116" s="833">
        <v>0</v>
      </c>
      <c r="J116" s="1267" t="s">
        <v>510</v>
      </c>
      <c r="K116" s="1221"/>
      <c r="L116" s="777"/>
      <c r="M116" s="1417"/>
      <c r="N116" s="259"/>
      <c r="O116" s="259"/>
      <c r="P116" s="3"/>
      <c r="Q116" s="1424"/>
      <c r="R116" s="3"/>
      <c r="S116" s="3"/>
      <c r="T116" s="1265"/>
    </row>
    <row r="117" spans="1:22" s="1226" customFormat="1" ht="14.25">
      <c r="A117" s="1438" t="s">
        <v>357</v>
      </c>
      <c r="B117" s="1328" t="s">
        <v>1016</v>
      </c>
      <c r="C117" s="1217">
        <v>44697.380555555559</v>
      </c>
      <c r="D117" s="1217">
        <v>44697.406944444447</v>
      </c>
      <c r="E117" s="828">
        <f t="shared" si="8"/>
        <v>2.6388888887595385E-2</v>
      </c>
      <c r="F117" s="1428" t="s">
        <v>70</v>
      </c>
      <c r="G117" s="1429" t="s">
        <v>557</v>
      </c>
      <c r="H117" s="844">
        <v>147</v>
      </c>
      <c r="I117" s="819">
        <f>E117*H117*24</f>
        <v>93.099999995436519</v>
      </c>
      <c r="J117" s="1338" t="s">
        <v>517</v>
      </c>
      <c r="K117" s="1221"/>
      <c r="L117" s="777"/>
      <c r="M117" s="1417"/>
      <c r="N117" s="259"/>
      <c r="O117" s="259"/>
      <c r="P117" s="3"/>
      <c r="Q117" s="1424"/>
      <c r="R117" s="3"/>
      <c r="S117" s="3"/>
      <c r="T117" s="1249"/>
    </row>
    <row r="118" spans="1:22" s="1226" customFormat="1" ht="15">
      <c r="A118" s="1444"/>
      <c r="B118" s="1328" t="s">
        <v>1017</v>
      </c>
      <c r="C118" s="1217">
        <v>44697.380555555559</v>
      </c>
      <c r="D118" s="1217">
        <v>44697.538888888892</v>
      </c>
      <c r="E118" s="828">
        <f t="shared" si="8"/>
        <v>0.15833333333284827</v>
      </c>
      <c r="F118" s="1428" t="s">
        <v>70</v>
      </c>
      <c r="G118" s="1434"/>
      <c r="H118" s="839"/>
      <c r="I118" s="833"/>
      <c r="J118" s="1267"/>
      <c r="K118" s="1221"/>
      <c r="L118" s="777"/>
      <c r="M118" s="1417"/>
      <c r="N118" s="259"/>
      <c r="O118" s="259"/>
      <c r="P118" s="3"/>
      <c r="Q118" s="1424"/>
      <c r="R118" s="3"/>
      <c r="S118" s="3"/>
      <c r="T118" s="1249"/>
    </row>
    <row r="119" spans="1:22" s="1226" customFormat="1" ht="14.25" customHeight="1">
      <c r="A119" s="156" t="s">
        <v>496</v>
      </c>
      <c r="B119" s="156" t="s">
        <v>1018</v>
      </c>
      <c r="C119" s="1217">
        <v>44697.739583333336</v>
      </c>
      <c r="D119" s="1217">
        <v>44697.746527777781</v>
      </c>
      <c r="E119" s="828">
        <f t="shared" si="8"/>
        <v>6.9444444452528842E-3</v>
      </c>
      <c r="F119" s="1428" t="s">
        <v>70</v>
      </c>
      <c r="G119" s="1429" t="s">
        <v>557</v>
      </c>
      <c r="H119" s="833">
        <v>0</v>
      </c>
      <c r="I119" s="833">
        <v>0</v>
      </c>
      <c r="J119" s="1267" t="s">
        <v>510</v>
      </c>
      <c r="K119" s="1221"/>
      <c r="L119" s="777"/>
      <c r="M119" s="1417"/>
      <c r="N119" s="259"/>
      <c r="O119" s="259"/>
      <c r="P119" s="3"/>
      <c r="Q119" s="1424"/>
      <c r="R119" s="3"/>
      <c r="S119" s="3"/>
      <c r="T119" s="1249"/>
    </row>
    <row r="120" spans="1:22" s="1226" customFormat="1" ht="17.25" customHeight="1">
      <c r="A120" s="179" t="s">
        <v>675</v>
      </c>
      <c r="B120" s="179" t="s">
        <v>676</v>
      </c>
      <c r="C120" s="1217">
        <v>44698.181944444441</v>
      </c>
      <c r="D120" s="1217">
        <v>44698.302777777775</v>
      </c>
      <c r="E120" s="828">
        <f t="shared" si="8"/>
        <v>0.12083333333430346</v>
      </c>
      <c r="F120" s="1428" t="s">
        <v>70</v>
      </c>
      <c r="G120" s="1429" t="s">
        <v>557</v>
      </c>
      <c r="H120" s="833">
        <v>0</v>
      </c>
      <c r="I120" s="833">
        <v>0</v>
      </c>
      <c r="J120" s="1267" t="s">
        <v>510</v>
      </c>
      <c r="K120" s="1221"/>
      <c r="L120" s="777"/>
      <c r="M120" s="1417"/>
      <c r="N120" s="259"/>
      <c r="O120" s="259"/>
      <c r="P120" s="3"/>
      <c r="Q120" s="1424"/>
      <c r="R120" s="3"/>
      <c r="S120" s="3"/>
      <c r="T120" s="1249"/>
    </row>
    <row r="121" spans="1:22" s="1266" customFormat="1" ht="21.75" customHeight="1">
      <c r="A121" s="1438" t="s">
        <v>357</v>
      </c>
      <c r="B121" s="1438" t="s">
        <v>1019</v>
      </c>
      <c r="C121" s="1217">
        <v>44698.2</v>
      </c>
      <c r="D121" s="1217">
        <v>44698.217361111114</v>
      </c>
      <c r="E121" s="828">
        <f t="shared" si="8"/>
        <v>1.7361111116770189E-2</v>
      </c>
      <c r="F121" s="1428" t="s">
        <v>70</v>
      </c>
      <c r="G121" s="1429" t="s">
        <v>557</v>
      </c>
      <c r="H121" s="833">
        <v>0</v>
      </c>
      <c r="I121" s="833">
        <v>0</v>
      </c>
      <c r="J121" s="1267" t="s">
        <v>510</v>
      </c>
      <c r="K121" s="1221"/>
      <c r="L121" s="777"/>
      <c r="M121" s="1417"/>
      <c r="N121" s="259"/>
      <c r="O121" s="259"/>
      <c r="P121" s="3"/>
      <c r="Q121" s="1424"/>
      <c r="R121" s="3"/>
      <c r="S121" s="3"/>
      <c r="T121" s="1265"/>
    </row>
    <row r="122" spans="1:22" s="1226" customFormat="1" ht="21.75" customHeight="1">
      <c r="A122" s="1244"/>
      <c r="B122" s="1438" t="s">
        <v>1020</v>
      </c>
      <c r="C122" s="1217">
        <v>44698.2</v>
      </c>
      <c r="D122" s="1217">
        <v>44698.216666666667</v>
      </c>
      <c r="E122" s="828">
        <f t="shared" si="8"/>
        <v>1.6666666670062114E-2</v>
      </c>
      <c r="F122" s="1428" t="s">
        <v>70</v>
      </c>
      <c r="G122" s="1429" t="s">
        <v>557</v>
      </c>
      <c r="H122" s="833">
        <v>0</v>
      </c>
      <c r="I122" s="833">
        <v>0</v>
      </c>
      <c r="J122" s="1267" t="s">
        <v>510</v>
      </c>
      <c r="K122" s="1221"/>
      <c r="L122" s="777"/>
      <c r="M122" s="1417"/>
      <c r="N122" s="259"/>
      <c r="O122" s="259"/>
      <c r="P122" s="3"/>
      <c r="Q122" s="1424"/>
      <c r="R122" s="3"/>
      <c r="S122" s="3"/>
      <c r="T122" s="1249"/>
    </row>
    <row r="123" spans="1:22" s="1226" customFormat="1" ht="21.75" customHeight="1">
      <c r="A123" s="162" t="s">
        <v>792</v>
      </c>
      <c r="B123" s="162" t="s">
        <v>1014</v>
      </c>
      <c r="C123" s="1217">
        <v>44700.833333333336</v>
      </c>
      <c r="D123" s="1217">
        <v>44700.861111111109</v>
      </c>
      <c r="E123" s="828">
        <f t="shared" si="8"/>
        <v>2.7777777773735579E-2</v>
      </c>
      <c r="F123" s="1428" t="s">
        <v>70</v>
      </c>
      <c r="G123" s="1429" t="s">
        <v>557</v>
      </c>
      <c r="H123" s="833">
        <v>0</v>
      </c>
      <c r="I123" s="833">
        <v>0</v>
      </c>
      <c r="J123" s="1267" t="s">
        <v>510</v>
      </c>
      <c r="K123" s="1221"/>
      <c r="L123" s="777"/>
      <c r="M123" s="1417"/>
      <c r="N123" s="259"/>
      <c r="O123" s="259"/>
      <c r="P123" s="3"/>
      <c r="Q123" s="1424"/>
      <c r="R123" s="3"/>
      <c r="S123" s="3"/>
      <c r="T123" s="1249"/>
    </row>
    <row r="124" spans="1:22" s="1226" customFormat="1" ht="21.75" customHeight="1">
      <c r="A124" s="1438" t="s">
        <v>487</v>
      </c>
      <c r="B124" s="1438" t="s">
        <v>1021</v>
      </c>
      <c r="C124" s="1217">
        <v>44700.859722222223</v>
      </c>
      <c r="D124" s="1217">
        <v>44700.888194444444</v>
      </c>
      <c r="E124" s="828">
        <f t="shared" si="8"/>
        <v>2.8472222220443655E-2</v>
      </c>
      <c r="F124" s="1428" t="s">
        <v>70</v>
      </c>
      <c r="G124" s="1429" t="s">
        <v>557</v>
      </c>
      <c r="H124" s="833">
        <v>0</v>
      </c>
      <c r="I124" s="833">
        <v>0</v>
      </c>
      <c r="J124" s="1267" t="s">
        <v>510</v>
      </c>
      <c r="K124" s="1300"/>
      <c r="L124" s="777"/>
      <c r="M124" s="1417"/>
      <c r="N124" s="259"/>
      <c r="O124" s="259"/>
      <c r="P124" s="3"/>
      <c r="Q124" s="1424"/>
      <c r="R124" s="3"/>
      <c r="S124" s="3"/>
      <c r="T124" s="1249"/>
    </row>
    <row r="125" spans="1:22" s="1386" customFormat="1" ht="21.75" customHeight="1">
      <c r="A125" s="1274"/>
      <c r="B125" s="1438" t="s">
        <v>1022</v>
      </c>
      <c r="C125" s="1217">
        <v>44700.861111111109</v>
      </c>
      <c r="D125" s="1217">
        <v>44700.898611111108</v>
      </c>
      <c r="E125" s="828">
        <f t="shared" si="8"/>
        <v>3.7499999998544808E-2</v>
      </c>
      <c r="F125" s="1428" t="s">
        <v>70</v>
      </c>
      <c r="G125" s="1429" t="s">
        <v>1008</v>
      </c>
      <c r="H125" s="833">
        <v>0</v>
      </c>
      <c r="I125" s="833">
        <v>0</v>
      </c>
      <c r="J125" s="1267" t="s">
        <v>510</v>
      </c>
      <c r="K125" s="1445"/>
      <c r="L125" s="777"/>
      <c r="M125" s="1417"/>
      <c r="N125" s="259"/>
      <c r="O125" s="259"/>
      <c r="P125" s="3"/>
      <c r="Q125" s="1424"/>
      <c r="R125" s="3"/>
      <c r="S125" s="3"/>
      <c r="T125" s="1439"/>
    </row>
    <row r="126" spans="1:22" s="1226" customFormat="1" ht="21.75" customHeight="1">
      <c r="A126" s="1438" t="s">
        <v>613</v>
      </c>
      <c r="B126" s="1438" t="s">
        <v>673</v>
      </c>
      <c r="C126" s="1217">
        <v>44700.85</v>
      </c>
      <c r="D126" s="1217">
        <v>44700.9</v>
      </c>
      <c r="E126" s="828">
        <f t="shared" si="8"/>
        <v>5.0000000002910383E-2</v>
      </c>
      <c r="F126" s="1428" t="s">
        <v>70</v>
      </c>
      <c r="G126" s="1429" t="s">
        <v>557</v>
      </c>
      <c r="H126" s="833">
        <v>0</v>
      </c>
      <c r="I126" s="833">
        <v>0</v>
      </c>
      <c r="J126" s="1267" t="s">
        <v>510</v>
      </c>
      <c r="K126" s="1221"/>
      <c r="L126" s="777"/>
      <c r="M126" s="1417"/>
      <c r="N126" s="259"/>
      <c r="O126" s="259"/>
      <c r="P126" s="3"/>
      <c r="Q126" s="1424"/>
      <c r="R126" s="3"/>
      <c r="S126" s="3"/>
      <c r="T126" s="1249"/>
      <c r="V126" s="1234">
        <f>SUM(V107:V125)</f>
        <v>0</v>
      </c>
    </row>
    <row r="127" spans="1:22" s="1226" customFormat="1" ht="21.75" customHeight="1">
      <c r="A127" s="1223"/>
      <c r="B127" s="1438" t="s">
        <v>671</v>
      </c>
      <c r="C127" s="1217">
        <v>44700.861111111109</v>
      </c>
      <c r="D127" s="1217">
        <v>44700.861111111109</v>
      </c>
      <c r="E127" s="828">
        <f t="shared" si="8"/>
        <v>0</v>
      </c>
      <c r="F127" s="1428" t="s">
        <v>70</v>
      </c>
      <c r="G127" s="1429" t="s">
        <v>557</v>
      </c>
      <c r="H127" s="833">
        <v>0</v>
      </c>
      <c r="I127" s="833">
        <v>0</v>
      </c>
      <c r="J127" s="1267" t="s">
        <v>510</v>
      </c>
      <c r="K127" s="1221"/>
      <c r="L127" s="777"/>
      <c r="M127" s="1417"/>
      <c r="N127" s="259"/>
      <c r="O127" s="259"/>
      <c r="P127" s="3"/>
      <c r="Q127" s="1424"/>
      <c r="R127" s="3"/>
      <c r="S127" s="3"/>
      <c r="T127" s="1249"/>
    </row>
    <row r="128" spans="1:22" s="1287" customFormat="1" ht="21.75" customHeight="1">
      <c r="A128" s="1223"/>
      <c r="B128" s="1438" t="s">
        <v>1023</v>
      </c>
      <c r="C128" s="1217">
        <v>44700.855555555558</v>
      </c>
      <c r="D128" s="1217">
        <v>44700.934027777781</v>
      </c>
      <c r="E128" s="828">
        <f t="shared" si="8"/>
        <v>7.8472222223354038E-2</v>
      </c>
      <c r="F128" s="1428" t="s">
        <v>70</v>
      </c>
      <c r="G128" s="1429" t="s">
        <v>557</v>
      </c>
      <c r="H128" s="833">
        <v>0</v>
      </c>
      <c r="I128" s="833">
        <v>0</v>
      </c>
      <c r="J128" s="1267" t="s">
        <v>510</v>
      </c>
      <c r="K128" s="1221"/>
      <c r="L128" s="777"/>
      <c r="M128" s="1417"/>
      <c r="N128" s="259"/>
      <c r="O128" s="259"/>
      <c r="P128" s="3"/>
      <c r="Q128" s="1424"/>
      <c r="R128" s="3"/>
      <c r="S128" s="3"/>
      <c r="T128" s="1257"/>
    </row>
    <row r="129" spans="1:20" s="1287" customFormat="1" ht="21.75" customHeight="1">
      <c r="A129" s="871" t="s">
        <v>357</v>
      </c>
      <c r="B129" s="871" t="s">
        <v>1024</v>
      </c>
      <c r="C129" s="1217">
        <v>44702.162499999999</v>
      </c>
      <c r="D129" s="1217">
        <v>44702.214583333334</v>
      </c>
      <c r="E129" s="828">
        <f t="shared" si="8"/>
        <v>5.2083333335758653E-2</v>
      </c>
      <c r="F129" s="1428" t="s">
        <v>70</v>
      </c>
      <c r="G129" s="1429" t="s">
        <v>1008</v>
      </c>
      <c r="H129" s="833">
        <v>0</v>
      </c>
      <c r="I129" s="833">
        <v>0</v>
      </c>
      <c r="J129" s="1267" t="s">
        <v>510</v>
      </c>
      <c r="K129" s="1221"/>
      <c r="L129" s="777"/>
      <c r="M129" s="1417"/>
      <c r="N129" s="259"/>
      <c r="O129" s="259"/>
      <c r="P129" s="3"/>
      <c r="Q129" s="1424"/>
      <c r="R129" s="3"/>
      <c r="S129" s="3"/>
      <c r="T129" s="1257"/>
    </row>
    <row r="130" spans="1:20" s="1287" customFormat="1" ht="21.75" customHeight="1">
      <c r="A130" s="1223"/>
      <c r="B130" s="871" t="s">
        <v>668</v>
      </c>
      <c r="C130" s="1217">
        <v>44702.163194444445</v>
      </c>
      <c r="D130" s="1217">
        <v>44702.224999999999</v>
      </c>
      <c r="E130" s="828">
        <f t="shared" si="8"/>
        <v>6.1805555553291924E-2</v>
      </c>
      <c r="F130" s="1428" t="s">
        <v>70</v>
      </c>
      <c r="G130" s="1429" t="s">
        <v>557</v>
      </c>
      <c r="H130" s="833">
        <v>0</v>
      </c>
      <c r="I130" s="833">
        <v>0</v>
      </c>
      <c r="J130" s="1267" t="s">
        <v>510</v>
      </c>
      <c r="K130" s="1221"/>
      <c r="L130" s="777"/>
      <c r="M130" s="1417"/>
      <c r="N130" s="259"/>
      <c r="O130" s="259"/>
      <c r="P130" s="3"/>
      <c r="Q130" s="1424"/>
      <c r="R130" s="3"/>
      <c r="S130" s="3"/>
      <c r="T130" s="1257"/>
    </row>
    <row r="131" spans="1:20" s="1287" customFormat="1" ht="21.75" customHeight="1">
      <c r="A131" s="1438" t="s">
        <v>613</v>
      </c>
      <c r="B131" s="871" t="s">
        <v>1025</v>
      </c>
      <c r="C131" s="1217">
        <v>44702.259722222225</v>
      </c>
      <c r="D131" s="1217">
        <v>44702.283333333333</v>
      </c>
      <c r="E131" s="828">
        <f t="shared" si="8"/>
        <v>2.361111110803904E-2</v>
      </c>
      <c r="F131" s="1428" t="s">
        <v>70</v>
      </c>
      <c r="G131" s="1429" t="s">
        <v>1008</v>
      </c>
      <c r="H131" s="833">
        <v>0</v>
      </c>
      <c r="I131" s="833">
        <v>0</v>
      </c>
      <c r="J131" s="1267" t="s">
        <v>510</v>
      </c>
      <c r="K131" s="1221"/>
      <c r="L131" s="777"/>
      <c r="M131" s="1417"/>
      <c r="N131" s="259"/>
      <c r="O131" s="259"/>
      <c r="P131" s="3"/>
      <c r="Q131" s="1424"/>
      <c r="R131" s="3"/>
      <c r="S131" s="3"/>
      <c r="T131" s="1257"/>
    </row>
    <row r="132" spans="1:20" s="1287" customFormat="1" ht="21.75" customHeight="1">
      <c r="A132" s="187"/>
      <c r="B132" s="1438" t="s">
        <v>673</v>
      </c>
      <c r="C132" s="1217">
        <v>44702.165972222225</v>
      </c>
      <c r="D132" s="1217">
        <v>44702.344444444447</v>
      </c>
      <c r="E132" s="828">
        <f t="shared" si="8"/>
        <v>0.17847222222189885</v>
      </c>
      <c r="F132" s="1428" t="s">
        <v>70</v>
      </c>
      <c r="G132" s="1429" t="s">
        <v>1008</v>
      </c>
      <c r="H132" s="833">
        <v>0</v>
      </c>
      <c r="I132" s="833">
        <v>0</v>
      </c>
      <c r="J132" s="1267" t="s">
        <v>510</v>
      </c>
      <c r="K132" s="1221"/>
      <c r="L132" s="777"/>
      <c r="M132" s="1417"/>
      <c r="N132" s="259"/>
      <c r="O132" s="259"/>
      <c r="P132" s="3"/>
      <c r="Q132" s="1424"/>
      <c r="R132" s="3"/>
      <c r="S132" s="3"/>
      <c r="T132" s="1257"/>
    </row>
    <row r="133" spans="1:20" s="1386" customFormat="1" ht="21.75" customHeight="1">
      <c r="A133" s="1244"/>
      <c r="B133" s="1438" t="s">
        <v>1026</v>
      </c>
      <c r="C133" s="1225">
        <v>44702.165972222225</v>
      </c>
      <c r="D133" s="1225">
        <v>44702.343055555553</v>
      </c>
      <c r="E133" s="828">
        <f t="shared" si="8"/>
        <v>0.17708333332848269</v>
      </c>
      <c r="F133" s="1428" t="s">
        <v>70</v>
      </c>
      <c r="G133" s="1429" t="s">
        <v>557</v>
      </c>
      <c r="H133" s="830">
        <v>0</v>
      </c>
      <c r="I133" s="833">
        <v>0</v>
      </c>
      <c r="J133" s="1267" t="s">
        <v>510</v>
      </c>
      <c r="K133" s="1221"/>
      <c r="L133" s="777"/>
      <c r="M133" s="1417"/>
      <c r="N133" s="259"/>
      <c r="O133" s="259"/>
      <c r="P133" s="3"/>
      <c r="Q133" s="1424"/>
      <c r="R133" s="3"/>
      <c r="S133" s="3"/>
      <c r="T133" s="1439"/>
    </row>
    <row r="134" spans="1:20" s="1226" customFormat="1" ht="21.75" customHeight="1">
      <c r="A134" s="152" t="s">
        <v>485</v>
      </c>
      <c r="B134" s="162" t="s">
        <v>1027</v>
      </c>
      <c r="C134" s="1225">
        <v>44702.149305555555</v>
      </c>
      <c r="D134" s="1225">
        <v>44702.192361111112</v>
      </c>
      <c r="E134" s="828">
        <f t="shared" si="8"/>
        <v>4.3055555557657499E-2</v>
      </c>
      <c r="F134" s="1428" t="s">
        <v>70</v>
      </c>
      <c r="G134" s="1429" t="s">
        <v>1008</v>
      </c>
      <c r="H134" s="833">
        <v>0</v>
      </c>
      <c r="I134" s="833">
        <v>0</v>
      </c>
      <c r="J134" s="1267" t="s">
        <v>510</v>
      </c>
      <c r="K134" s="1221"/>
      <c r="L134" s="777"/>
      <c r="M134" s="1417"/>
      <c r="N134" s="259"/>
      <c r="O134" s="259"/>
      <c r="P134" s="3"/>
      <c r="Q134" s="1424"/>
      <c r="R134" s="3"/>
      <c r="S134" s="3"/>
      <c r="T134" s="1249"/>
    </row>
    <row r="135" spans="1:20" s="1226" customFormat="1" ht="21.75" customHeight="1">
      <c r="A135" s="1244"/>
      <c r="B135" s="162" t="s">
        <v>1028</v>
      </c>
      <c r="C135" s="1225">
        <v>44702.149305555555</v>
      </c>
      <c r="D135" s="1225">
        <v>44702.222222222219</v>
      </c>
      <c r="E135" s="828">
        <f t="shared" si="8"/>
        <v>7.2916666664241347E-2</v>
      </c>
      <c r="F135" s="1428" t="s">
        <v>70</v>
      </c>
      <c r="G135" s="1429" t="s">
        <v>1008</v>
      </c>
      <c r="H135" s="833">
        <v>0</v>
      </c>
      <c r="I135" s="833">
        <v>0</v>
      </c>
      <c r="J135" s="1267" t="s">
        <v>510</v>
      </c>
      <c r="K135" s="1221"/>
      <c r="L135" s="777"/>
      <c r="M135" s="1417"/>
      <c r="N135" s="259"/>
      <c r="O135" s="259"/>
      <c r="P135" s="3"/>
      <c r="Q135" s="1424"/>
      <c r="R135" s="3"/>
      <c r="S135" s="3"/>
      <c r="T135" s="1249"/>
    </row>
    <row r="136" spans="1:20" s="1226" customFormat="1" ht="21.75" customHeight="1">
      <c r="A136" s="162" t="s">
        <v>674</v>
      </c>
      <c r="B136" s="162" t="s">
        <v>1029</v>
      </c>
      <c r="C136" s="1225">
        <v>44702.238888888889</v>
      </c>
      <c r="D136" s="1225">
        <v>44702.281944444447</v>
      </c>
      <c r="E136" s="828">
        <f t="shared" si="8"/>
        <v>4.3055555557657499E-2</v>
      </c>
      <c r="F136" s="1428" t="s">
        <v>70</v>
      </c>
      <c r="G136" s="1429" t="s">
        <v>1008</v>
      </c>
      <c r="H136" s="833">
        <v>0</v>
      </c>
      <c r="I136" s="833">
        <v>0</v>
      </c>
      <c r="J136" s="1267" t="s">
        <v>510</v>
      </c>
      <c r="K136" s="1221"/>
      <c r="L136" s="777"/>
      <c r="M136" s="1417"/>
      <c r="N136" s="259"/>
      <c r="O136" s="259"/>
      <c r="P136" s="3"/>
      <c r="Q136" s="1424"/>
      <c r="R136" s="3"/>
      <c r="S136" s="3"/>
      <c r="T136" s="1249"/>
    </row>
    <row r="137" spans="1:20" s="1386" customFormat="1" ht="21.75" customHeight="1">
      <c r="A137" s="871" t="s">
        <v>1030</v>
      </c>
      <c r="B137" s="871" t="s">
        <v>1031</v>
      </c>
      <c r="C137" s="1225">
        <v>44702.170138888891</v>
      </c>
      <c r="D137" s="1225">
        <v>44702.217361111114</v>
      </c>
      <c r="E137" s="828">
        <f t="shared" si="8"/>
        <v>4.7222222223354038E-2</v>
      </c>
      <c r="F137" s="1428" t="s">
        <v>70</v>
      </c>
      <c r="G137" s="1429" t="s">
        <v>1008</v>
      </c>
      <c r="H137" s="830">
        <v>0</v>
      </c>
      <c r="I137" s="833">
        <v>0</v>
      </c>
      <c r="J137" s="1267" t="s">
        <v>510</v>
      </c>
      <c r="K137" s="1221"/>
      <c r="L137" s="777"/>
      <c r="M137" s="1417"/>
      <c r="N137" s="259"/>
      <c r="O137" s="259"/>
      <c r="P137" s="3"/>
      <c r="Q137" s="1424"/>
      <c r="R137" s="3"/>
      <c r="S137" s="3"/>
      <c r="T137" s="1439"/>
    </row>
    <row r="138" spans="1:20" s="1226" customFormat="1" ht="21.75" customHeight="1">
      <c r="A138" s="162" t="s">
        <v>357</v>
      </c>
      <c r="B138" s="162" t="s">
        <v>672</v>
      </c>
      <c r="C138" s="1225">
        <v>44705.431250000001</v>
      </c>
      <c r="D138" s="1225">
        <v>44705.443055555559</v>
      </c>
      <c r="E138" s="828">
        <f t="shared" si="8"/>
        <v>1.1805555557657499E-2</v>
      </c>
      <c r="F138" s="1428" t="s">
        <v>70</v>
      </c>
      <c r="G138" s="1429" t="s">
        <v>557</v>
      </c>
      <c r="H138" s="830">
        <v>0</v>
      </c>
      <c r="I138" s="833">
        <v>0</v>
      </c>
      <c r="J138" s="1267" t="s">
        <v>510</v>
      </c>
      <c r="K138" s="1221"/>
      <c r="L138" s="777"/>
      <c r="M138" s="1417"/>
      <c r="N138" s="259"/>
      <c r="O138" s="259"/>
      <c r="P138" s="3"/>
      <c r="Q138" s="1424"/>
      <c r="R138" s="3"/>
      <c r="S138" s="3"/>
      <c r="T138" s="1249"/>
    </row>
    <row r="139" spans="1:20" s="1226" customFormat="1" ht="21.75" customHeight="1">
      <c r="A139" s="162" t="s">
        <v>1032</v>
      </c>
      <c r="B139" s="162" t="s">
        <v>1033</v>
      </c>
      <c r="C139" s="1225">
        <v>44706.223611111112</v>
      </c>
      <c r="D139" s="1225">
        <v>44706.320138888892</v>
      </c>
      <c r="E139" s="818">
        <f t="shared" si="8"/>
        <v>9.6527777779556345E-2</v>
      </c>
      <c r="F139" s="1426" t="s">
        <v>71</v>
      </c>
      <c r="G139" s="1414" t="s">
        <v>891</v>
      </c>
      <c r="H139" s="833">
        <v>0</v>
      </c>
      <c r="I139" s="833">
        <v>0</v>
      </c>
      <c r="J139" s="1267" t="s">
        <v>510</v>
      </c>
      <c r="K139" s="1221"/>
      <c r="L139" s="777"/>
      <c r="M139" s="1417"/>
      <c r="N139" s="259"/>
      <c r="O139" s="259"/>
      <c r="P139" s="3"/>
      <c r="Q139" s="1424"/>
      <c r="R139" s="3"/>
      <c r="S139" s="3"/>
      <c r="T139" s="1249"/>
    </row>
    <row r="140" spans="1:20" s="1226" customFormat="1" ht="21.75" customHeight="1">
      <c r="A140" s="162" t="s">
        <v>487</v>
      </c>
      <c r="B140" s="162" t="s">
        <v>1021</v>
      </c>
      <c r="C140" s="1225">
        <v>44707.267361111109</v>
      </c>
      <c r="D140" s="1225">
        <v>44707.267361111109</v>
      </c>
      <c r="E140" s="818">
        <f t="shared" si="8"/>
        <v>0</v>
      </c>
      <c r="F140" s="1426" t="s">
        <v>71</v>
      </c>
      <c r="G140" s="1414" t="s">
        <v>891</v>
      </c>
      <c r="H140" s="833">
        <v>0</v>
      </c>
      <c r="I140" s="833">
        <v>0</v>
      </c>
      <c r="J140" s="1267" t="s">
        <v>510</v>
      </c>
      <c r="K140" s="1221"/>
      <c r="L140" s="777"/>
      <c r="M140" s="1417"/>
      <c r="N140" s="259"/>
      <c r="O140" s="259"/>
      <c r="P140" s="3"/>
      <c r="Q140" s="1424"/>
      <c r="R140" s="3"/>
      <c r="S140" s="3"/>
      <c r="T140" s="1249"/>
    </row>
    <row r="141" spans="1:20" s="1386" customFormat="1" ht="21.75" customHeight="1">
      <c r="A141" s="152" t="s">
        <v>792</v>
      </c>
      <c r="B141" s="152" t="s">
        <v>1014</v>
      </c>
      <c r="C141" s="1225">
        <v>44709.472222222219</v>
      </c>
      <c r="D141" s="1225">
        <v>44709.511805555558</v>
      </c>
      <c r="E141" s="828">
        <f t="shared" si="8"/>
        <v>3.9583333338669036E-2</v>
      </c>
      <c r="F141" s="1428" t="s">
        <v>71</v>
      </c>
      <c r="G141" s="1429" t="s">
        <v>891</v>
      </c>
      <c r="H141" s="830">
        <v>0</v>
      </c>
      <c r="I141" s="833">
        <v>0</v>
      </c>
      <c r="J141" s="1267" t="s">
        <v>510</v>
      </c>
      <c r="K141" s="1221"/>
      <c r="L141" s="777"/>
      <c r="M141" s="1417"/>
      <c r="N141" s="259"/>
      <c r="O141" s="259"/>
      <c r="P141" s="3"/>
      <c r="Q141" s="1424"/>
      <c r="R141" s="3"/>
      <c r="S141" s="3"/>
      <c r="T141" s="1439"/>
    </row>
    <row r="142" spans="1:20" s="1226" customFormat="1" ht="21.75" customHeight="1">
      <c r="A142" s="162" t="s">
        <v>418</v>
      </c>
      <c r="B142" s="162" t="s">
        <v>1034</v>
      </c>
      <c r="C142" s="1217">
        <v>44710.241666666669</v>
      </c>
      <c r="D142" s="1217">
        <v>44710.370138888888</v>
      </c>
      <c r="E142" s="818">
        <f t="shared" si="8"/>
        <v>0.12847222221898846</v>
      </c>
      <c r="F142" s="1426" t="s">
        <v>71</v>
      </c>
      <c r="G142" s="1414" t="s">
        <v>891</v>
      </c>
      <c r="H142" s="833">
        <v>0</v>
      </c>
      <c r="I142" s="833">
        <v>0</v>
      </c>
      <c r="J142" s="1267" t="s">
        <v>510</v>
      </c>
      <c r="K142" s="1221"/>
      <c r="L142" s="777"/>
      <c r="M142" s="1417"/>
      <c r="N142" s="259"/>
      <c r="O142" s="259"/>
      <c r="P142" s="3"/>
      <c r="Q142" s="1424"/>
      <c r="R142" s="3"/>
      <c r="S142" s="3"/>
      <c r="T142" s="1249"/>
    </row>
    <row r="143" spans="1:20" s="300" customFormat="1" ht="21.75" customHeight="1">
      <c r="A143" s="169"/>
      <c r="B143" s="783"/>
      <c r="C143" s="783"/>
      <c r="D143" s="1251" t="s">
        <v>513</v>
      </c>
      <c r="E143" s="1252">
        <f>SUM(E116:E142)</f>
        <v>1.5819444444496185</v>
      </c>
      <c r="F143" s="783"/>
      <c r="G143" s="1446" t="s">
        <v>514</v>
      </c>
      <c r="H143" s="783"/>
      <c r="I143" s="1299">
        <f>SUM(I116:I142)</f>
        <v>93.099999995436519</v>
      </c>
      <c r="J143" s="1447"/>
      <c r="K143" s="1448"/>
      <c r="L143" s="1448"/>
      <c r="M143" s="1417"/>
      <c r="N143" s="1417"/>
      <c r="O143" s="188"/>
      <c r="P143" s="189"/>
      <c r="Q143" s="190"/>
    </row>
    <row r="144" spans="1:20" ht="14.25" customHeight="1">
      <c r="A144" s="1235" t="s">
        <v>678</v>
      </c>
      <c r="B144" s="779"/>
      <c r="C144" s="779"/>
      <c r="D144" s="1251"/>
      <c r="E144" s="1449"/>
      <c r="F144" s="779"/>
      <c r="G144" s="1254"/>
      <c r="H144" s="779"/>
      <c r="I144" s="1440"/>
      <c r="J144" s="1441"/>
      <c r="K144" s="1221"/>
      <c r="O144" s="181"/>
      <c r="P144" s="182"/>
      <c r="Q144" s="182"/>
    </row>
    <row r="145" spans="1:17" ht="15.75" customHeight="1">
      <c r="A145" s="1450"/>
      <c r="B145" s="1451"/>
      <c r="C145" s="1228"/>
      <c r="D145" s="1228"/>
      <c r="E145" s="1452"/>
      <c r="F145" s="1453"/>
      <c r="G145" s="1420"/>
      <c r="H145" s="1233"/>
      <c r="I145" s="1233"/>
      <c r="J145" s="1351"/>
      <c r="K145" s="1221"/>
      <c r="O145" s="181"/>
      <c r="P145" s="182"/>
      <c r="Q145" s="182"/>
    </row>
    <row r="146" spans="1:17" ht="15.75" customHeight="1">
      <c r="A146" s="1454"/>
      <c r="B146" s="1455"/>
      <c r="C146" s="1456"/>
      <c r="D146" s="1456"/>
      <c r="E146" s="1457"/>
      <c r="F146" s="1458"/>
      <c r="G146" s="1459"/>
      <c r="H146" s="1460"/>
      <c r="I146" s="1460"/>
      <c r="J146" s="1461"/>
      <c r="K146" s="1221"/>
      <c r="O146" s="181"/>
      <c r="P146" s="182"/>
      <c r="Q146" s="182"/>
    </row>
    <row r="147" spans="1:17" ht="18" customHeight="1">
      <c r="A147" s="1462"/>
      <c r="B147" s="1462"/>
      <c r="C147" s="1250"/>
      <c r="D147" s="1251" t="s">
        <v>513</v>
      </c>
      <c r="E147" s="1252">
        <f>SUM(E145:E146)</f>
        <v>0</v>
      </c>
      <c r="F147" s="1463"/>
      <c r="G147" s="1254" t="s">
        <v>514</v>
      </c>
      <c r="H147" s="1101"/>
      <c r="I147" s="825">
        <f>SUM(I145:I145)</f>
        <v>0</v>
      </c>
      <c r="J147" s="1464"/>
      <c r="K147" s="1221"/>
      <c r="O147" s="181"/>
      <c r="P147" s="182"/>
      <c r="Q147" s="182"/>
    </row>
    <row r="148" spans="1:17" ht="15.75" customHeight="1">
      <c r="A148" s="1307" t="s">
        <v>1223</v>
      </c>
      <c r="B148" s="1465"/>
      <c r="C148" s="1250"/>
      <c r="D148" s="1311"/>
      <c r="E148" s="1252">
        <f>SUM(E24,E45,E55,E92,,E105,E114,E143,E147)</f>
        <v>9.2451388888730435</v>
      </c>
      <c r="F148" s="1466" t="s">
        <v>536</v>
      </c>
      <c r="G148" s="1467"/>
      <c r="K148" s="1221"/>
    </row>
    <row r="149" spans="1:17" ht="14.25" customHeight="1">
      <c r="A149" s="1306" t="s">
        <v>537</v>
      </c>
      <c r="B149" s="1307"/>
      <c r="C149" s="1305"/>
      <c r="D149" s="1311"/>
      <c r="E149" s="1468"/>
      <c r="F149" s="1466"/>
      <c r="H149" s="1303"/>
      <c r="I149" s="1469" t="s">
        <v>289</v>
      </c>
      <c r="K149" s="1221"/>
    </row>
    <row r="150" spans="1:17" ht="15">
      <c r="A150" s="1306" t="s">
        <v>538</v>
      </c>
      <c r="B150" s="1307"/>
      <c r="C150" s="1305"/>
      <c r="D150" s="1311"/>
      <c r="E150" s="1468"/>
      <c r="F150" s="1466"/>
      <c r="I150" s="1302" t="s">
        <v>202</v>
      </c>
      <c r="K150" s="1221"/>
    </row>
    <row r="151" spans="1:17" ht="13.5" customHeight="1">
      <c r="A151" s="1467"/>
      <c r="B151" s="1467"/>
      <c r="C151" s="1467"/>
      <c r="D151" s="1467"/>
      <c r="E151" s="1467"/>
      <c r="F151" s="1467"/>
      <c r="G151" s="1467"/>
      <c r="I151" s="1470" t="s">
        <v>196</v>
      </c>
      <c r="K151" s="1221"/>
    </row>
    <row r="152" spans="1:17" ht="33">
      <c r="A152" s="168"/>
      <c r="B152" s="1467"/>
      <c r="C152" s="1467"/>
      <c r="D152" s="1467"/>
      <c r="E152" s="1467"/>
      <c r="F152" s="1467"/>
      <c r="K152" s="1221"/>
    </row>
    <row r="153" spans="1:17" ht="34.5">
      <c r="A153" s="1224"/>
    </row>
    <row r="154" spans="1:17" ht="34.5">
      <c r="A154" s="1224"/>
    </row>
  </sheetData>
  <autoFilter ref="A2:J70" xr:uid="{00000000-0009-0000-0000-000005000000}"/>
  <mergeCells count="2">
    <mergeCell ref="A4:J4"/>
    <mergeCell ref="A5:J5"/>
  </mergeCells>
  <pageMargins left="0.7" right="0.7" top="0.75" bottom="0.75" header="0.3" footer="0.3"/>
  <pageSetup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76"/>
  <sheetViews>
    <sheetView workbookViewId="0">
      <selection activeCell="B12" sqref="B12"/>
    </sheetView>
  </sheetViews>
  <sheetFormatPr defaultRowHeight="12.75"/>
  <cols>
    <col min="1" max="1" width="20.7109375" style="3" customWidth="1"/>
    <col min="2" max="2" width="47.42578125" style="3" customWidth="1"/>
    <col min="3" max="4" width="16.85546875" style="3" bestFit="1" customWidth="1"/>
    <col min="5" max="5" width="14.5703125" style="3" customWidth="1"/>
    <col min="6" max="6" width="13.28515625" style="3" customWidth="1"/>
    <col min="7" max="7" width="37.85546875" style="3" customWidth="1"/>
    <col min="8" max="8" width="11.5703125" style="3" bestFit="1" customWidth="1"/>
    <col min="9" max="9" width="14.5703125" style="3" customWidth="1"/>
    <col min="10" max="10" width="19.140625" style="3" customWidth="1"/>
    <col min="11" max="16384" width="9.140625" style="3"/>
  </cols>
  <sheetData>
    <row r="2" spans="1:10" s="3" customFormat="1">
      <c r="A2" s="1183" t="s">
        <v>568</v>
      </c>
      <c r="B2" s="1183"/>
      <c r="C2" s="1183"/>
      <c r="D2" s="1183"/>
      <c r="E2" s="1183"/>
      <c r="F2" s="1183"/>
      <c r="G2" s="1183"/>
      <c r="H2" s="1183"/>
      <c r="I2" s="1183"/>
      <c r="J2" s="1185" t="s">
        <v>9</v>
      </c>
    </row>
    <row r="3" spans="1:10" s="3" customFormat="1" ht="20.25">
      <c r="A3" s="1319" t="s">
        <v>497</v>
      </c>
      <c r="B3" s="1319"/>
      <c r="C3" s="1319"/>
      <c r="D3" s="1319"/>
      <c r="E3" s="1319"/>
      <c r="F3" s="1319"/>
      <c r="G3" s="1319"/>
      <c r="H3" s="1319"/>
      <c r="I3" s="1319"/>
      <c r="J3" s="1319"/>
    </row>
    <row r="4" spans="1:10" s="3" customFormat="1" ht="18">
      <c r="A4" s="1320" t="s">
        <v>569</v>
      </c>
      <c r="B4" s="1320"/>
      <c r="C4" s="1320"/>
      <c r="D4" s="1320"/>
      <c r="E4" s="1320"/>
      <c r="F4" s="1320"/>
      <c r="G4" s="1320"/>
      <c r="H4" s="1320"/>
      <c r="I4" s="1320"/>
      <c r="J4" s="1320"/>
    </row>
    <row r="5" spans="1:10" s="3" customFormat="1" ht="18">
      <c r="A5" s="1321" t="s">
        <v>1222</v>
      </c>
      <c r="B5" s="1321"/>
      <c r="C5" s="1321"/>
      <c r="D5" s="1321"/>
      <c r="E5" s="1321"/>
      <c r="F5" s="1321"/>
      <c r="G5" s="1321"/>
      <c r="H5" s="1321"/>
      <c r="I5" s="1321"/>
      <c r="J5" s="1321"/>
    </row>
    <row r="6" spans="1:10" s="3" customFormat="1">
      <c r="A6" s="1183"/>
      <c r="B6" s="1183"/>
      <c r="C6" s="1183"/>
      <c r="D6" s="1183"/>
      <c r="E6" s="1183"/>
      <c r="F6" s="1183"/>
      <c r="G6" s="1183"/>
      <c r="H6" s="1183"/>
      <c r="I6" s="1183"/>
      <c r="J6" s="1183"/>
    </row>
    <row r="7" spans="1:10" s="3" customFormat="1" ht="18">
      <c r="A7" s="1189" t="s">
        <v>762</v>
      </c>
      <c r="B7" s="1322"/>
      <c r="C7" s="1309"/>
      <c r="D7" s="1323"/>
      <c r="E7" s="1324"/>
      <c r="F7" s="1325"/>
      <c r="G7" s="1322"/>
      <c r="H7" s="1309"/>
      <c r="I7" s="1326"/>
      <c r="J7" s="1310"/>
    </row>
    <row r="8" spans="1:10" s="3" customFormat="1" ht="14.25">
      <c r="A8" s="1217" t="s">
        <v>65</v>
      </c>
      <c r="B8" s="1327" t="s">
        <v>570</v>
      </c>
      <c r="C8" s="1328" t="s">
        <v>500</v>
      </c>
      <c r="D8" s="1217" t="s">
        <v>501</v>
      </c>
      <c r="E8" s="1329" t="s">
        <v>502</v>
      </c>
      <c r="F8" s="1217" t="s">
        <v>75</v>
      </c>
      <c r="G8" s="1327" t="s">
        <v>503</v>
      </c>
      <c r="H8" s="1217" t="s">
        <v>93</v>
      </c>
      <c r="I8" s="1217" t="s">
        <v>93</v>
      </c>
      <c r="J8" s="1217" t="s">
        <v>52</v>
      </c>
    </row>
    <row r="9" spans="1:10" s="3" customFormat="1" ht="14.25">
      <c r="A9" s="1217" t="s">
        <v>94</v>
      </c>
      <c r="B9" s="1330"/>
      <c r="C9" s="1217" t="s">
        <v>504</v>
      </c>
      <c r="D9" s="1331" t="s">
        <v>504</v>
      </c>
      <c r="E9" s="1329"/>
      <c r="F9" s="1217" t="s">
        <v>505</v>
      </c>
      <c r="G9" s="1220"/>
      <c r="H9" s="1217" t="s">
        <v>506</v>
      </c>
      <c r="I9" s="1217" t="s">
        <v>507</v>
      </c>
      <c r="J9" s="1328"/>
    </row>
    <row r="10" spans="1:10" s="3" customFormat="1" ht="15.75">
      <c r="A10" s="1332" t="s">
        <v>508</v>
      </c>
      <c r="B10" s="1333"/>
      <c r="C10" s="1334"/>
      <c r="D10" s="1335"/>
      <c r="E10" s="1336"/>
      <c r="F10" s="1337"/>
      <c r="G10" s="1338"/>
      <c r="H10" s="1339"/>
      <c r="I10" s="1339"/>
      <c r="J10" s="1340"/>
    </row>
    <row r="11" spans="1:10" s="1343" customFormat="1" ht="20.25" customHeight="1">
      <c r="A11" s="162" t="s">
        <v>713</v>
      </c>
      <c r="B11" s="1341" t="s">
        <v>905</v>
      </c>
      <c r="C11" s="1283">
        <v>44688.847222222219</v>
      </c>
      <c r="D11" s="1283">
        <v>44688.87777777778</v>
      </c>
      <c r="E11" s="818">
        <f t="shared" ref="E11:E33" si="0">D11-C11</f>
        <v>3.0555555560567882E-2</v>
      </c>
      <c r="F11" s="1342" t="s">
        <v>72</v>
      </c>
      <c r="G11" s="1219" t="s">
        <v>574</v>
      </c>
      <c r="H11" s="819">
        <v>45</v>
      </c>
      <c r="I11" s="833">
        <f t="shared" ref="I11:I33" si="1">E11*H11*24</f>
        <v>33.000000005413312</v>
      </c>
      <c r="J11" s="1220" t="s">
        <v>552</v>
      </c>
    </row>
    <row r="12" spans="1:10" s="1345" customFormat="1" ht="21" customHeight="1">
      <c r="A12" s="163" t="s">
        <v>420</v>
      </c>
      <c r="B12" s="1344" t="s">
        <v>582</v>
      </c>
      <c r="C12" s="1283">
        <v>44693.705555555556</v>
      </c>
      <c r="D12" s="1283">
        <v>44693.820833333331</v>
      </c>
      <c r="E12" s="818">
        <f t="shared" si="0"/>
        <v>0.11527777777519077</v>
      </c>
      <c r="F12" s="1218" t="s">
        <v>72</v>
      </c>
      <c r="G12" s="1219" t="s">
        <v>576</v>
      </c>
      <c r="H12" s="819">
        <v>40</v>
      </c>
      <c r="I12" s="833">
        <f t="shared" si="1"/>
        <v>110.66666666418314</v>
      </c>
      <c r="J12" s="1220" t="s">
        <v>552</v>
      </c>
    </row>
    <row r="13" spans="1:10" s="3" customFormat="1" ht="18" customHeight="1">
      <c r="A13" s="1226" t="s">
        <v>454</v>
      </c>
      <c r="B13" s="1341" t="s">
        <v>1035</v>
      </c>
      <c r="C13" s="1283">
        <v>44695.291666666664</v>
      </c>
      <c r="D13" s="1283">
        <v>44695.291666666664</v>
      </c>
      <c r="E13" s="818">
        <f t="shared" si="0"/>
        <v>0</v>
      </c>
      <c r="F13" s="1342" t="s">
        <v>72</v>
      </c>
      <c r="G13" s="1219" t="s">
        <v>574</v>
      </c>
      <c r="H13" s="819">
        <v>0</v>
      </c>
      <c r="I13" s="833">
        <f t="shared" si="1"/>
        <v>0</v>
      </c>
      <c r="J13" s="1220" t="s">
        <v>510</v>
      </c>
    </row>
    <row r="14" spans="1:10" s="3" customFormat="1" ht="15" customHeight="1">
      <c r="A14" s="154" t="s">
        <v>62</v>
      </c>
      <c r="B14" s="1344" t="s">
        <v>582</v>
      </c>
      <c r="C14" s="1283"/>
      <c r="D14" s="1283">
        <v>44696.659722222219</v>
      </c>
      <c r="E14" s="818"/>
      <c r="F14" s="1342" t="s">
        <v>72</v>
      </c>
      <c r="G14" s="1219" t="s">
        <v>591</v>
      </c>
      <c r="H14" s="819">
        <v>0</v>
      </c>
      <c r="I14" s="833">
        <f t="shared" si="1"/>
        <v>0</v>
      </c>
      <c r="J14" s="1220" t="s">
        <v>510</v>
      </c>
    </row>
    <row r="15" spans="1:10" s="3" customFormat="1" ht="15" customHeight="1">
      <c r="A15" s="1242" t="s">
        <v>56</v>
      </c>
      <c r="B15" s="1344" t="s">
        <v>577</v>
      </c>
      <c r="C15" s="1283">
        <v>44698.226388888892</v>
      </c>
      <c r="D15" s="1283">
        <v>44698.226388888892</v>
      </c>
      <c r="E15" s="818">
        <f t="shared" si="0"/>
        <v>0</v>
      </c>
      <c r="F15" s="1342" t="s">
        <v>72</v>
      </c>
      <c r="G15" s="1219" t="s">
        <v>574</v>
      </c>
      <c r="H15" s="819">
        <v>0</v>
      </c>
      <c r="I15" s="833">
        <f t="shared" si="1"/>
        <v>0</v>
      </c>
      <c r="J15" s="1220" t="s">
        <v>510</v>
      </c>
    </row>
    <row r="16" spans="1:10" s="3" customFormat="1" ht="18" customHeight="1">
      <c r="A16" s="162" t="s">
        <v>420</v>
      </c>
      <c r="B16" s="1344" t="s">
        <v>583</v>
      </c>
      <c r="C16" s="1283">
        <v>44698.349305555559</v>
      </c>
      <c r="D16" s="1283">
        <v>44698.488888888889</v>
      </c>
      <c r="E16" s="818">
        <f t="shared" si="0"/>
        <v>0.13958333332993789</v>
      </c>
      <c r="F16" s="1218" t="s">
        <v>72</v>
      </c>
      <c r="G16" s="1219" t="s">
        <v>576</v>
      </c>
      <c r="H16" s="819">
        <v>60</v>
      </c>
      <c r="I16" s="833">
        <f t="shared" si="1"/>
        <v>200.99999999511056</v>
      </c>
      <c r="J16" s="1220" t="s">
        <v>552</v>
      </c>
    </row>
    <row r="17" spans="1:10" s="3" customFormat="1" ht="17.25" customHeight="1">
      <c r="A17" s="1242" t="s">
        <v>56</v>
      </c>
      <c r="B17" s="1344" t="s">
        <v>581</v>
      </c>
      <c r="C17" s="1283">
        <v>44699.215277777781</v>
      </c>
      <c r="D17" s="1283">
        <v>44699.3125</v>
      </c>
      <c r="E17" s="818">
        <f t="shared" si="0"/>
        <v>9.7222222218988463E-2</v>
      </c>
      <c r="F17" s="1342" t="s">
        <v>72</v>
      </c>
      <c r="G17" s="1219" t="s">
        <v>574</v>
      </c>
      <c r="H17" s="819">
        <v>0</v>
      </c>
      <c r="I17" s="833">
        <f t="shared" si="1"/>
        <v>0</v>
      </c>
      <c r="J17" s="1220" t="s">
        <v>510</v>
      </c>
    </row>
    <row r="18" spans="1:10" s="3" customFormat="1" ht="20.25" customHeight="1">
      <c r="A18" s="152" t="s">
        <v>459</v>
      </c>
      <c r="B18" s="1344" t="s">
        <v>582</v>
      </c>
      <c r="C18" s="1283">
        <v>44699.294444444444</v>
      </c>
      <c r="D18" s="1283">
        <v>44699.359722222223</v>
      </c>
      <c r="E18" s="818">
        <f t="shared" si="0"/>
        <v>6.5277777779556345E-2</v>
      </c>
      <c r="F18" s="1342" t="s">
        <v>72</v>
      </c>
      <c r="G18" s="1219" t="s">
        <v>574</v>
      </c>
      <c r="H18" s="819">
        <v>5</v>
      </c>
      <c r="I18" s="833">
        <f t="shared" si="1"/>
        <v>7.8333333335467614</v>
      </c>
      <c r="J18" s="1220" t="s">
        <v>552</v>
      </c>
    </row>
    <row r="19" spans="1:10" s="1226" customFormat="1" ht="21.75" customHeight="1">
      <c r="A19" s="152" t="s">
        <v>418</v>
      </c>
      <c r="B19" s="1344" t="s">
        <v>582</v>
      </c>
      <c r="C19" s="1283">
        <v>44699.348611111112</v>
      </c>
      <c r="D19" s="1283">
        <v>44699.72152777778</v>
      </c>
      <c r="E19" s="818">
        <f t="shared" si="0"/>
        <v>0.37291666666715173</v>
      </c>
      <c r="F19" s="1342" t="s">
        <v>72</v>
      </c>
      <c r="G19" s="1219" t="s">
        <v>574</v>
      </c>
      <c r="H19" s="819">
        <v>0</v>
      </c>
      <c r="I19" s="833">
        <f t="shared" si="1"/>
        <v>0</v>
      </c>
      <c r="J19" s="1220" t="s">
        <v>510</v>
      </c>
    </row>
    <row r="20" spans="1:10" s="1226" customFormat="1" ht="21.75" customHeight="1">
      <c r="A20" s="871" t="s">
        <v>589</v>
      </c>
      <c r="B20" s="1344" t="s">
        <v>582</v>
      </c>
      <c r="C20" s="1283">
        <v>44699.401388888888</v>
      </c>
      <c r="D20" s="1283">
        <v>44699.575694444444</v>
      </c>
      <c r="E20" s="818">
        <f t="shared" si="0"/>
        <v>0.17430555555620231</v>
      </c>
      <c r="F20" s="1342" t="s">
        <v>72</v>
      </c>
      <c r="G20" s="1219" t="s">
        <v>574</v>
      </c>
      <c r="H20" s="819">
        <v>0</v>
      </c>
      <c r="I20" s="833">
        <f t="shared" si="1"/>
        <v>0</v>
      </c>
      <c r="J20" s="1220" t="s">
        <v>510</v>
      </c>
    </row>
    <row r="21" spans="1:10" s="1226" customFormat="1" ht="21.75" customHeight="1">
      <c r="A21" s="1242" t="s">
        <v>56</v>
      </c>
      <c r="B21" s="1344" t="s">
        <v>516</v>
      </c>
      <c r="C21" s="1283">
        <v>44700.223611111112</v>
      </c>
      <c r="D21" s="1283">
        <v>44700.34375</v>
      </c>
      <c r="E21" s="818">
        <f t="shared" si="0"/>
        <v>0.12013888888759539</v>
      </c>
      <c r="F21" s="1342" t="s">
        <v>72</v>
      </c>
      <c r="G21" s="1219" t="s">
        <v>574</v>
      </c>
      <c r="H21" s="819">
        <v>0</v>
      </c>
      <c r="I21" s="833">
        <f t="shared" si="1"/>
        <v>0</v>
      </c>
      <c r="J21" s="1220" t="s">
        <v>510</v>
      </c>
    </row>
    <row r="22" spans="1:10" s="1226" customFormat="1" ht="21.75" customHeight="1">
      <c r="A22" s="871" t="s">
        <v>418</v>
      </c>
      <c r="B22" s="1344" t="s">
        <v>585</v>
      </c>
      <c r="C22" s="1283">
        <v>44700.34097222222</v>
      </c>
      <c r="D22" s="1283">
        <v>44700.711111111108</v>
      </c>
      <c r="E22" s="818">
        <f t="shared" si="0"/>
        <v>0.37013888888759539</v>
      </c>
      <c r="F22" s="1342" t="s">
        <v>72</v>
      </c>
      <c r="G22" s="1219" t="s">
        <v>574</v>
      </c>
      <c r="H22" s="819">
        <v>0</v>
      </c>
      <c r="I22" s="833">
        <f t="shared" si="1"/>
        <v>0</v>
      </c>
      <c r="J22" s="1220" t="s">
        <v>510</v>
      </c>
    </row>
    <row r="23" spans="1:10" s="3" customFormat="1" ht="18.75" customHeight="1">
      <c r="A23" s="871" t="s">
        <v>1036</v>
      </c>
      <c r="B23" s="1344" t="s">
        <v>582</v>
      </c>
      <c r="C23" s="1283">
        <v>44703.379861111112</v>
      </c>
      <c r="D23" s="1283">
        <v>44703.455555555556</v>
      </c>
      <c r="E23" s="818">
        <f t="shared" si="0"/>
        <v>7.5694444443797693E-2</v>
      </c>
      <c r="F23" s="1342" t="s">
        <v>72</v>
      </c>
      <c r="G23" s="1219" t="s">
        <v>1037</v>
      </c>
      <c r="H23" s="819">
        <v>0</v>
      </c>
      <c r="I23" s="833">
        <f t="shared" si="1"/>
        <v>0</v>
      </c>
      <c r="J23" s="1220" t="s">
        <v>510</v>
      </c>
    </row>
    <row r="24" spans="1:10" s="3" customFormat="1" ht="18.75" customHeight="1">
      <c r="A24" s="154" t="s">
        <v>547</v>
      </c>
      <c r="B24" s="1344" t="s">
        <v>593</v>
      </c>
      <c r="C24" s="1283">
        <v>44703.513194444444</v>
      </c>
      <c r="D24" s="1283">
        <v>44703.887499999997</v>
      </c>
      <c r="E24" s="818">
        <f t="shared" si="0"/>
        <v>0.37430555555329192</v>
      </c>
      <c r="F24" s="1218" t="s">
        <v>72</v>
      </c>
      <c r="G24" s="1219" t="s">
        <v>1038</v>
      </c>
      <c r="H24" s="819">
        <v>0</v>
      </c>
      <c r="I24" s="833">
        <f t="shared" si="1"/>
        <v>0</v>
      </c>
      <c r="J24" s="1220" t="s">
        <v>510</v>
      </c>
    </row>
    <row r="25" spans="1:10" s="3" customFormat="1" ht="19.5" customHeight="1">
      <c r="A25" s="154" t="s">
        <v>62</v>
      </c>
      <c r="B25" s="1344" t="s">
        <v>580</v>
      </c>
      <c r="C25" s="1283">
        <v>44703.253472222219</v>
      </c>
      <c r="D25" s="1283">
        <v>44703.315972222219</v>
      </c>
      <c r="E25" s="818">
        <f t="shared" si="0"/>
        <v>6.25E-2</v>
      </c>
      <c r="F25" s="1218" t="s">
        <v>72</v>
      </c>
      <c r="G25" s="1219" t="s">
        <v>574</v>
      </c>
      <c r="H25" s="819">
        <v>35</v>
      </c>
      <c r="I25" s="833">
        <f t="shared" si="1"/>
        <v>52.5</v>
      </c>
      <c r="J25" s="1220" t="s">
        <v>552</v>
      </c>
    </row>
    <row r="26" spans="1:10" s="3" customFormat="1" ht="22.5" customHeight="1">
      <c r="A26" s="1226" t="s">
        <v>421</v>
      </c>
      <c r="B26" s="1344" t="s">
        <v>585</v>
      </c>
      <c r="C26" s="1283">
        <v>44704.322916666664</v>
      </c>
      <c r="D26" s="1283">
        <v>44704.45</v>
      </c>
      <c r="E26" s="818">
        <f t="shared" si="0"/>
        <v>0.12708333333284827</v>
      </c>
      <c r="F26" s="1218" t="s">
        <v>72</v>
      </c>
      <c r="G26" s="1219" t="s">
        <v>576</v>
      </c>
      <c r="H26" s="819">
        <v>10</v>
      </c>
      <c r="I26" s="833">
        <f t="shared" si="1"/>
        <v>30.499999999883585</v>
      </c>
      <c r="J26" s="1220" t="s">
        <v>552</v>
      </c>
    </row>
    <row r="27" spans="1:10" s="3" customFormat="1" ht="18.75" customHeight="1">
      <c r="A27" s="871" t="s">
        <v>418</v>
      </c>
      <c r="B27" s="1341" t="s">
        <v>572</v>
      </c>
      <c r="C27" s="1283">
        <v>44705.345833333333</v>
      </c>
      <c r="D27" s="1283">
        <v>44705.634027777778</v>
      </c>
      <c r="E27" s="818">
        <f t="shared" si="0"/>
        <v>0.28819444444525288</v>
      </c>
      <c r="F27" s="1218" t="s">
        <v>72</v>
      </c>
      <c r="G27" s="1219" t="s">
        <v>574</v>
      </c>
      <c r="H27" s="819">
        <v>0</v>
      </c>
      <c r="I27" s="833">
        <f t="shared" si="1"/>
        <v>0</v>
      </c>
      <c r="J27" s="1220" t="s">
        <v>510</v>
      </c>
    </row>
    <row r="28" spans="1:10" s="3" customFormat="1" ht="23.25" customHeight="1">
      <c r="A28" s="154" t="s">
        <v>547</v>
      </c>
      <c r="B28" s="1344" t="s">
        <v>593</v>
      </c>
      <c r="C28" s="1283">
        <v>44705.340277777781</v>
      </c>
      <c r="D28" s="1283">
        <v>44705.883333333331</v>
      </c>
      <c r="E28" s="818">
        <f t="shared" si="0"/>
        <v>0.54305555555038154</v>
      </c>
      <c r="F28" s="1218" t="s">
        <v>72</v>
      </c>
      <c r="G28" s="1219" t="s">
        <v>574</v>
      </c>
      <c r="H28" s="819">
        <v>0</v>
      </c>
      <c r="I28" s="833">
        <f t="shared" si="1"/>
        <v>0</v>
      </c>
      <c r="J28" s="1220" t="s">
        <v>510</v>
      </c>
    </row>
    <row r="29" spans="1:10" s="3" customFormat="1" ht="17.25" customHeight="1">
      <c r="A29" s="871" t="s">
        <v>454</v>
      </c>
      <c r="B29" s="1344" t="s">
        <v>1035</v>
      </c>
      <c r="C29" s="1283">
        <v>44705.308333333334</v>
      </c>
      <c r="D29" s="1283">
        <v>44705.370833333334</v>
      </c>
      <c r="E29" s="818">
        <f t="shared" si="0"/>
        <v>6.25E-2</v>
      </c>
      <c r="F29" s="1218" t="s">
        <v>72</v>
      </c>
      <c r="G29" s="1219" t="s">
        <v>576</v>
      </c>
      <c r="H29" s="819">
        <v>0</v>
      </c>
      <c r="I29" s="833">
        <f t="shared" si="1"/>
        <v>0</v>
      </c>
      <c r="J29" s="1220" t="s">
        <v>510</v>
      </c>
    </row>
    <row r="30" spans="1:10" s="3" customFormat="1" ht="19.5" customHeight="1">
      <c r="A30" s="871" t="s">
        <v>456</v>
      </c>
      <c r="B30" s="1344" t="s">
        <v>586</v>
      </c>
      <c r="C30" s="1283">
        <v>44706.47152777778</v>
      </c>
      <c r="D30" s="1283">
        <v>44706.565972222219</v>
      </c>
      <c r="E30" s="828">
        <f t="shared" si="0"/>
        <v>9.4444444439432118E-2</v>
      </c>
      <c r="F30" s="1342" t="s">
        <v>72</v>
      </c>
      <c r="G30" s="1241" t="s">
        <v>588</v>
      </c>
      <c r="H30" s="819">
        <v>0</v>
      </c>
      <c r="I30" s="833">
        <f t="shared" si="1"/>
        <v>0</v>
      </c>
      <c r="J30" s="1220" t="s">
        <v>510</v>
      </c>
    </row>
    <row r="31" spans="1:10" s="3" customFormat="1" ht="19.5" customHeight="1">
      <c r="A31" s="871" t="s">
        <v>420</v>
      </c>
      <c r="B31" s="1341" t="s">
        <v>593</v>
      </c>
      <c r="C31" s="1283">
        <v>44706.65</v>
      </c>
      <c r="D31" s="1283">
        <v>44706.680555555555</v>
      </c>
      <c r="E31" s="828">
        <f t="shared" si="0"/>
        <v>3.0555555553291924E-2</v>
      </c>
      <c r="F31" s="1342" t="s">
        <v>72</v>
      </c>
      <c r="G31" s="1241" t="s">
        <v>1039</v>
      </c>
      <c r="H31" s="819">
        <v>0</v>
      </c>
      <c r="I31" s="833">
        <f t="shared" si="1"/>
        <v>0</v>
      </c>
      <c r="J31" s="1220" t="s">
        <v>510</v>
      </c>
    </row>
    <row r="32" spans="1:10" s="3" customFormat="1" ht="19.5" customHeight="1">
      <c r="A32" s="152"/>
      <c r="B32" s="1341" t="s">
        <v>572</v>
      </c>
      <c r="C32" s="1283">
        <v>44706.629166666666</v>
      </c>
      <c r="D32" s="1283">
        <v>44706.68472222222</v>
      </c>
      <c r="E32" s="828">
        <f t="shared" si="0"/>
        <v>5.5555555554747116E-2</v>
      </c>
      <c r="F32" s="1342" t="s">
        <v>72</v>
      </c>
      <c r="G32" s="1219" t="s">
        <v>1040</v>
      </c>
      <c r="H32" s="819">
        <v>0</v>
      </c>
      <c r="I32" s="833">
        <f t="shared" si="1"/>
        <v>0</v>
      </c>
      <c r="J32" s="1220" t="s">
        <v>510</v>
      </c>
    </row>
    <row r="33" spans="1:11" s="3" customFormat="1" ht="19.5" customHeight="1">
      <c r="A33" s="185" t="s">
        <v>454</v>
      </c>
      <c r="B33" s="1341" t="s">
        <v>1041</v>
      </c>
      <c r="C33" s="1248">
        <v>44709.308333333334</v>
      </c>
      <c r="D33" s="1248">
        <v>44709.308333333334</v>
      </c>
      <c r="E33" s="828">
        <f t="shared" si="0"/>
        <v>0</v>
      </c>
      <c r="F33" s="1342" t="s">
        <v>72</v>
      </c>
      <c r="G33" s="1219" t="s">
        <v>588</v>
      </c>
      <c r="H33" s="819">
        <v>0</v>
      </c>
      <c r="I33" s="833">
        <f t="shared" si="1"/>
        <v>0</v>
      </c>
      <c r="J33" s="1220" t="s">
        <v>510</v>
      </c>
    </row>
    <row r="34" spans="1:11" s="3" customFormat="1" ht="14.25" customHeight="1">
      <c r="A34" s="1346"/>
      <c r="B34" s="1300"/>
      <c r="C34" s="1237"/>
      <c r="D34" s="1251" t="s">
        <v>513</v>
      </c>
      <c r="E34" s="1252">
        <f>SUM(E11:E33)</f>
        <v>3.1993055555358296</v>
      </c>
      <c r="F34" s="1253"/>
      <c r="G34" s="1254" t="s">
        <v>514</v>
      </c>
      <c r="H34" s="1253"/>
      <c r="I34" s="1087">
        <f>SUM(I11:I33)</f>
        <v>435.49999999813735</v>
      </c>
      <c r="J34" s="1214"/>
      <c r="K34" s="3">
        <v>634.79999998334097</v>
      </c>
    </row>
    <row r="35" spans="1:11" s="3" customFormat="1" ht="14.25" customHeight="1">
      <c r="A35" s="1347" t="s">
        <v>515</v>
      </c>
      <c r="B35" s="1348"/>
      <c r="C35" s="1237"/>
      <c r="D35" s="1251"/>
      <c r="E35" s="1252"/>
      <c r="F35" s="1253"/>
      <c r="G35" s="1254"/>
      <c r="H35" s="1253"/>
      <c r="I35" s="1087"/>
      <c r="J35" s="1214"/>
      <c r="K35" s="3">
        <v>39.33333333756309</v>
      </c>
    </row>
    <row r="36" spans="1:11" s="3" customFormat="1" ht="14.25" customHeight="1">
      <c r="A36" s="1349" t="s">
        <v>387</v>
      </c>
      <c r="B36" s="1341" t="s">
        <v>582</v>
      </c>
      <c r="C36" s="1248">
        <v>44683.557638888888</v>
      </c>
      <c r="D36" s="1248">
        <v>44683.557638888888</v>
      </c>
      <c r="E36" s="818">
        <f t="shared" ref="E36:E40" si="2">D36-C36</f>
        <v>0</v>
      </c>
      <c r="F36" s="1218" t="s">
        <v>72</v>
      </c>
      <c r="G36" s="1219" t="s">
        <v>574</v>
      </c>
      <c r="H36" s="819">
        <v>0</v>
      </c>
      <c r="I36" s="833">
        <f t="shared" ref="I36:I41" si="3">E36*H36*24</f>
        <v>0</v>
      </c>
      <c r="J36" s="1220" t="s">
        <v>510</v>
      </c>
      <c r="K36" s="3">
        <f>SUM(K34:K35)</f>
        <v>674.13333332090406</v>
      </c>
    </row>
    <row r="37" spans="1:11" s="3" customFormat="1" ht="14.25" customHeight="1">
      <c r="A37" s="1226" t="s">
        <v>348</v>
      </c>
      <c r="B37" s="1341" t="s">
        <v>1042</v>
      </c>
      <c r="C37" s="1248">
        <v>44690.263194444444</v>
      </c>
      <c r="D37" s="1248">
        <v>44690.290972222225</v>
      </c>
      <c r="E37" s="818">
        <f t="shared" si="2"/>
        <v>2.7777777781011537E-2</v>
      </c>
      <c r="F37" s="1218" t="s">
        <v>72</v>
      </c>
      <c r="G37" s="1219" t="s">
        <v>574</v>
      </c>
      <c r="H37" s="819">
        <v>0</v>
      </c>
      <c r="I37" s="833">
        <f t="shared" si="3"/>
        <v>0</v>
      </c>
      <c r="J37" s="1220" t="s">
        <v>510</v>
      </c>
    </row>
    <row r="38" spans="1:11" s="3" customFormat="1" ht="14.25" customHeight="1">
      <c r="A38" s="154" t="s">
        <v>400</v>
      </c>
      <c r="B38" s="1341" t="s">
        <v>582</v>
      </c>
      <c r="C38" s="1248">
        <v>44691.486111111109</v>
      </c>
      <c r="D38" s="1248">
        <v>44691.509722222225</v>
      </c>
      <c r="E38" s="818">
        <f t="shared" si="2"/>
        <v>2.3611111115314998E-2</v>
      </c>
      <c r="F38" s="1218" t="s">
        <v>72</v>
      </c>
      <c r="G38" s="1219" t="s">
        <v>574</v>
      </c>
      <c r="H38" s="819">
        <v>0</v>
      </c>
      <c r="I38" s="833">
        <f t="shared" si="3"/>
        <v>0</v>
      </c>
      <c r="J38" s="1220" t="s">
        <v>510</v>
      </c>
    </row>
    <row r="39" spans="1:11" s="3" customFormat="1" ht="14.25" customHeight="1">
      <c r="A39" s="162" t="s">
        <v>437</v>
      </c>
      <c r="B39" s="1341" t="s">
        <v>1043</v>
      </c>
      <c r="C39" s="1248">
        <v>44695.413194444445</v>
      </c>
      <c r="D39" s="1248">
        <v>44695.729166666664</v>
      </c>
      <c r="E39" s="818">
        <f t="shared" si="2"/>
        <v>0.31597222221898846</v>
      </c>
      <c r="F39" s="1218" t="s">
        <v>72</v>
      </c>
      <c r="G39" s="1219" t="s">
        <v>574</v>
      </c>
      <c r="H39" s="819">
        <v>0</v>
      </c>
      <c r="I39" s="833">
        <f t="shared" si="3"/>
        <v>0</v>
      </c>
      <c r="J39" s="1220" t="s">
        <v>510</v>
      </c>
    </row>
    <row r="40" spans="1:11" s="3" customFormat="1" ht="14.25" customHeight="1">
      <c r="A40" s="1349" t="s">
        <v>387</v>
      </c>
      <c r="B40" s="1341" t="s">
        <v>1044</v>
      </c>
      <c r="C40" s="1248">
        <v>44697.481249999997</v>
      </c>
      <c r="D40" s="1248">
        <v>44697.591666666667</v>
      </c>
      <c r="E40" s="818">
        <f t="shared" si="2"/>
        <v>0.11041666667006211</v>
      </c>
      <c r="F40" s="1218" t="s">
        <v>72</v>
      </c>
      <c r="G40" s="1219" t="s">
        <v>574</v>
      </c>
      <c r="H40" s="819">
        <v>0</v>
      </c>
      <c r="I40" s="833">
        <f t="shared" si="3"/>
        <v>0</v>
      </c>
      <c r="J40" s="1220" t="s">
        <v>510</v>
      </c>
    </row>
    <row r="41" spans="1:11" s="3" customFormat="1" ht="14.25" customHeight="1">
      <c r="A41" s="162" t="s">
        <v>54</v>
      </c>
      <c r="B41" s="1341" t="s">
        <v>590</v>
      </c>
      <c r="C41" s="1248"/>
      <c r="D41" s="1248">
        <v>44697.727777777778</v>
      </c>
      <c r="E41" s="818"/>
      <c r="F41" s="1218" t="s">
        <v>72</v>
      </c>
      <c r="G41" s="1219" t="s">
        <v>591</v>
      </c>
      <c r="H41" s="819">
        <v>0</v>
      </c>
      <c r="I41" s="833">
        <f t="shared" si="3"/>
        <v>0</v>
      </c>
      <c r="J41" s="1220" t="s">
        <v>510</v>
      </c>
    </row>
    <row r="42" spans="1:11" s="3" customFormat="1" ht="14.25" customHeight="1">
      <c r="A42" s="1226" t="s">
        <v>348</v>
      </c>
      <c r="B42" s="1341" t="s">
        <v>582</v>
      </c>
      <c r="C42" s="1248">
        <v>44698.940972222219</v>
      </c>
      <c r="D42" s="1248">
        <v>44698.981944444444</v>
      </c>
      <c r="E42" s="818">
        <f t="shared" ref="E42:E45" si="4">D42-C42</f>
        <v>4.0972222224809229E-2</v>
      </c>
      <c r="F42" s="1218" t="s">
        <v>72</v>
      </c>
      <c r="G42" s="1219" t="s">
        <v>1045</v>
      </c>
      <c r="H42" s="819">
        <v>45</v>
      </c>
      <c r="I42" s="819">
        <f>E42*H42*24</f>
        <v>44.250000002793968</v>
      </c>
      <c r="J42" s="1220" t="s">
        <v>552</v>
      </c>
    </row>
    <row r="43" spans="1:11" s="3" customFormat="1" ht="14.25" customHeight="1">
      <c r="A43" s="162" t="s">
        <v>435</v>
      </c>
      <c r="B43" s="1341" t="s">
        <v>1046</v>
      </c>
      <c r="C43" s="1248">
        <v>44699.65625</v>
      </c>
      <c r="D43" s="1248">
        <v>44699.705555555556</v>
      </c>
      <c r="E43" s="828">
        <f t="shared" si="4"/>
        <v>4.9305555556202307E-2</v>
      </c>
      <c r="F43" s="1240" t="s">
        <v>72</v>
      </c>
      <c r="G43" s="1241" t="s">
        <v>1047</v>
      </c>
      <c r="H43" s="819">
        <v>0</v>
      </c>
      <c r="I43" s="833">
        <f t="shared" ref="I43" si="5">E43*H43*24</f>
        <v>0</v>
      </c>
      <c r="J43" s="1220" t="s">
        <v>510</v>
      </c>
    </row>
    <row r="44" spans="1:11" s="3" customFormat="1" ht="14.25" customHeight="1">
      <c r="A44" s="1226" t="s">
        <v>426</v>
      </c>
      <c r="B44" s="1341" t="s">
        <v>582</v>
      </c>
      <c r="C44" s="1248">
        <v>44702.836805555555</v>
      </c>
      <c r="D44" s="1248">
        <v>44702.916666666664</v>
      </c>
      <c r="E44" s="818">
        <f t="shared" si="4"/>
        <v>7.9861111109494232E-2</v>
      </c>
      <c r="F44" s="1218" t="s">
        <v>72</v>
      </c>
      <c r="G44" s="1219" t="s">
        <v>1048</v>
      </c>
      <c r="H44" s="819">
        <v>15</v>
      </c>
      <c r="I44" s="819">
        <f>E44*H44*24</f>
        <v>28.749999999417923</v>
      </c>
      <c r="J44" s="1220" t="s">
        <v>552</v>
      </c>
    </row>
    <row r="45" spans="1:11" s="3" customFormat="1" ht="18" customHeight="1">
      <c r="A45" s="162" t="s">
        <v>435</v>
      </c>
      <c r="B45" s="1341" t="s">
        <v>1049</v>
      </c>
      <c r="C45" s="1248">
        <v>44708.272222222222</v>
      </c>
      <c r="D45" s="1248">
        <v>44708.272222222222</v>
      </c>
      <c r="E45" s="818">
        <f t="shared" si="4"/>
        <v>0</v>
      </c>
      <c r="F45" s="1218" t="s">
        <v>72</v>
      </c>
      <c r="G45" s="1219" t="s">
        <v>574</v>
      </c>
      <c r="H45" s="819">
        <v>0</v>
      </c>
      <c r="I45" s="833">
        <f t="shared" ref="I45" si="6">E45*H45*24</f>
        <v>0</v>
      </c>
      <c r="J45" s="1220" t="s">
        <v>510</v>
      </c>
    </row>
    <row r="46" spans="1:11" s="3" customFormat="1" ht="15.75">
      <c r="A46" s="1350"/>
      <c r="B46" s="1351"/>
      <c r="C46" s="1352"/>
      <c r="D46" s="1229" t="s">
        <v>513</v>
      </c>
      <c r="E46" s="1230">
        <f>SUM(E36:E45)</f>
        <v>0.64791666667588288</v>
      </c>
      <c r="F46" s="1231"/>
      <c r="G46" s="1232" t="s">
        <v>514</v>
      </c>
      <c r="H46" s="1231"/>
      <c r="I46" s="1234">
        <f>SUM(I36:I45)</f>
        <v>73.000000002211891</v>
      </c>
      <c r="J46" s="1353"/>
    </row>
    <row r="47" spans="1:11" s="3" customFormat="1" ht="18.75" customHeight="1">
      <c r="A47" s="1235" t="s">
        <v>520</v>
      </c>
      <c r="B47" s="1303"/>
      <c r="C47" s="1250"/>
      <c r="D47" s="1250"/>
      <c r="E47" s="1256"/>
      <c r="F47" s="1250"/>
      <c r="G47" s="1239"/>
      <c r="H47" s="825"/>
      <c r="I47" s="825"/>
      <c r="J47" s="1239"/>
    </row>
    <row r="48" spans="1:11" s="1343" customFormat="1" ht="15" customHeight="1">
      <c r="A48" s="160" t="s">
        <v>1050</v>
      </c>
      <c r="B48" s="1341" t="s">
        <v>527</v>
      </c>
      <c r="C48" s="1248">
        <v>44685.484722222223</v>
      </c>
      <c r="D48" s="1248">
        <v>44685.509027777778</v>
      </c>
      <c r="E48" s="818">
        <f t="shared" ref="E48:E55" si="7">D48-C48</f>
        <v>2.4305555554747116E-2</v>
      </c>
      <c r="F48" s="1240" t="s">
        <v>72</v>
      </c>
      <c r="G48" s="1241" t="s">
        <v>574</v>
      </c>
      <c r="H48" s="819">
        <v>0</v>
      </c>
      <c r="I48" s="833">
        <f t="shared" ref="I48:I63" si="8">E48*H48*24</f>
        <v>0</v>
      </c>
      <c r="J48" s="1220" t="s">
        <v>510</v>
      </c>
    </row>
    <row r="49" spans="1:10" s="3" customFormat="1" ht="14.25" customHeight="1">
      <c r="A49" s="185" t="s">
        <v>481</v>
      </c>
      <c r="B49" s="1341" t="s">
        <v>511</v>
      </c>
      <c r="C49" s="1248">
        <v>44689.876388888886</v>
      </c>
      <c r="D49" s="1248">
        <v>44689.90625</v>
      </c>
      <c r="E49" s="828">
        <f t="shared" si="7"/>
        <v>2.9861111113859806E-2</v>
      </c>
      <c r="F49" s="1240" t="s">
        <v>72</v>
      </c>
      <c r="G49" s="1241" t="s">
        <v>574</v>
      </c>
      <c r="H49" s="819">
        <v>0</v>
      </c>
      <c r="I49" s="833">
        <f t="shared" si="8"/>
        <v>0</v>
      </c>
      <c r="J49" s="1220" t="s">
        <v>510</v>
      </c>
    </row>
    <row r="50" spans="1:10" s="3" customFormat="1" ht="14.25" customHeight="1">
      <c r="A50" s="160" t="s">
        <v>1051</v>
      </c>
      <c r="B50" s="1341" t="s">
        <v>572</v>
      </c>
      <c r="C50" s="1248">
        <v>44693.381944444445</v>
      </c>
      <c r="D50" s="1248">
        <v>44693.413888888892</v>
      </c>
      <c r="E50" s="828">
        <f t="shared" si="7"/>
        <v>3.1944444446708076E-2</v>
      </c>
      <c r="F50" s="1240" t="s">
        <v>72</v>
      </c>
      <c r="G50" s="1241" t="s">
        <v>574</v>
      </c>
      <c r="H50" s="819">
        <v>0</v>
      </c>
      <c r="I50" s="833">
        <f t="shared" si="8"/>
        <v>0</v>
      </c>
      <c r="J50" s="1220" t="s">
        <v>510</v>
      </c>
    </row>
    <row r="51" spans="1:10" s="3" customFormat="1" ht="18" customHeight="1">
      <c r="A51" s="154" t="s">
        <v>422</v>
      </c>
      <c r="B51" s="1341" t="s">
        <v>530</v>
      </c>
      <c r="C51" s="1248">
        <v>44695.214583333334</v>
      </c>
      <c r="D51" s="1248">
        <v>44695.214583333334</v>
      </c>
      <c r="E51" s="828">
        <f t="shared" si="7"/>
        <v>0</v>
      </c>
      <c r="F51" s="1240" t="s">
        <v>72</v>
      </c>
      <c r="G51" s="1241" t="s">
        <v>574</v>
      </c>
      <c r="H51" s="819">
        <v>0</v>
      </c>
      <c r="I51" s="833">
        <f t="shared" si="8"/>
        <v>0</v>
      </c>
      <c r="J51" s="1220" t="s">
        <v>510</v>
      </c>
    </row>
    <row r="52" spans="1:10" s="3" customFormat="1" ht="14.25" customHeight="1">
      <c r="A52" s="172" t="s">
        <v>59</v>
      </c>
      <c r="B52" s="1344" t="s">
        <v>518</v>
      </c>
      <c r="C52" s="1248">
        <v>44695.375</v>
      </c>
      <c r="D52" s="1248">
        <v>44695.49722222222</v>
      </c>
      <c r="E52" s="828">
        <f t="shared" si="7"/>
        <v>0.12222222222044365</v>
      </c>
      <c r="F52" s="1240" t="s">
        <v>72</v>
      </c>
      <c r="G52" s="1241" t="s">
        <v>574</v>
      </c>
      <c r="H52" s="819">
        <v>0</v>
      </c>
      <c r="I52" s="833">
        <f t="shared" si="8"/>
        <v>0</v>
      </c>
      <c r="J52" s="1220" t="s">
        <v>510</v>
      </c>
    </row>
    <row r="53" spans="1:10" s="3" customFormat="1" ht="18" customHeight="1">
      <c r="A53" s="160" t="s">
        <v>1050</v>
      </c>
      <c r="B53" s="1341" t="s">
        <v>1052</v>
      </c>
      <c r="C53" s="1248">
        <v>44695.538888888892</v>
      </c>
      <c r="D53" s="1248">
        <v>44695.538888888892</v>
      </c>
      <c r="E53" s="828">
        <f t="shared" si="7"/>
        <v>0</v>
      </c>
      <c r="F53" s="1240" t="s">
        <v>72</v>
      </c>
      <c r="G53" s="1241" t="s">
        <v>574</v>
      </c>
      <c r="H53" s="819">
        <v>0</v>
      </c>
      <c r="I53" s="833">
        <f t="shared" si="8"/>
        <v>0</v>
      </c>
      <c r="J53" s="1220" t="s">
        <v>510</v>
      </c>
    </row>
    <row r="54" spans="1:10" s="3" customFormat="1" ht="14.25" customHeight="1">
      <c r="A54" s="162" t="s">
        <v>423</v>
      </c>
      <c r="B54" s="1344" t="s">
        <v>582</v>
      </c>
      <c r="C54" s="1217">
        <v>44699.951388888891</v>
      </c>
      <c r="D54" s="1217">
        <v>44700</v>
      </c>
      <c r="E54" s="828">
        <f t="shared" si="7"/>
        <v>4.8611111109494232E-2</v>
      </c>
      <c r="F54" s="1240" t="s">
        <v>72</v>
      </c>
      <c r="G54" s="1219" t="s">
        <v>1053</v>
      </c>
      <c r="H54" s="819">
        <v>0</v>
      </c>
      <c r="I54" s="833">
        <f t="shared" si="8"/>
        <v>0</v>
      </c>
      <c r="J54" s="1220" t="s">
        <v>510</v>
      </c>
    </row>
    <row r="55" spans="1:10" s="3" customFormat="1" ht="14.25" customHeight="1">
      <c r="A55" s="162" t="s">
        <v>59</v>
      </c>
      <c r="B55" s="1341" t="s">
        <v>612</v>
      </c>
      <c r="C55" s="1217">
        <v>44702.513888888891</v>
      </c>
      <c r="D55" s="1217">
        <v>44702.513888888891</v>
      </c>
      <c r="E55" s="828">
        <f t="shared" si="7"/>
        <v>0</v>
      </c>
      <c r="F55" s="1240" t="s">
        <v>72</v>
      </c>
      <c r="G55" s="1241" t="s">
        <v>574</v>
      </c>
      <c r="H55" s="819">
        <v>0</v>
      </c>
      <c r="I55" s="833">
        <f t="shared" si="8"/>
        <v>0</v>
      </c>
      <c r="J55" s="1220" t="s">
        <v>510</v>
      </c>
    </row>
    <row r="56" spans="1:10" s="3" customFormat="1" ht="14.25" customHeight="1">
      <c r="A56" s="162" t="s">
        <v>1054</v>
      </c>
      <c r="B56" s="1341" t="s">
        <v>572</v>
      </c>
      <c r="C56" s="1248"/>
      <c r="D56" s="1217">
        <v>44702.518750000003</v>
      </c>
      <c r="E56" s="818"/>
      <c r="F56" s="1342"/>
      <c r="G56" s="1219" t="s">
        <v>591</v>
      </c>
      <c r="H56" s="819">
        <v>0</v>
      </c>
      <c r="I56" s="833">
        <f t="shared" si="8"/>
        <v>0</v>
      </c>
      <c r="J56" s="1220" t="s">
        <v>510</v>
      </c>
    </row>
    <row r="57" spans="1:10" s="3" customFormat="1" ht="14.25" customHeight="1">
      <c r="A57" s="162" t="s">
        <v>480</v>
      </c>
      <c r="B57" s="1341" t="s">
        <v>573</v>
      </c>
      <c r="C57" s="1217">
        <v>44702.546527777777</v>
      </c>
      <c r="D57" s="1217">
        <v>44702.644444444442</v>
      </c>
      <c r="E57" s="828">
        <f t="shared" ref="E57:E63" si="9">D57-C57</f>
        <v>9.7916666665696539E-2</v>
      </c>
      <c r="F57" s="1240" t="s">
        <v>72</v>
      </c>
      <c r="G57" s="1219" t="s">
        <v>1055</v>
      </c>
      <c r="H57" s="844">
        <v>25</v>
      </c>
      <c r="I57" s="833">
        <f t="shared" si="8"/>
        <v>58.749999999417923</v>
      </c>
      <c r="J57" s="1220" t="s">
        <v>510</v>
      </c>
    </row>
    <row r="58" spans="1:10" s="3" customFormat="1" ht="15" customHeight="1">
      <c r="A58" s="152" t="s">
        <v>1054</v>
      </c>
      <c r="B58" s="1341" t="s">
        <v>511</v>
      </c>
      <c r="C58" s="1217">
        <v>44708.35</v>
      </c>
      <c r="D58" s="1217">
        <v>44708.738888888889</v>
      </c>
      <c r="E58" s="828">
        <f t="shared" si="9"/>
        <v>0.38888888889050577</v>
      </c>
      <c r="F58" s="1240" t="s">
        <v>72</v>
      </c>
      <c r="G58" s="1241" t="s">
        <v>588</v>
      </c>
      <c r="H58" s="819">
        <v>0</v>
      </c>
      <c r="I58" s="833">
        <f t="shared" si="8"/>
        <v>0</v>
      </c>
      <c r="J58" s="1220" t="s">
        <v>510</v>
      </c>
    </row>
    <row r="59" spans="1:10" s="3" customFormat="1" ht="14.25" customHeight="1">
      <c r="A59" s="154"/>
      <c r="B59" s="1341" t="s">
        <v>511</v>
      </c>
      <c r="C59" s="1217">
        <v>44711.308333333334</v>
      </c>
      <c r="D59" s="1217">
        <v>44711.308333333334</v>
      </c>
      <c r="E59" s="828">
        <f t="shared" si="9"/>
        <v>0</v>
      </c>
      <c r="F59" s="1240" t="s">
        <v>72</v>
      </c>
      <c r="G59" s="1241" t="s">
        <v>588</v>
      </c>
      <c r="H59" s="819">
        <v>0</v>
      </c>
      <c r="I59" s="833">
        <f t="shared" si="8"/>
        <v>0</v>
      </c>
      <c r="J59" s="1220" t="s">
        <v>510</v>
      </c>
    </row>
    <row r="60" spans="1:10" s="3" customFormat="1" ht="14.25" customHeight="1">
      <c r="A60" s="162" t="s">
        <v>1056</v>
      </c>
      <c r="B60" s="1341" t="s">
        <v>511</v>
      </c>
      <c r="C60" s="1217">
        <v>44712.412499999999</v>
      </c>
      <c r="D60" s="1217">
        <v>44712.469444444447</v>
      </c>
      <c r="E60" s="828">
        <f t="shared" si="9"/>
        <v>5.6944444448163267E-2</v>
      </c>
      <c r="F60" s="1240" t="s">
        <v>72</v>
      </c>
      <c r="G60" s="1241" t="s">
        <v>574</v>
      </c>
      <c r="H60" s="819">
        <v>0</v>
      </c>
      <c r="I60" s="833">
        <f t="shared" si="8"/>
        <v>0</v>
      </c>
      <c r="J60" s="1220" t="s">
        <v>510</v>
      </c>
    </row>
    <row r="61" spans="1:10" s="3" customFormat="1" ht="15.75" customHeight="1">
      <c r="A61" s="1224"/>
      <c r="B61" s="1341" t="s">
        <v>572</v>
      </c>
      <c r="C61" s="1217">
        <v>44712.472222222219</v>
      </c>
      <c r="D61" s="1217">
        <v>44712.527777777781</v>
      </c>
      <c r="E61" s="828">
        <f t="shared" si="9"/>
        <v>5.5555555562023073E-2</v>
      </c>
      <c r="F61" s="1240" t="s">
        <v>72</v>
      </c>
      <c r="G61" s="1241" t="s">
        <v>574</v>
      </c>
      <c r="H61" s="819">
        <v>0</v>
      </c>
      <c r="I61" s="833">
        <f t="shared" si="8"/>
        <v>0</v>
      </c>
      <c r="J61" s="1220" t="s">
        <v>510</v>
      </c>
    </row>
    <row r="62" spans="1:10" s="3" customFormat="1" ht="14.25" customHeight="1">
      <c r="A62" s="160" t="s">
        <v>1050</v>
      </c>
      <c r="B62" s="1341" t="s">
        <v>1057</v>
      </c>
      <c r="C62" s="1217">
        <v>44712.472916666666</v>
      </c>
      <c r="D62" s="1217">
        <v>44712.48541666667</v>
      </c>
      <c r="E62" s="828">
        <f t="shared" si="9"/>
        <v>1.2500000004365575E-2</v>
      </c>
      <c r="F62" s="1240" t="s">
        <v>72</v>
      </c>
      <c r="G62" s="1241" t="s">
        <v>574</v>
      </c>
      <c r="H62" s="819">
        <v>0</v>
      </c>
      <c r="I62" s="833">
        <f t="shared" si="8"/>
        <v>0</v>
      </c>
      <c r="J62" s="1220" t="s">
        <v>510</v>
      </c>
    </row>
    <row r="63" spans="1:10" s="1226" customFormat="1" ht="14.25" customHeight="1">
      <c r="A63" s="162" t="s">
        <v>1054</v>
      </c>
      <c r="B63" s="1341" t="s">
        <v>511</v>
      </c>
      <c r="C63" s="1217">
        <v>44712.629861111112</v>
      </c>
      <c r="D63" s="1217">
        <v>44712.729166666664</v>
      </c>
      <c r="E63" s="818">
        <f t="shared" si="9"/>
        <v>9.9305555551836733E-2</v>
      </c>
      <c r="F63" s="1218" t="s">
        <v>72</v>
      </c>
      <c r="G63" s="1219" t="s">
        <v>588</v>
      </c>
      <c r="H63" s="819">
        <v>0</v>
      </c>
      <c r="I63" s="833">
        <f t="shared" si="8"/>
        <v>0</v>
      </c>
      <c r="J63" s="1220" t="s">
        <v>510</v>
      </c>
    </row>
    <row r="64" spans="1:10" s="1264" customFormat="1" ht="15.75" customHeight="1">
      <c r="A64" s="1224"/>
      <c r="B64" s="1354"/>
      <c r="C64" s="1250"/>
      <c r="D64" s="1309" t="s">
        <v>513</v>
      </c>
      <c r="E64" s="1355">
        <f>SUM(E48:E63)</f>
        <v>0.96805555556784384</v>
      </c>
      <c r="F64" s="1250"/>
      <c r="G64" s="1356" t="s">
        <v>602</v>
      </c>
      <c r="H64" s="825"/>
      <c r="I64" s="1087">
        <f>SUM(I48:I63)</f>
        <v>58.749999999417923</v>
      </c>
      <c r="J64" s="1239"/>
    </row>
    <row r="65" spans="1:10" s="3" customFormat="1" ht="15.75" customHeight="1">
      <c r="A65" s="168"/>
      <c r="B65" s="903"/>
      <c r="C65" s="1250"/>
      <c r="D65" s="1309"/>
      <c r="E65" s="1355"/>
      <c r="F65" s="1357"/>
      <c r="G65" s="1356"/>
      <c r="H65" s="825"/>
      <c r="I65" s="1115"/>
      <c r="J65" s="1239"/>
    </row>
    <row r="66" spans="1:10" s="3" customFormat="1" ht="14.25" customHeight="1">
      <c r="A66" s="1235" t="s">
        <v>522</v>
      </c>
      <c r="B66" s="1303"/>
      <c r="C66" s="1250"/>
      <c r="D66" s="1250"/>
      <c r="E66" s="1256"/>
      <c r="F66" s="1250"/>
      <c r="G66" s="1239"/>
      <c r="H66" s="825"/>
      <c r="I66" s="825"/>
      <c r="J66" s="1239"/>
    </row>
    <row r="67" spans="1:10" s="1264" customFormat="1" ht="14.25" customHeight="1">
      <c r="A67" s="156" t="s">
        <v>49</v>
      </c>
      <c r="B67" s="1344" t="s">
        <v>524</v>
      </c>
      <c r="C67" s="1358">
        <v>44686.285416666666</v>
      </c>
      <c r="D67" s="1358">
        <v>44686.285416666666</v>
      </c>
      <c r="E67" s="1359">
        <f t="shared" ref="E67:E92" si="10">D67-C67</f>
        <v>0</v>
      </c>
      <c r="F67" s="1360" t="s">
        <v>72</v>
      </c>
      <c r="G67" s="1361" t="s">
        <v>574</v>
      </c>
      <c r="H67" s="1362">
        <v>0</v>
      </c>
      <c r="I67" s="1362">
        <f t="shared" ref="I67:I87" si="11">E67*H67*24</f>
        <v>0</v>
      </c>
      <c r="J67" s="1220" t="s">
        <v>510</v>
      </c>
    </row>
    <row r="68" spans="1:10" s="3" customFormat="1" ht="15" customHeight="1">
      <c r="A68" s="162" t="s">
        <v>461</v>
      </c>
      <c r="B68" s="1341" t="s">
        <v>526</v>
      </c>
      <c r="C68" s="1358">
        <v>44691.211805555555</v>
      </c>
      <c r="D68" s="1358">
        <v>44691.32708333333</v>
      </c>
      <c r="E68" s="1359">
        <f t="shared" si="10"/>
        <v>0.11527777777519077</v>
      </c>
      <c r="F68" s="1360" t="s">
        <v>72</v>
      </c>
      <c r="G68" s="1361" t="s">
        <v>574</v>
      </c>
      <c r="H68" s="1362">
        <v>0</v>
      </c>
      <c r="I68" s="1362">
        <f t="shared" si="11"/>
        <v>0</v>
      </c>
      <c r="J68" s="1220" t="s">
        <v>510</v>
      </c>
    </row>
    <row r="69" spans="1:10" s="3" customFormat="1" ht="17.25" customHeight="1">
      <c r="A69" s="1363" t="s">
        <v>644</v>
      </c>
      <c r="B69" s="1344" t="s">
        <v>524</v>
      </c>
      <c r="C69" s="1358">
        <v>44691.769444444442</v>
      </c>
      <c r="D69" s="1358">
        <v>44691.847222222219</v>
      </c>
      <c r="E69" s="1359">
        <f t="shared" si="10"/>
        <v>7.7777777776645962E-2</v>
      </c>
      <c r="F69" s="1360" t="s">
        <v>72</v>
      </c>
      <c r="G69" s="1219" t="s">
        <v>1058</v>
      </c>
      <c r="H69" s="844">
        <v>45</v>
      </c>
      <c r="I69" s="830">
        <f t="shared" si="11"/>
        <v>83.999999998777639</v>
      </c>
      <c r="J69" s="1364" t="s">
        <v>517</v>
      </c>
    </row>
    <row r="70" spans="1:10" s="3" customFormat="1" ht="14.25" customHeight="1">
      <c r="A70" s="185" t="s">
        <v>561</v>
      </c>
      <c r="B70" s="1341" t="s">
        <v>526</v>
      </c>
      <c r="C70" s="1358">
        <v>44691.851388888892</v>
      </c>
      <c r="D70" s="1358">
        <v>44691.900694444441</v>
      </c>
      <c r="E70" s="1359">
        <f t="shared" si="10"/>
        <v>4.930555554892635E-2</v>
      </c>
      <c r="F70" s="1360" t="s">
        <v>72</v>
      </c>
      <c r="G70" s="1361" t="s">
        <v>574</v>
      </c>
      <c r="H70" s="1362">
        <v>0</v>
      </c>
      <c r="I70" s="1362">
        <f t="shared" si="11"/>
        <v>0</v>
      </c>
      <c r="J70" s="1220" t="s">
        <v>510</v>
      </c>
    </row>
    <row r="71" spans="1:10" s="3" customFormat="1" ht="14.25" customHeight="1">
      <c r="A71" s="1363" t="s">
        <v>644</v>
      </c>
      <c r="B71" s="1344" t="s">
        <v>524</v>
      </c>
      <c r="C71" s="1358">
        <v>44692.261805555558</v>
      </c>
      <c r="D71" s="1358">
        <v>44692.261805555558</v>
      </c>
      <c r="E71" s="1359">
        <f t="shared" si="10"/>
        <v>0</v>
      </c>
      <c r="F71" s="1360" t="s">
        <v>72</v>
      </c>
      <c r="G71" s="1361" t="s">
        <v>574</v>
      </c>
      <c r="H71" s="1362">
        <v>0</v>
      </c>
      <c r="I71" s="1362">
        <f t="shared" si="11"/>
        <v>0</v>
      </c>
      <c r="J71" s="1220" t="s">
        <v>510</v>
      </c>
    </row>
    <row r="72" spans="1:10" s="3" customFormat="1" ht="17.25" customHeight="1">
      <c r="A72" s="871" t="s">
        <v>1059</v>
      </c>
      <c r="B72" s="1341" t="s">
        <v>527</v>
      </c>
      <c r="C72" s="1358">
        <v>44693.409722222219</v>
      </c>
      <c r="D72" s="1358">
        <v>44693.435416666667</v>
      </c>
      <c r="E72" s="1359">
        <f t="shared" si="10"/>
        <v>2.5694444448163267E-2</v>
      </c>
      <c r="F72" s="1360" t="s">
        <v>72</v>
      </c>
      <c r="G72" s="1361" t="s">
        <v>574</v>
      </c>
      <c r="H72" s="1362">
        <v>0</v>
      </c>
      <c r="I72" s="1362">
        <f t="shared" si="11"/>
        <v>0</v>
      </c>
      <c r="J72" s="1220" t="s">
        <v>510</v>
      </c>
    </row>
    <row r="73" spans="1:10" s="3" customFormat="1" ht="17.25" customHeight="1">
      <c r="A73" s="162" t="s">
        <v>461</v>
      </c>
      <c r="B73" s="1341" t="s">
        <v>526</v>
      </c>
      <c r="C73" s="1358">
        <v>44695.085416666669</v>
      </c>
      <c r="D73" s="1358">
        <v>44695.151388888888</v>
      </c>
      <c r="E73" s="1359">
        <f t="shared" si="10"/>
        <v>6.5972222218988463E-2</v>
      </c>
      <c r="F73" s="1360" t="s">
        <v>72</v>
      </c>
      <c r="G73" s="1361" t="s">
        <v>574</v>
      </c>
      <c r="H73" s="1362">
        <v>10</v>
      </c>
      <c r="I73" s="1362">
        <f t="shared" si="11"/>
        <v>15.833333332557231</v>
      </c>
      <c r="J73" s="1364" t="s">
        <v>517</v>
      </c>
    </row>
    <row r="74" spans="1:10" s="3" customFormat="1" ht="17.25" customHeight="1">
      <c r="A74" s="871" t="s">
        <v>523</v>
      </c>
      <c r="B74" s="1341" t="s">
        <v>521</v>
      </c>
      <c r="C74" s="1358">
        <v>44695.472222222219</v>
      </c>
      <c r="D74" s="1358">
        <v>44695.529166666667</v>
      </c>
      <c r="E74" s="1359">
        <f t="shared" si="10"/>
        <v>5.6944444448163267E-2</v>
      </c>
      <c r="F74" s="1360" t="s">
        <v>72</v>
      </c>
      <c r="G74" s="1361" t="s">
        <v>574</v>
      </c>
      <c r="H74" s="1362">
        <v>0</v>
      </c>
      <c r="I74" s="1362">
        <f t="shared" si="11"/>
        <v>0</v>
      </c>
      <c r="J74" s="1220" t="s">
        <v>510</v>
      </c>
    </row>
    <row r="75" spans="1:10" s="3" customFormat="1" ht="17.25" customHeight="1">
      <c r="A75" s="185" t="s">
        <v>477</v>
      </c>
      <c r="B75" s="1341" t="s">
        <v>1060</v>
      </c>
      <c r="C75" s="1358">
        <v>44696.472916666666</v>
      </c>
      <c r="D75" s="1358">
        <v>44696.540972222225</v>
      </c>
      <c r="E75" s="1359">
        <f t="shared" si="10"/>
        <v>6.805555555911269E-2</v>
      </c>
      <c r="F75" s="1360" t="s">
        <v>72</v>
      </c>
      <c r="G75" s="1361" t="s">
        <v>574</v>
      </c>
      <c r="H75" s="1362">
        <v>0</v>
      </c>
      <c r="I75" s="1362">
        <f t="shared" si="11"/>
        <v>0</v>
      </c>
      <c r="J75" s="1220" t="s">
        <v>510</v>
      </c>
    </row>
    <row r="76" spans="1:10" s="3" customFormat="1" ht="17.25" customHeight="1">
      <c r="A76" s="162" t="s">
        <v>461</v>
      </c>
      <c r="B76" s="1341" t="s">
        <v>526</v>
      </c>
      <c r="C76" s="1358">
        <v>44696.291666666664</v>
      </c>
      <c r="D76" s="1358">
        <v>44696.322222222225</v>
      </c>
      <c r="E76" s="1359">
        <f t="shared" si="10"/>
        <v>3.0555555560567882E-2</v>
      </c>
      <c r="F76" s="1360" t="s">
        <v>72</v>
      </c>
      <c r="G76" s="1361" t="s">
        <v>574</v>
      </c>
      <c r="H76" s="1362">
        <v>35</v>
      </c>
      <c r="I76" s="833">
        <f t="shared" si="11"/>
        <v>25.666666670877021</v>
      </c>
      <c r="J76" s="1267" t="s">
        <v>517</v>
      </c>
    </row>
    <row r="77" spans="1:10" s="3" customFormat="1" ht="18" customHeight="1">
      <c r="A77" s="1242" t="s">
        <v>729</v>
      </c>
      <c r="B77" s="1341" t="s">
        <v>527</v>
      </c>
      <c r="C77" s="1358">
        <v>44697.640277777777</v>
      </c>
      <c r="D77" s="1358">
        <v>44697.727777777778</v>
      </c>
      <c r="E77" s="1359">
        <f t="shared" si="10"/>
        <v>8.7500000001455192E-2</v>
      </c>
      <c r="F77" s="1360" t="s">
        <v>72</v>
      </c>
      <c r="G77" s="1361" t="s">
        <v>574</v>
      </c>
      <c r="H77" s="1362">
        <v>0</v>
      </c>
      <c r="I77" s="833">
        <f t="shared" si="11"/>
        <v>0</v>
      </c>
      <c r="J77" s="1220" t="s">
        <v>510</v>
      </c>
    </row>
    <row r="78" spans="1:10" s="3" customFormat="1" ht="22.5" customHeight="1">
      <c r="A78" s="871" t="s">
        <v>1059</v>
      </c>
      <c r="B78" s="1341" t="s">
        <v>527</v>
      </c>
      <c r="C78" s="1358">
        <v>44697.388194444444</v>
      </c>
      <c r="D78" s="1358">
        <v>44697.388194444444</v>
      </c>
      <c r="E78" s="1359">
        <f t="shared" si="10"/>
        <v>0</v>
      </c>
      <c r="F78" s="1360" t="s">
        <v>72</v>
      </c>
      <c r="G78" s="1361" t="s">
        <v>574</v>
      </c>
      <c r="H78" s="1362">
        <v>0</v>
      </c>
      <c r="I78" s="833">
        <f t="shared" si="11"/>
        <v>0</v>
      </c>
      <c r="J78" s="1220" t="s">
        <v>510</v>
      </c>
    </row>
    <row r="79" spans="1:10" s="3" customFormat="1" ht="22.5" customHeight="1">
      <c r="A79" s="871" t="s">
        <v>464</v>
      </c>
      <c r="B79" s="1341" t="s">
        <v>1061</v>
      </c>
      <c r="C79" s="1358">
        <v>44700.431250000001</v>
      </c>
      <c r="D79" s="1358">
        <v>44700.575694444444</v>
      </c>
      <c r="E79" s="1359">
        <f t="shared" si="10"/>
        <v>0.1444444444423425</v>
      </c>
      <c r="F79" s="1360" t="s">
        <v>72</v>
      </c>
      <c r="G79" s="1361" t="s">
        <v>574</v>
      </c>
      <c r="H79" s="1362">
        <v>0</v>
      </c>
      <c r="I79" s="833">
        <f t="shared" si="11"/>
        <v>0</v>
      </c>
      <c r="J79" s="1220" t="s">
        <v>510</v>
      </c>
    </row>
    <row r="80" spans="1:10" s="3" customFormat="1" ht="22.5" customHeight="1">
      <c r="A80" s="162" t="s">
        <v>58</v>
      </c>
      <c r="B80" s="1341" t="s">
        <v>524</v>
      </c>
      <c r="C80" s="1358">
        <v>44702.532638888886</v>
      </c>
      <c r="D80" s="1358">
        <v>44702.648611111108</v>
      </c>
      <c r="E80" s="1359">
        <f t="shared" si="10"/>
        <v>0.11597222222189885</v>
      </c>
      <c r="F80" s="1360" t="s">
        <v>72</v>
      </c>
      <c r="G80" s="1361" t="s">
        <v>574</v>
      </c>
      <c r="H80" s="1362">
        <v>0</v>
      </c>
      <c r="I80" s="833">
        <f t="shared" si="11"/>
        <v>0</v>
      </c>
      <c r="J80" s="1220" t="s">
        <v>510</v>
      </c>
    </row>
    <row r="81" spans="1:11" s="1226" customFormat="1" ht="22.5" customHeight="1">
      <c r="A81" s="185" t="s">
        <v>477</v>
      </c>
      <c r="B81" s="1341" t="s">
        <v>524</v>
      </c>
      <c r="C81" s="1358">
        <v>44703.704861111109</v>
      </c>
      <c r="D81" s="1358">
        <v>44703.751388888886</v>
      </c>
      <c r="E81" s="1359">
        <f t="shared" si="10"/>
        <v>4.6527777776645962E-2</v>
      </c>
      <c r="F81" s="1360" t="s">
        <v>72</v>
      </c>
      <c r="G81" s="1361" t="s">
        <v>1062</v>
      </c>
      <c r="H81" s="1362">
        <v>15</v>
      </c>
      <c r="I81" s="833">
        <f t="shared" si="11"/>
        <v>16.749999999592546</v>
      </c>
      <c r="J81" s="1267" t="s">
        <v>517</v>
      </c>
      <c r="K81" s="1249"/>
    </row>
    <row r="82" spans="1:11" s="1226" customFormat="1" ht="22.5" customHeight="1">
      <c r="A82" s="162" t="s">
        <v>465</v>
      </c>
      <c r="B82" s="1341" t="s">
        <v>527</v>
      </c>
      <c r="C82" s="1358">
        <v>44704.344444444447</v>
      </c>
      <c r="D82" s="1358">
        <v>44704.693055555559</v>
      </c>
      <c r="E82" s="1359">
        <f t="shared" si="10"/>
        <v>0.34861111111240461</v>
      </c>
      <c r="F82" s="1360" t="s">
        <v>72</v>
      </c>
      <c r="G82" s="1361" t="s">
        <v>574</v>
      </c>
      <c r="H82" s="1362">
        <v>0</v>
      </c>
      <c r="I82" s="833">
        <f t="shared" si="11"/>
        <v>0</v>
      </c>
      <c r="J82" s="1220" t="s">
        <v>510</v>
      </c>
      <c r="K82" s="1249"/>
    </row>
    <row r="83" spans="1:11" s="1226" customFormat="1" ht="22.5" customHeight="1">
      <c r="A83" s="185" t="s">
        <v>561</v>
      </c>
      <c r="B83" s="1341" t="s">
        <v>526</v>
      </c>
      <c r="C83" s="1358">
        <v>44704.459027777775</v>
      </c>
      <c r="D83" s="1358">
        <v>44704.530555555553</v>
      </c>
      <c r="E83" s="1359">
        <f t="shared" si="10"/>
        <v>7.1527777778101154E-2</v>
      </c>
      <c r="F83" s="1360" t="s">
        <v>72</v>
      </c>
      <c r="G83" s="1361" t="s">
        <v>574</v>
      </c>
      <c r="H83" s="1362">
        <v>65</v>
      </c>
      <c r="I83" s="833">
        <f t="shared" si="11"/>
        <v>111.5833333338378</v>
      </c>
      <c r="J83" s="1267" t="s">
        <v>517</v>
      </c>
      <c r="K83" s="1249"/>
    </row>
    <row r="84" spans="1:11" s="1226" customFormat="1" ht="22.5" customHeight="1">
      <c r="A84" s="871" t="s">
        <v>464</v>
      </c>
      <c r="B84" s="1341" t="s">
        <v>587</v>
      </c>
      <c r="C84" s="1358">
        <v>44704.423611111109</v>
      </c>
      <c r="D84" s="1358">
        <v>44704.513194444444</v>
      </c>
      <c r="E84" s="1359">
        <f t="shared" si="10"/>
        <v>8.9583333334303461E-2</v>
      </c>
      <c r="F84" s="1360" t="s">
        <v>72</v>
      </c>
      <c r="G84" s="1361" t="s">
        <v>574</v>
      </c>
      <c r="H84" s="1362">
        <v>0</v>
      </c>
      <c r="I84" s="833">
        <f t="shared" si="11"/>
        <v>0</v>
      </c>
      <c r="J84" s="1220" t="s">
        <v>510</v>
      </c>
      <c r="K84" s="1249"/>
    </row>
    <row r="85" spans="1:11" s="1226" customFormat="1" ht="22.5" customHeight="1">
      <c r="A85" s="1242" t="s">
        <v>729</v>
      </c>
      <c r="B85" s="1341" t="s">
        <v>524</v>
      </c>
      <c r="C85" s="1358">
        <v>44706.512499999997</v>
      </c>
      <c r="D85" s="1358">
        <v>44706.565972222219</v>
      </c>
      <c r="E85" s="1359">
        <f t="shared" si="10"/>
        <v>5.3472222221898846E-2</v>
      </c>
      <c r="F85" s="1360" t="s">
        <v>72</v>
      </c>
      <c r="G85" s="1361" t="s">
        <v>574</v>
      </c>
      <c r="H85" s="1362">
        <v>25</v>
      </c>
      <c r="I85" s="833">
        <f t="shared" si="11"/>
        <v>32.083333333139308</v>
      </c>
      <c r="J85" s="1267" t="s">
        <v>517</v>
      </c>
      <c r="K85" s="1249"/>
    </row>
    <row r="86" spans="1:11" s="1226" customFormat="1" ht="22.5" customHeight="1">
      <c r="A86" s="162" t="s">
        <v>461</v>
      </c>
      <c r="B86" s="1341" t="s">
        <v>526</v>
      </c>
      <c r="C86" s="1358">
        <v>44708.34652777778</v>
      </c>
      <c r="D86" s="1358">
        <v>44708.479861111111</v>
      </c>
      <c r="E86" s="1359">
        <f t="shared" si="10"/>
        <v>0.13333333333139308</v>
      </c>
      <c r="F86" s="1360" t="s">
        <v>72</v>
      </c>
      <c r="G86" s="1361" t="s">
        <v>574</v>
      </c>
      <c r="H86" s="1362">
        <v>20</v>
      </c>
      <c r="I86" s="833">
        <f t="shared" si="11"/>
        <v>63.999999999068677</v>
      </c>
      <c r="J86" s="1267" t="s">
        <v>517</v>
      </c>
      <c r="K86" s="1249"/>
    </row>
    <row r="87" spans="1:11" s="1226" customFormat="1" ht="22.5" customHeight="1">
      <c r="A87" s="185" t="s">
        <v>561</v>
      </c>
      <c r="B87" s="1341" t="s">
        <v>526</v>
      </c>
      <c r="C87" s="1358">
        <v>44708.352777777778</v>
      </c>
      <c r="D87" s="1358">
        <v>44708.453472222223</v>
      </c>
      <c r="E87" s="1359">
        <f t="shared" si="10"/>
        <v>0.10069444444525288</v>
      </c>
      <c r="F87" s="1360" t="s">
        <v>72</v>
      </c>
      <c r="G87" s="1361" t="s">
        <v>574</v>
      </c>
      <c r="H87" s="1362">
        <v>10</v>
      </c>
      <c r="I87" s="833">
        <f t="shared" si="11"/>
        <v>24.166666666860692</v>
      </c>
      <c r="J87" s="1267" t="s">
        <v>517</v>
      </c>
      <c r="K87" s="1249"/>
    </row>
    <row r="88" spans="1:11" s="1226" customFormat="1" ht="22.5" customHeight="1">
      <c r="A88" s="152" t="s">
        <v>466</v>
      </c>
      <c r="B88" s="1341" t="s">
        <v>524</v>
      </c>
      <c r="C88" s="1358">
        <v>44708.347222222219</v>
      </c>
      <c r="D88" s="1358">
        <v>44708.39166666667</v>
      </c>
      <c r="E88" s="1359">
        <f t="shared" si="10"/>
        <v>4.444444445107365E-2</v>
      </c>
      <c r="F88" s="1360" t="s">
        <v>72</v>
      </c>
      <c r="G88" s="1361" t="s">
        <v>574</v>
      </c>
      <c r="H88" s="830"/>
      <c r="I88" s="833"/>
      <c r="J88" s="1267"/>
      <c r="K88" s="1249"/>
    </row>
    <row r="89" spans="1:11" s="1226" customFormat="1" ht="22.5" customHeight="1">
      <c r="A89" s="1244"/>
      <c r="B89" s="1341" t="s">
        <v>527</v>
      </c>
      <c r="C89" s="1358">
        <v>44708.361111111109</v>
      </c>
      <c r="D89" s="1358">
        <v>44708.39166666667</v>
      </c>
      <c r="E89" s="1359">
        <f t="shared" si="10"/>
        <v>3.0555555560567882E-2</v>
      </c>
      <c r="F89" s="1360" t="s">
        <v>72</v>
      </c>
      <c r="G89" s="1263"/>
      <c r="H89" s="839">
        <v>40</v>
      </c>
      <c r="I89" s="833">
        <f t="shared" ref="I89:I92" si="12">E89*H89*24</f>
        <v>29.333333338145167</v>
      </c>
      <c r="J89" s="1267" t="s">
        <v>517</v>
      </c>
      <c r="K89" s="1249"/>
    </row>
    <row r="90" spans="1:11" s="1226" customFormat="1" ht="22.5" customHeight="1">
      <c r="A90" s="162" t="s">
        <v>1059</v>
      </c>
      <c r="B90" s="1341" t="s">
        <v>524</v>
      </c>
      <c r="C90" s="1358">
        <v>44709.540972222225</v>
      </c>
      <c r="D90" s="1358">
        <v>44709.540972222225</v>
      </c>
      <c r="E90" s="1359">
        <f t="shared" si="10"/>
        <v>0</v>
      </c>
      <c r="F90" s="1360" t="s">
        <v>72</v>
      </c>
      <c r="G90" s="1361" t="s">
        <v>1063</v>
      </c>
      <c r="H90" s="1362">
        <v>0</v>
      </c>
      <c r="I90" s="833">
        <f t="shared" si="12"/>
        <v>0</v>
      </c>
      <c r="J90" s="1220" t="s">
        <v>510</v>
      </c>
      <c r="K90" s="1249"/>
    </row>
    <row r="91" spans="1:11" s="1226" customFormat="1" ht="22.5" customHeight="1">
      <c r="A91" s="162" t="s">
        <v>1064</v>
      </c>
      <c r="B91" s="1341" t="s">
        <v>527</v>
      </c>
      <c r="C91" s="1358">
        <v>44712.415277777778</v>
      </c>
      <c r="D91" s="1358">
        <v>44712.476388888892</v>
      </c>
      <c r="E91" s="1359">
        <f t="shared" si="10"/>
        <v>6.1111111113859806E-2</v>
      </c>
      <c r="F91" s="1360" t="s">
        <v>72</v>
      </c>
      <c r="G91" s="1361" t="s">
        <v>574</v>
      </c>
      <c r="H91" s="1362">
        <v>0</v>
      </c>
      <c r="I91" s="833">
        <f t="shared" si="12"/>
        <v>0</v>
      </c>
      <c r="J91" s="1220" t="s">
        <v>510</v>
      </c>
      <c r="K91" s="1249"/>
    </row>
    <row r="92" spans="1:11" s="1226" customFormat="1" ht="22.5" customHeight="1">
      <c r="A92" s="162"/>
      <c r="B92" s="1341" t="s">
        <v>524</v>
      </c>
      <c r="C92" s="1358">
        <v>44712.477777777778</v>
      </c>
      <c r="D92" s="1358">
        <v>44712.522916666669</v>
      </c>
      <c r="E92" s="1359">
        <f t="shared" si="10"/>
        <v>4.5138888890505768E-2</v>
      </c>
      <c r="F92" s="1360" t="s">
        <v>72</v>
      </c>
      <c r="G92" s="1361" t="s">
        <v>574</v>
      </c>
      <c r="H92" s="1362">
        <v>0</v>
      </c>
      <c r="I92" s="833">
        <f t="shared" si="12"/>
        <v>0</v>
      </c>
      <c r="J92" s="1220" t="s">
        <v>510</v>
      </c>
      <c r="K92" s="1249"/>
    </row>
    <row r="93" spans="1:11" s="3" customFormat="1" ht="34.5">
      <c r="A93" s="1224"/>
      <c r="B93" s="1354"/>
      <c r="C93" s="1250"/>
      <c r="D93" s="1309" t="s">
        <v>513</v>
      </c>
      <c r="E93" s="1355">
        <f>SUM(E67:E92)</f>
        <v>1.8625000000174623</v>
      </c>
      <c r="F93" s="1357"/>
      <c r="G93" s="1356" t="s">
        <v>602</v>
      </c>
      <c r="H93" s="825"/>
      <c r="I93" s="1115">
        <f>SUM(I67:I92)</f>
        <v>403.41666667285608</v>
      </c>
      <c r="J93" s="1239"/>
    </row>
    <row r="94" spans="1:11" s="3" customFormat="1" ht="15.75">
      <c r="A94" s="1365" t="s">
        <v>528</v>
      </c>
      <c r="B94" s="1303"/>
      <c r="C94" s="1305"/>
      <c r="D94" s="1311"/>
      <c r="E94" s="1366"/>
      <c r="F94" s="1305"/>
      <c r="G94" s="1303"/>
      <c r="H94" s="1101"/>
      <c r="I94" s="1101"/>
      <c r="J94" s="1303"/>
    </row>
    <row r="95" spans="1:11" s="3" customFormat="1" ht="15" customHeight="1">
      <c r="A95" s="1367" t="s">
        <v>656</v>
      </c>
      <c r="B95" s="1344" t="s">
        <v>930</v>
      </c>
      <c r="C95" s="1248">
        <v>44686.34375</v>
      </c>
      <c r="D95" s="1248">
        <v>44686.454861111109</v>
      </c>
      <c r="E95" s="1268">
        <f t="shared" ref="E95:E111" si="13">D95-C95</f>
        <v>0.11111111110949423</v>
      </c>
      <c r="F95" s="1246" t="s">
        <v>72</v>
      </c>
      <c r="G95" s="1241" t="s">
        <v>574</v>
      </c>
      <c r="H95" s="833">
        <v>0</v>
      </c>
      <c r="I95" s="833">
        <f t="shared" ref="I95:I98" si="14">E95*H95*24</f>
        <v>0</v>
      </c>
      <c r="J95" s="1368" t="s">
        <v>510</v>
      </c>
    </row>
    <row r="96" spans="1:11" s="3" customFormat="1" ht="15" customHeight="1">
      <c r="A96" s="162" t="s">
        <v>664</v>
      </c>
      <c r="B96" s="1344" t="s">
        <v>530</v>
      </c>
      <c r="C96" s="1248">
        <v>44686.65625</v>
      </c>
      <c r="D96" s="1248">
        <v>44686.697916666664</v>
      </c>
      <c r="E96" s="1268">
        <f t="shared" si="13"/>
        <v>4.1666666664241347E-2</v>
      </c>
      <c r="F96" s="1246" t="s">
        <v>72</v>
      </c>
      <c r="G96" s="1241" t="s">
        <v>1065</v>
      </c>
      <c r="H96" s="878">
        <v>15</v>
      </c>
      <c r="I96" s="839">
        <f t="shared" si="14"/>
        <v>14.999999999126885</v>
      </c>
      <c r="J96" s="1369" t="s">
        <v>517</v>
      </c>
    </row>
    <row r="97" spans="1:10" s="3" customFormat="1" ht="15" customHeight="1">
      <c r="A97" s="156" t="s">
        <v>531</v>
      </c>
      <c r="B97" s="1344" t="s">
        <v>584</v>
      </c>
      <c r="C97" s="1248">
        <v>44694.354166666664</v>
      </c>
      <c r="D97" s="1248">
        <v>44694.518750000003</v>
      </c>
      <c r="E97" s="1268">
        <f t="shared" si="13"/>
        <v>0.16458333333866904</v>
      </c>
      <c r="F97" s="1246" t="s">
        <v>72</v>
      </c>
      <c r="G97" s="1241" t="s">
        <v>1066</v>
      </c>
      <c r="H97" s="878">
        <v>58</v>
      </c>
      <c r="I97" s="839">
        <f t="shared" si="14"/>
        <v>229.1000000074273</v>
      </c>
      <c r="J97" s="1369" t="s">
        <v>517</v>
      </c>
    </row>
    <row r="98" spans="1:10" s="3" customFormat="1" ht="15" customHeight="1">
      <c r="A98" s="179" t="s">
        <v>482</v>
      </c>
      <c r="B98" s="1344" t="s">
        <v>519</v>
      </c>
      <c r="C98" s="1248">
        <v>44695.32708333333</v>
      </c>
      <c r="D98" s="1248">
        <v>44695.376388888886</v>
      </c>
      <c r="E98" s="1268">
        <f t="shared" si="13"/>
        <v>4.9305555556202307E-2</v>
      </c>
      <c r="F98" s="1246" t="s">
        <v>72</v>
      </c>
      <c r="G98" s="1241" t="s">
        <v>574</v>
      </c>
      <c r="H98" s="833">
        <v>0</v>
      </c>
      <c r="I98" s="833">
        <f t="shared" si="14"/>
        <v>0</v>
      </c>
      <c r="J98" s="1368" t="s">
        <v>510</v>
      </c>
    </row>
    <row r="99" spans="1:10" s="3" customFormat="1" ht="18.75" customHeight="1">
      <c r="A99" s="1370" t="s">
        <v>388</v>
      </c>
      <c r="B99" s="1344" t="s">
        <v>895</v>
      </c>
      <c r="C99" s="1248">
        <v>44695.369444444441</v>
      </c>
      <c r="D99" s="1248">
        <v>44696.886111111111</v>
      </c>
      <c r="E99" s="1268">
        <f t="shared" si="13"/>
        <v>1.5166666666700621</v>
      </c>
      <c r="F99" s="1243" t="s">
        <v>72</v>
      </c>
      <c r="G99" s="1263" t="s">
        <v>588</v>
      </c>
      <c r="H99" s="833">
        <v>0</v>
      </c>
      <c r="I99" s="833">
        <v>0</v>
      </c>
      <c r="J99" s="1220" t="s">
        <v>510</v>
      </c>
    </row>
    <row r="100" spans="1:10" s="3" customFormat="1" ht="17.25" customHeight="1">
      <c r="A100" s="871" t="s">
        <v>1067</v>
      </c>
      <c r="B100" s="1344" t="s">
        <v>530</v>
      </c>
      <c r="C100" s="1248">
        <v>44695.374305555553</v>
      </c>
      <c r="D100" s="1248">
        <v>44695.507638888892</v>
      </c>
      <c r="E100" s="1268">
        <f t="shared" si="13"/>
        <v>0.13333333333866904</v>
      </c>
      <c r="F100" s="1246" t="s">
        <v>72</v>
      </c>
      <c r="G100" s="1241" t="s">
        <v>574</v>
      </c>
      <c r="H100" s="833">
        <v>0</v>
      </c>
      <c r="I100" s="833">
        <f t="shared" ref="I100:I102" si="15">E100*H100*24</f>
        <v>0</v>
      </c>
      <c r="J100" s="1267" t="s">
        <v>510</v>
      </c>
    </row>
    <row r="101" spans="1:10" s="3" customFormat="1" ht="17.25" customHeight="1">
      <c r="A101" s="155"/>
      <c r="B101" s="1344" t="s">
        <v>595</v>
      </c>
      <c r="C101" s="1248">
        <v>44695.37222222222</v>
      </c>
      <c r="D101" s="1248">
        <v>44695.511805555558</v>
      </c>
      <c r="E101" s="1268">
        <f t="shared" si="13"/>
        <v>0.13958333333721384</v>
      </c>
      <c r="F101" s="1246" t="s">
        <v>72</v>
      </c>
      <c r="G101" s="1241" t="s">
        <v>574</v>
      </c>
      <c r="H101" s="833">
        <v>0</v>
      </c>
      <c r="I101" s="833">
        <f t="shared" si="15"/>
        <v>0</v>
      </c>
      <c r="J101" s="1267" t="s">
        <v>510</v>
      </c>
    </row>
    <row r="102" spans="1:10" s="3" customFormat="1" ht="17.25" customHeight="1">
      <c r="A102" s="871" t="s">
        <v>606</v>
      </c>
      <c r="B102" s="1344" t="s">
        <v>604</v>
      </c>
      <c r="C102" s="1248">
        <v>44695.128472222219</v>
      </c>
      <c r="D102" s="1248">
        <v>44695.511805555558</v>
      </c>
      <c r="E102" s="1268">
        <f t="shared" si="13"/>
        <v>0.38333333333866904</v>
      </c>
      <c r="F102" s="1246" t="s">
        <v>72</v>
      </c>
      <c r="G102" s="1241" t="s">
        <v>574</v>
      </c>
      <c r="H102" s="833">
        <v>0</v>
      </c>
      <c r="I102" s="833">
        <f t="shared" si="15"/>
        <v>0</v>
      </c>
      <c r="J102" s="1267" t="s">
        <v>510</v>
      </c>
    </row>
    <row r="103" spans="1:10" s="3" customFormat="1" ht="17.25" customHeight="1">
      <c r="A103" s="871" t="s">
        <v>388</v>
      </c>
      <c r="B103" s="1344" t="s">
        <v>1068</v>
      </c>
      <c r="C103" s="1283">
        <v>44696.464583333334</v>
      </c>
      <c r="D103" s="1283">
        <v>44696.69027777778</v>
      </c>
      <c r="E103" s="1268">
        <f t="shared" si="13"/>
        <v>0.22569444444525288</v>
      </c>
      <c r="F103" s="1246" t="s">
        <v>72</v>
      </c>
      <c r="G103" s="1263" t="s">
        <v>588</v>
      </c>
      <c r="H103" s="833">
        <v>0</v>
      </c>
      <c r="I103" s="833">
        <v>0</v>
      </c>
      <c r="J103" s="1220" t="s">
        <v>510</v>
      </c>
    </row>
    <row r="104" spans="1:10" s="3" customFormat="1" ht="17.25" customHeight="1">
      <c r="A104" s="1274"/>
      <c r="B104" s="1344" t="s">
        <v>1069</v>
      </c>
      <c r="C104" s="1283">
        <v>44697.417361111111</v>
      </c>
      <c r="D104" s="1283">
        <v>44697.417361111111</v>
      </c>
      <c r="E104" s="1268">
        <f t="shared" si="13"/>
        <v>0</v>
      </c>
      <c r="F104" s="1246" t="s">
        <v>72</v>
      </c>
      <c r="G104" s="1263" t="s">
        <v>588</v>
      </c>
      <c r="H104" s="833">
        <v>0</v>
      </c>
      <c r="I104" s="833">
        <v>0</v>
      </c>
      <c r="J104" s="1220" t="s">
        <v>510</v>
      </c>
    </row>
    <row r="105" spans="1:10" s="1226" customFormat="1" ht="17.25" customHeight="1">
      <c r="A105" s="163" t="s">
        <v>915</v>
      </c>
      <c r="B105" s="1344" t="s">
        <v>1069</v>
      </c>
      <c r="C105" s="1283">
        <v>44698.265972222223</v>
      </c>
      <c r="D105" s="1283">
        <v>44698.265972222223</v>
      </c>
      <c r="E105" s="1268">
        <f t="shared" si="13"/>
        <v>0</v>
      </c>
      <c r="F105" s="1246" t="s">
        <v>72</v>
      </c>
      <c r="G105" s="1241" t="s">
        <v>574</v>
      </c>
      <c r="H105" s="833">
        <v>0</v>
      </c>
      <c r="I105" s="833">
        <f t="shared" ref="I105" si="16">E105*H105*24</f>
        <v>0</v>
      </c>
      <c r="J105" s="1267" t="s">
        <v>510</v>
      </c>
    </row>
    <row r="106" spans="1:10" s="1226" customFormat="1" ht="17.25" customHeight="1">
      <c r="A106" s="154" t="s">
        <v>996</v>
      </c>
      <c r="B106" s="1344" t="s">
        <v>526</v>
      </c>
      <c r="C106" s="1283">
        <v>44698.415277777778</v>
      </c>
      <c r="D106" s="1283">
        <v>44698.61041666667</v>
      </c>
      <c r="E106" s="1268">
        <f t="shared" si="13"/>
        <v>0.19513888889196096</v>
      </c>
      <c r="F106" s="1246" t="s">
        <v>72</v>
      </c>
      <c r="G106" s="1263" t="s">
        <v>588</v>
      </c>
      <c r="H106" s="833">
        <v>0</v>
      </c>
      <c r="I106" s="833">
        <v>0</v>
      </c>
      <c r="J106" s="1220" t="s">
        <v>510</v>
      </c>
    </row>
    <row r="107" spans="1:10" s="1226" customFormat="1" ht="17.25" customHeight="1">
      <c r="A107" s="162" t="s">
        <v>664</v>
      </c>
      <c r="B107" s="1344" t="s">
        <v>524</v>
      </c>
      <c r="C107" s="1283">
        <v>44702.356944444444</v>
      </c>
      <c r="D107" s="1283">
        <v>44702.356944444444</v>
      </c>
      <c r="E107" s="1268">
        <f t="shared" si="13"/>
        <v>0</v>
      </c>
      <c r="F107" s="1246" t="s">
        <v>72</v>
      </c>
      <c r="G107" s="1241" t="s">
        <v>574</v>
      </c>
      <c r="H107" s="833">
        <v>0</v>
      </c>
      <c r="I107" s="833">
        <f t="shared" ref="I107:I113" si="17">E107*H107*24</f>
        <v>0</v>
      </c>
      <c r="J107" s="1267" t="s">
        <v>510</v>
      </c>
    </row>
    <row r="108" spans="1:10" s="1226" customFormat="1" ht="17.25" customHeight="1">
      <c r="A108" s="871" t="s">
        <v>1067</v>
      </c>
      <c r="B108" s="1344" t="s">
        <v>524</v>
      </c>
      <c r="C108" s="1283">
        <v>44703.288888888892</v>
      </c>
      <c r="D108" s="1283">
        <v>44703.550694444442</v>
      </c>
      <c r="E108" s="1268">
        <f t="shared" si="13"/>
        <v>0.26180555555038154</v>
      </c>
      <c r="F108" s="1246" t="s">
        <v>72</v>
      </c>
      <c r="G108" s="1241" t="s">
        <v>574</v>
      </c>
      <c r="H108" s="833">
        <v>0</v>
      </c>
      <c r="I108" s="833">
        <f t="shared" si="17"/>
        <v>0</v>
      </c>
      <c r="J108" s="1267" t="s">
        <v>510</v>
      </c>
    </row>
    <row r="109" spans="1:10" s="1226" customFormat="1" ht="17.25" customHeight="1">
      <c r="A109" s="1224"/>
      <c r="B109" s="1344" t="s">
        <v>519</v>
      </c>
      <c r="C109" s="1283">
        <v>44703.355555555558</v>
      </c>
      <c r="D109" s="1283">
        <v>44703.550694444442</v>
      </c>
      <c r="E109" s="1268">
        <f t="shared" si="13"/>
        <v>0.195138888884685</v>
      </c>
      <c r="F109" s="1246" t="s">
        <v>72</v>
      </c>
      <c r="G109" s="1241" t="s">
        <v>574</v>
      </c>
      <c r="H109" s="833">
        <v>0</v>
      </c>
      <c r="I109" s="833">
        <f t="shared" si="17"/>
        <v>0</v>
      </c>
      <c r="J109" s="1267" t="s">
        <v>510</v>
      </c>
    </row>
    <row r="110" spans="1:10" s="3" customFormat="1" ht="20.25" customHeight="1">
      <c r="A110" s="162" t="s">
        <v>529</v>
      </c>
      <c r="B110" s="1344" t="s">
        <v>519</v>
      </c>
      <c r="C110" s="1283">
        <v>44704.318055555559</v>
      </c>
      <c r="D110" s="1283">
        <v>44704.491666666669</v>
      </c>
      <c r="E110" s="1268">
        <f t="shared" si="13"/>
        <v>0.17361111110949423</v>
      </c>
      <c r="F110" s="1246" t="s">
        <v>72</v>
      </c>
      <c r="G110" s="1241" t="s">
        <v>574</v>
      </c>
      <c r="H110" s="819">
        <v>20</v>
      </c>
      <c r="I110" s="839">
        <f t="shared" si="17"/>
        <v>83.333333332557231</v>
      </c>
      <c r="J110" s="1267" t="s">
        <v>517</v>
      </c>
    </row>
    <row r="111" spans="1:10" s="3" customFormat="1" ht="15" customHeight="1">
      <c r="A111" s="162" t="s">
        <v>657</v>
      </c>
      <c r="B111" s="1344" t="s">
        <v>519</v>
      </c>
      <c r="C111" s="1283">
        <v>44705.374305555553</v>
      </c>
      <c r="D111" s="1283">
        <v>44705.786111111112</v>
      </c>
      <c r="E111" s="1268">
        <f t="shared" si="13"/>
        <v>0.41180555555911269</v>
      </c>
      <c r="F111" s="1246" t="s">
        <v>72</v>
      </c>
      <c r="G111" s="1241" t="s">
        <v>574</v>
      </c>
      <c r="H111" s="833">
        <v>0</v>
      </c>
      <c r="I111" s="833">
        <f t="shared" si="17"/>
        <v>0</v>
      </c>
      <c r="J111" s="1267" t="s">
        <v>510</v>
      </c>
    </row>
    <row r="112" spans="1:10" s="3" customFormat="1" ht="15" customHeight="1">
      <c r="A112" s="1274"/>
      <c r="B112" s="1341" t="s">
        <v>587</v>
      </c>
      <c r="C112" s="1283">
        <v>44705.38958333333</v>
      </c>
      <c r="D112" s="1283">
        <v>44705.787499999999</v>
      </c>
      <c r="E112" s="1268">
        <f>D112-C112</f>
        <v>0.39791666666860692</v>
      </c>
      <c r="F112" s="1246" t="s">
        <v>72</v>
      </c>
      <c r="G112" s="1241" t="s">
        <v>574</v>
      </c>
      <c r="H112" s="833">
        <v>0</v>
      </c>
      <c r="I112" s="833">
        <f t="shared" si="17"/>
        <v>0</v>
      </c>
      <c r="J112" s="1267" t="s">
        <v>510</v>
      </c>
    </row>
    <row r="113" spans="1:10" s="3" customFormat="1" ht="15" customHeight="1">
      <c r="A113" s="871" t="s">
        <v>653</v>
      </c>
      <c r="B113" s="1344" t="s">
        <v>1070</v>
      </c>
      <c r="C113" s="1283">
        <v>44706.289583333331</v>
      </c>
      <c r="D113" s="1283">
        <v>44706.396527777775</v>
      </c>
      <c r="E113" s="1268">
        <f t="shared" ref="E113:E120" si="18">D113-C113</f>
        <v>0.10694444444379769</v>
      </c>
      <c r="F113" s="1246" t="s">
        <v>72</v>
      </c>
      <c r="G113" s="1241" t="s">
        <v>574</v>
      </c>
      <c r="H113" s="819">
        <v>10</v>
      </c>
      <c r="I113" s="839">
        <f t="shared" si="17"/>
        <v>25.666666666511446</v>
      </c>
      <c r="J113" s="1267" t="s">
        <v>517</v>
      </c>
    </row>
    <row r="114" spans="1:10" s="3" customFormat="1" ht="15" customHeight="1">
      <c r="A114" s="162" t="s">
        <v>657</v>
      </c>
      <c r="B114" s="1344" t="s">
        <v>594</v>
      </c>
      <c r="C114" s="1283">
        <v>44706.340277777781</v>
      </c>
      <c r="D114" s="1283">
        <v>44706.755555555559</v>
      </c>
      <c r="E114" s="1268">
        <f t="shared" si="18"/>
        <v>0.41527777777810115</v>
      </c>
      <c r="F114" s="1246" t="s">
        <v>72</v>
      </c>
      <c r="G114" s="1263" t="s">
        <v>588</v>
      </c>
      <c r="H114" s="833">
        <v>0</v>
      </c>
      <c r="I114" s="833">
        <v>0</v>
      </c>
      <c r="J114" s="1371" t="s">
        <v>510</v>
      </c>
    </row>
    <row r="115" spans="1:10" s="3" customFormat="1" ht="15" customHeight="1">
      <c r="A115" s="871" t="s">
        <v>388</v>
      </c>
      <c r="B115" s="1341" t="s">
        <v>587</v>
      </c>
      <c r="C115" s="1283">
        <v>44709.368055555555</v>
      </c>
      <c r="D115" s="1283">
        <v>44709.815972222219</v>
      </c>
      <c r="E115" s="1268">
        <f t="shared" si="18"/>
        <v>0.44791666666424135</v>
      </c>
      <c r="F115" s="1246" t="s">
        <v>72</v>
      </c>
      <c r="G115" s="1241" t="s">
        <v>574</v>
      </c>
      <c r="H115" s="833">
        <v>0</v>
      </c>
      <c r="I115" s="833">
        <v>0</v>
      </c>
      <c r="J115" s="1220" t="s">
        <v>510</v>
      </c>
    </row>
    <row r="116" spans="1:10" s="3" customFormat="1" ht="15" customHeight="1">
      <c r="A116" s="152" t="s">
        <v>657</v>
      </c>
      <c r="B116" s="1344" t="s">
        <v>519</v>
      </c>
      <c r="C116" s="1283">
        <v>44710.351388888892</v>
      </c>
      <c r="D116" s="1283">
        <v>44710.793749999997</v>
      </c>
      <c r="E116" s="1268">
        <f t="shared" si="18"/>
        <v>0.44236111110512866</v>
      </c>
      <c r="F116" s="1246" t="s">
        <v>72</v>
      </c>
      <c r="G116" s="1241" t="s">
        <v>574</v>
      </c>
      <c r="H116" s="833">
        <v>0</v>
      </c>
      <c r="I116" s="833">
        <v>0</v>
      </c>
      <c r="J116" s="1220" t="s">
        <v>510</v>
      </c>
    </row>
    <row r="117" spans="1:10" s="3" customFormat="1" ht="15" customHeight="1">
      <c r="A117" s="1244"/>
      <c r="B117" s="1344" t="s">
        <v>519</v>
      </c>
      <c r="C117" s="1283">
        <v>44711.323611111111</v>
      </c>
      <c r="D117" s="1283">
        <v>44711.323611111111</v>
      </c>
      <c r="E117" s="1268">
        <f t="shared" si="18"/>
        <v>0</v>
      </c>
      <c r="F117" s="1246" t="s">
        <v>72</v>
      </c>
      <c r="G117" s="1263" t="s">
        <v>588</v>
      </c>
      <c r="H117" s="833">
        <v>0</v>
      </c>
      <c r="I117" s="833">
        <v>0</v>
      </c>
      <c r="J117" s="1371" t="s">
        <v>510</v>
      </c>
    </row>
    <row r="118" spans="1:10" s="1266" customFormat="1" ht="15" customHeight="1">
      <c r="A118" s="1242" t="s">
        <v>658</v>
      </c>
      <c r="B118" s="1344" t="s">
        <v>519</v>
      </c>
      <c r="C118" s="1283">
        <v>44711.451388888891</v>
      </c>
      <c r="D118" s="1283">
        <v>44711.670138888891</v>
      </c>
      <c r="E118" s="1268">
        <f t="shared" si="18"/>
        <v>0.21875</v>
      </c>
      <c r="F118" s="1246" t="s">
        <v>72</v>
      </c>
      <c r="G118" s="1241" t="s">
        <v>574</v>
      </c>
      <c r="H118" s="830">
        <v>0</v>
      </c>
      <c r="I118" s="830">
        <v>0</v>
      </c>
      <c r="J118" s="1372" t="s">
        <v>510</v>
      </c>
    </row>
    <row r="119" spans="1:10" s="1226" customFormat="1" ht="15" customHeight="1">
      <c r="A119" s="154" t="s">
        <v>605</v>
      </c>
      <c r="B119" s="1344" t="s">
        <v>521</v>
      </c>
      <c r="C119" s="1283">
        <v>44712.3</v>
      </c>
      <c r="D119" s="1283">
        <v>44712.365972222222</v>
      </c>
      <c r="E119" s="1268">
        <f t="shared" si="18"/>
        <v>6.5972222218988463E-2</v>
      </c>
      <c r="F119" s="1246" t="s">
        <v>72</v>
      </c>
      <c r="G119" s="1241" t="s">
        <v>574</v>
      </c>
      <c r="H119" s="833">
        <v>0</v>
      </c>
      <c r="I119" s="833">
        <v>0</v>
      </c>
      <c r="J119" s="1220" t="s">
        <v>510</v>
      </c>
    </row>
    <row r="120" spans="1:10" s="1226" customFormat="1" ht="15" customHeight="1">
      <c r="A120" s="162" t="s">
        <v>657</v>
      </c>
      <c r="B120" s="1344" t="s">
        <v>594</v>
      </c>
      <c r="C120" s="1283">
        <v>44712.345138888886</v>
      </c>
      <c r="D120" s="1283">
        <v>44712.793749999997</v>
      </c>
      <c r="E120" s="1268">
        <f t="shared" si="18"/>
        <v>0.44861111111094942</v>
      </c>
      <c r="F120" s="1246" t="s">
        <v>72</v>
      </c>
      <c r="G120" s="1241" t="s">
        <v>1071</v>
      </c>
      <c r="H120" s="833">
        <v>0</v>
      </c>
      <c r="I120" s="833">
        <v>0</v>
      </c>
      <c r="J120" s="1220" t="s">
        <v>510</v>
      </c>
    </row>
    <row r="121" spans="1:10" s="3" customFormat="1" ht="18.75">
      <c r="A121" s="173"/>
      <c r="B121" s="174"/>
      <c r="C121" s="1228"/>
      <c r="D121" s="1373" t="s">
        <v>513</v>
      </c>
      <c r="E121" s="1374">
        <f>SUM(E95:E120)</f>
        <v>6.5465277777839219</v>
      </c>
      <c r="F121" s="1375"/>
      <c r="G121" s="1376" t="s">
        <v>602</v>
      </c>
      <c r="H121" s="1377"/>
      <c r="I121" s="1378">
        <f>SUM(I95:I120)</f>
        <v>353.10000000562286</v>
      </c>
      <c r="J121" s="1379"/>
    </row>
    <row r="122" spans="1:10" s="3" customFormat="1" ht="15.75">
      <c r="A122" s="1365" t="s">
        <v>609</v>
      </c>
      <c r="B122" s="1310"/>
      <c r="C122" s="1238"/>
      <c r="D122" s="1238"/>
      <c r="E122" s="1280"/>
      <c r="F122" s="1250"/>
      <c r="G122" s="1239"/>
      <c r="H122" s="825"/>
      <c r="I122" s="825"/>
      <c r="J122" s="1380"/>
    </row>
    <row r="123" spans="1:10" s="3" customFormat="1" ht="15.75">
      <c r="A123" s="175" t="s">
        <v>493</v>
      </c>
      <c r="B123" s="1344" t="s">
        <v>527</v>
      </c>
      <c r="C123" s="1248">
        <v>44685.423611111109</v>
      </c>
      <c r="D123" s="1248">
        <v>44685.476388888892</v>
      </c>
      <c r="E123" s="870">
        <f t="shared" ref="E123:E133" si="19">D123-C123</f>
        <v>5.2777777782466728E-2</v>
      </c>
      <c r="F123" s="1342" t="s">
        <v>72</v>
      </c>
      <c r="G123" s="1219" t="s">
        <v>574</v>
      </c>
      <c r="H123" s="832">
        <v>0</v>
      </c>
      <c r="I123" s="832">
        <v>0</v>
      </c>
      <c r="J123" s="1258" t="s">
        <v>510</v>
      </c>
    </row>
    <row r="124" spans="1:10" s="3" customFormat="1" ht="18.75" customHeight="1">
      <c r="A124" s="162" t="s">
        <v>735</v>
      </c>
      <c r="B124" s="1344" t="s">
        <v>527</v>
      </c>
      <c r="C124" s="1248">
        <v>44694.851388888892</v>
      </c>
      <c r="D124" s="1248">
        <v>44694.911805555559</v>
      </c>
      <c r="E124" s="870">
        <f t="shared" si="19"/>
        <v>6.0416666667151731E-2</v>
      </c>
      <c r="F124" s="1342" t="s">
        <v>72</v>
      </c>
      <c r="G124" s="1219" t="s">
        <v>574</v>
      </c>
      <c r="H124" s="819">
        <v>25</v>
      </c>
      <c r="I124" s="833">
        <f t="shared" ref="I124" si="20">E124*H124*24</f>
        <v>36.250000000291038</v>
      </c>
      <c r="J124" s="1267" t="s">
        <v>517</v>
      </c>
    </row>
    <row r="125" spans="1:10" s="3" customFormat="1" ht="18.75" customHeight="1">
      <c r="A125" s="161" t="s">
        <v>473</v>
      </c>
      <c r="B125" s="1341" t="s">
        <v>578</v>
      </c>
      <c r="C125" s="1248">
        <v>44694.429166666669</v>
      </c>
      <c r="D125" s="1248">
        <v>44694.656944444447</v>
      </c>
      <c r="E125" s="870">
        <f t="shared" si="19"/>
        <v>0.22777777777810115</v>
      </c>
      <c r="F125" s="1243" t="s">
        <v>72</v>
      </c>
      <c r="G125" s="1263" t="s">
        <v>588</v>
      </c>
      <c r="H125" s="833">
        <v>0</v>
      </c>
      <c r="I125" s="833">
        <v>0</v>
      </c>
      <c r="J125" s="1220" t="s">
        <v>510</v>
      </c>
    </row>
    <row r="126" spans="1:10" s="3" customFormat="1" ht="18.75" customHeight="1">
      <c r="A126" s="1284"/>
      <c r="B126" s="1344" t="s">
        <v>527</v>
      </c>
      <c r="C126" s="1283">
        <v>44697.285416666666</v>
      </c>
      <c r="D126" s="1283">
        <v>44697.285416666666</v>
      </c>
      <c r="E126" s="870">
        <f t="shared" si="19"/>
        <v>0</v>
      </c>
      <c r="F126" s="1381" t="s">
        <v>72</v>
      </c>
      <c r="G126" s="1241" t="s">
        <v>574</v>
      </c>
      <c r="H126" s="830">
        <v>0</v>
      </c>
      <c r="I126" s="830">
        <v>0</v>
      </c>
      <c r="J126" s="1372" t="s">
        <v>510</v>
      </c>
    </row>
    <row r="127" spans="1:10" s="1226" customFormat="1" ht="18.75" customHeight="1">
      <c r="A127" s="1284"/>
      <c r="B127" s="1344" t="s">
        <v>1072</v>
      </c>
      <c r="C127" s="1283">
        <v>44697.379166666666</v>
      </c>
      <c r="D127" s="1283">
        <v>44697.379166666666</v>
      </c>
      <c r="E127" s="870">
        <f t="shared" si="19"/>
        <v>0</v>
      </c>
      <c r="F127" s="1243" t="s">
        <v>72</v>
      </c>
      <c r="G127" s="1263" t="s">
        <v>588</v>
      </c>
      <c r="H127" s="833">
        <v>0</v>
      </c>
      <c r="I127" s="833">
        <v>0</v>
      </c>
      <c r="J127" s="1220" t="s">
        <v>510</v>
      </c>
    </row>
    <row r="128" spans="1:10" s="1226" customFormat="1" ht="18.75" customHeight="1">
      <c r="A128" s="1244"/>
      <c r="B128" s="1344" t="s">
        <v>1073</v>
      </c>
      <c r="C128" s="1283">
        <v>44699.36041666667</v>
      </c>
      <c r="D128" s="1283">
        <v>44699.740277777775</v>
      </c>
      <c r="E128" s="1268">
        <f t="shared" si="19"/>
        <v>0.37986111110512866</v>
      </c>
      <c r="F128" s="1246" t="s">
        <v>72</v>
      </c>
      <c r="G128" s="1241" t="s">
        <v>574</v>
      </c>
      <c r="H128" s="833">
        <v>0</v>
      </c>
      <c r="I128" s="833">
        <v>0</v>
      </c>
      <c r="J128" s="1220" t="s">
        <v>510</v>
      </c>
    </row>
    <row r="129" spans="1:10" s="1226" customFormat="1" ht="18.75" customHeight="1">
      <c r="A129" s="154" t="s">
        <v>665</v>
      </c>
      <c r="B129" s="154" t="s">
        <v>1074</v>
      </c>
      <c r="C129" s="1283">
        <v>44704.279861111114</v>
      </c>
      <c r="D129" s="1283">
        <v>44704.472222222219</v>
      </c>
      <c r="E129" s="1268">
        <f t="shared" si="19"/>
        <v>0.19236111110512866</v>
      </c>
      <c r="F129" s="1246" t="s">
        <v>72</v>
      </c>
      <c r="G129" s="1241" t="s">
        <v>574</v>
      </c>
      <c r="H129" s="833">
        <v>0</v>
      </c>
      <c r="I129" s="833">
        <f t="shared" ref="I129:I130" si="21">E129*H129*24</f>
        <v>0</v>
      </c>
      <c r="J129" s="1371" t="s">
        <v>510</v>
      </c>
    </row>
    <row r="130" spans="1:10" s="1226" customFormat="1" ht="18.75" customHeight="1">
      <c r="A130" s="162" t="s">
        <v>694</v>
      </c>
      <c r="B130" s="1344" t="s">
        <v>1075</v>
      </c>
      <c r="C130" s="1283">
        <v>44704.293749999997</v>
      </c>
      <c r="D130" s="1283">
        <v>44704.374305555553</v>
      </c>
      <c r="E130" s="1268">
        <f t="shared" si="19"/>
        <v>8.0555555556202307E-2</v>
      </c>
      <c r="F130" s="1246" t="s">
        <v>72</v>
      </c>
      <c r="G130" s="1241" t="s">
        <v>574</v>
      </c>
      <c r="H130" s="819">
        <v>22</v>
      </c>
      <c r="I130" s="833">
        <f t="shared" si="21"/>
        <v>42.533333333674818</v>
      </c>
      <c r="J130" s="1267" t="s">
        <v>517</v>
      </c>
    </row>
    <row r="131" spans="1:10" s="1226" customFormat="1" ht="18.75" customHeight="1">
      <c r="A131" s="161" t="s">
        <v>473</v>
      </c>
      <c r="B131" s="1344" t="s">
        <v>527</v>
      </c>
      <c r="C131" s="1283">
        <v>44710.34097222222</v>
      </c>
      <c r="D131" s="1283">
        <v>44710.409722222219</v>
      </c>
      <c r="E131" s="1268">
        <f t="shared" si="19"/>
        <v>6.8749999998544808E-2</v>
      </c>
      <c r="F131" s="1246" t="s">
        <v>72</v>
      </c>
      <c r="G131" s="1241" t="s">
        <v>574</v>
      </c>
      <c r="H131" s="833">
        <v>0</v>
      </c>
      <c r="I131" s="833">
        <v>0</v>
      </c>
      <c r="J131" s="1220" t="s">
        <v>510</v>
      </c>
    </row>
    <row r="132" spans="1:10" s="1226" customFormat="1" ht="18.75" customHeight="1">
      <c r="A132" s="152" t="s">
        <v>492</v>
      </c>
      <c r="B132" s="1344" t="s">
        <v>524</v>
      </c>
      <c r="C132" s="1283">
        <v>44711.364583333336</v>
      </c>
      <c r="D132" s="1283">
        <v>44711.728472222225</v>
      </c>
      <c r="E132" s="1268">
        <f t="shared" si="19"/>
        <v>0.36388888888905058</v>
      </c>
      <c r="F132" s="1246" t="s">
        <v>72</v>
      </c>
      <c r="G132" s="1241" t="s">
        <v>574</v>
      </c>
      <c r="H132" s="830">
        <v>0</v>
      </c>
      <c r="I132" s="830">
        <v>0</v>
      </c>
      <c r="J132" s="1372" t="s">
        <v>510</v>
      </c>
    </row>
    <row r="133" spans="1:10" s="1226" customFormat="1" ht="18.75" customHeight="1">
      <c r="A133" s="1274"/>
      <c r="B133" s="1341" t="s">
        <v>524</v>
      </c>
      <c r="C133" s="1248">
        <v>44712.303472222222</v>
      </c>
      <c r="D133" s="1248">
        <v>44712.303472222222</v>
      </c>
      <c r="E133" s="870">
        <f t="shared" si="19"/>
        <v>0</v>
      </c>
      <c r="F133" s="1243" t="s">
        <v>72</v>
      </c>
      <c r="G133" s="1263" t="s">
        <v>588</v>
      </c>
      <c r="H133" s="833">
        <v>0</v>
      </c>
      <c r="I133" s="833">
        <v>0</v>
      </c>
      <c r="J133" s="1220" t="s">
        <v>510</v>
      </c>
    </row>
    <row r="134" spans="1:10" s="3" customFormat="1" ht="15.75" customHeight="1">
      <c r="A134" s="158"/>
      <c r="B134" s="1303"/>
      <c r="C134" s="1305"/>
      <c r="D134" s="1309" t="s">
        <v>513</v>
      </c>
      <c r="E134" s="1355">
        <f>SUM(E123:E133)</f>
        <v>1.4263888888817746</v>
      </c>
      <c r="F134" s="1357"/>
      <c r="G134" s="1356" t="s">
        <v>602</v>
      </c>
      <c r="H134" s="825"/>
      <c r="I134" s="1115">
        <f>SUM(I123:I133)</f>
        <v>78.783333333965857</v>
      </c>
      <c r="J134" s="1239"/>
    </row>
    <row r="135" spans="1:10" s="3" customFormat="1" ht="15.75">
      <c r="A135" s="1235" t="s">
        <v>533</v>
      </c>
      <c r="B135" s="1303"/>
      <c r="C135" s="1305"/>
      <c r="D135" s="1325"/>
      <c r="E135" s="1382"/>
      <c r="F135" s="1305"/>
      <c r="G135" s="1383"/>
      <c r="H135" s="1101"/>
      <c r="I135" s="1384"/>
      <c r="J135" s="1303"/>
    </row>
    <row r="136" spans="1:10" s="3" customFormat="1" ht="15" customHeight="1">
      <c r="A136" s="162" t="s">
        <v>487</v>
      </c>
      <c r="B136" s="1341" t="s">
        <v>530</v>
      </c>
      <c r="C136" s="1248">
        <v>44682.609722222223</v>
      </c>
      <c r="D136" s="1248">
        <v>44682.643055555556</v>
      </c>
      <c r="E136" s="818">
        <f t="shared" ref="E136:E141" si="22">D136-C136</f>
        <v>3.3333333332848269E-2</v>
      </c>
      <c r="F136" s="1342" t="s">
        <v>72</v>
      </c>
      <c r="G136" s="1241" t="s">
        <v>1076</v>
      </c>
      <c r="H136" s="819">
        <v>18</v>
      </c>
      <c r="I136" s="833">
        <f t="shared" ref="I136:I138" si="23">E136*H136*24</f>
        <v>14.399999999790452</v>
      </c>
      <c r="J136" s="1267" t="s">
        <v>517</v>
      </c>
    </row>
    <row r="137" spans="1:10" s="3" customFormat="1" ht="15" customHeight="1">
      <c r="A137" s="154" t="s">
        <v>46</v>
      </c>
      <c r="B137" s="1344" t="s">
        <v>524</v>
      </c>
      <c r="C137" s="1248">
        <v>44688.315972222219</v>
      </c>
      <c r="D137" s="1248">
        <v>44688.388888888891</v>
      </c>
      <c r="E137" s="818">
        <f t="shared" si="22"/>
        <v>7.2916666671517305E-2</v>
      </c>
      <c r="F137" s="1243" t="s">
        <v>72</v>
      </c>
      <c r="G137" s="1219" t="s">
        <v>574</v>
      </c>
      <c r="H137" s="833">
        <v>13</v>
      </c>
      <c r="I137" s="833">
        <f t="shared" si="23"/>
        <v>22.750000001513399</v>
      </c>
      <c r="J137" s="1267" t="s">
        <v>517</v>
      </c>
    </row>
    <row r="138" spans="1:10" s="3" customFormat="1" ht="15" customHeight="1">
      <c r="A138" s="154" t="s">
        <v>616</v>
      </c>
      <c r="B138" s="1344" t="s">
        <v>524</v>
      </c>
      <c r="C138" s="1248">
        <v>44688.616666666669</v>
      </c>
      <c r="D138" s="1248">
        <v>44688.701388888891</v>
      </c>
      <c r="E138" s="1268">
        <f t="shared" si="22"/>
        <v>8.4722222221898846E-2</v>
      </c>
      <c r="F138" s="1246" t="s">
        <v>72</v>
      </c>
      <c r="G138" s="1241" t="s">
        <v>1077</v>
      </c>
      <c r="H138" s="833">
        <v>0</v>
      </c>
      <c r="I138" s="833">
        <f t="shared" si="23"/>
        <v>0</v>
      </c>
      <c r="J138" s="1267" t="s">
        <v>517</v>
      </c>
    </row>
    <row r="139" spans="1:10" s="3" customFormat="1" ht="15" customHeight="1">
      <c r="A139" s="162" t="s">
        <v>487</v>
      </c>
      <c r="B139" s="1341" t="s">
        <v>527</v>
      </c>
      <c r="C139" s="1248">
        <v>44690.352083333331</v>
      </c>
      <c r="D139" s="1248">
        <v>44690.393750000003</v>
      </c>
      <c r="E139" s="1268">
        <f t="shared" si="22"/>
        <v>4.1666666671517305E-2</v>
      </c>
      <c r="F139" s="1381" t="s">
        <v>72</v>
      </c>
      <c r="G139" s="1241" t="s">
        <v>574</v>
      </c>
      <c r="H139" s="833">
        <v>0</v>
      </c>
      <c r="I139" s="833">
        <v>0</v>
      </c>
      <c r="J139" s="1267" t="s">
        <v>510</v>
      </c>
    </row>
    <row r="140" spans="1:10" s="3" customFormat="1" ht="15" customHeight="1">
      <c r="A140" s="1370" t="s">
        <v>1078</v>
      </c>
      <c r="B140" s="1341" t="s">
        <v>524</v>
      </c>
      <c r="C140" s="1248">
        <v>44691.356249999997</v>
      </c>
      <c r="D140" s="1248">
        <v>44691.356249999997</v>
      </c>
      <c r="E140" s="1268">
        <f t="shared" si="22"/>
        <v>0</v>
      </c>
      <c r="F140" s="1243" t="s">
        <v>72</v>
      </c>
      <c r="G140" s="1219" t="s">
        <v>574</v>
      </c>
      <c r="H140" s="833">
        <v>0</v>
      </c>
      <c r="I140" s="833">
        <v>0</v>
      </c>
      <c r="J140" s="1267" t="s">
        <v>510</v>
      </c>
    </row>
    <row r="141" spans="1:10" s="3" customFormat="1" ht="15" customHeight="1">
      <c r="A141" s="154" t="s">
        <v>616</v>
      </c>
      <c r="B141" s="1344" t="s">
        <v>524</v>
      </c>
      <c r="C141" s="1248">
        <v>44691.404861111114</v>
      </c>
      <c r="D141" s="1248">
        <v>44691.615972222222</v>
      </c>
      <c r="E141" s="1268">
        <f t="shared" si="22"/>
        <v>0.21111111110803904</v>
      </c>
      <c r="F141" s="1381" t="s">
        <v>72</v>
      </c>
      <c r="G141" s="1241" t="s">
        <v>574</v>
      </c>
      <c r="H141" s="833">
        <v>0</v>
      </c>
      <c r="I141" s="833">
        <v>0</v>
      </c>
      <c r="J141" s="1267" t="s">
        <v>510</v>
      </c>
    </row>
    <row r="142" spans="1:10" s="3" customFormat="1" ht="15" customHeight="1">
      <c r="A142" s="1370" t="s">
        <v>1078</v>
      </c>
      <c r="B142" s="1341" t="s">
        <v>524</v>
      </c>
      <c r="C142" s="1248"/>
      <c r="D142" s="1248">
        <v>44694.698611111111</v>
      </c>
      <c r="E142" s="1268"/>
      <c r="F142" s="1381" t="s">
        <v>72</v>
      </c>
      <c r="G142" s="1219" t="s">
        <v>601</v>
      </c>
      <c r="H142" s="833">
        <v>0</v>
      </c>
      <c r="I142" s="833">
        <v>0</v>
      </c>
      <c r="J142" s="1267" t="s">
        <v>510</v>
      </c>
    </row>
    <row r="143" spans="1:10" s="3" customFormat="1" ht="17.25" customHeight="1">
      <c r="A143" s="1224"/>
      <c r="B143" s="1341" t="s">
        <v>530</v>
      </c>
      <c r="C143" s="1248">
        <v>44695.363194444442</v>
      </c>
      <c r="D143" s="1248">
        <v>44695.743055555555</v>
      </c>
      <c r="E143" s="870">
        <f t="shared" ref="E143:E162" si="24">D143-C143</f>
        <v>0.37986111111240461</v>
      </c>
      <c r="F143" s="1243" t="s">
        <v>72</v>
      </c>
      <c r="G143" s="1263" t="s">
        <v>588</v>
      </c>
      <c r="H143" s="833">
        <v>0</v>
      </c>
      <c r="I143" s="833">
        <v>0</v>
      </c>
      <c r="J143" s="1220" t="s">
        <v>510</v>
      </c>
    </row>
    <row r="144" spans="1:10" s="3" customFormat="1" ht="15" customHeight="1">
      <c r="A144" s="154" t="s">
        <v>496</v>
      </c>
      <c r="B144" s="1344" t="s">
        <v>524</v>
      </c>
      <c r="C144" s="1248">
        <v>44696.34375</v>
      </c>
      <c r="D144" s="1248">
        <v>44696.42291666667</v>
      </c>
      <c r="E144" s="1268">
        <f t="shared" si="24"/>
        <v>7.9166666670062114E-2</v>
      </c>
      <c r="F144" s="1381" t="s">
        <v>72</v>
      </c>
      <c r="G144" s="1241" t="s">
        <v>574</v>
      </c>
      <c r="H144" s="833">
        <v>0</v>
      </c>
      <c r="I144" s="833">
        <v>0</v>
      </c>
      <c r="J144" s="1267" t="s">
        <v>510</v>
      </c>
    </row>
    <row r="145" spans="1:10" s="3" customFormat="1" ht="20.25" customHeight="1">
      <c r="A145" s="871" t="s">
        <v>488</v>
      </c>
      <c r="B145" s="1385" t="s">
        <v>1079</v>
      </c>
      <c r="C145" s="1248">
        <v>44697.381944444445</v>
      </c>
      <c r="D145" s="1248">
        <v>44697.489583333336</v>
      </c>
      <c r="E145" s="1268">
        <f t="shared" si="24"/>
        <v>0.10763888889050577</v>
      </c>
      <c r="F145" s="1381" t="s">
        <v>72</v>
      </c>
      <c r="G145" s="1241" t="s">
        <v>1080</v>
      </c>
      <c r="H145" s="833">
        <v>0</v>
      </c>
      <c r="I145" s="833">
        <v>0</v>
      </c>
      <c r="J145" s="1267" t="s">
        <v>510</v>
      </c>
    </row>
    <row r="146" spans="1:10" s="3" customFormat="1" ht="15" customHeight="1">
      <c r="A146" s="871" t="s">
        <v>51</v>
      </c>
      <c r="B146" s="1385" t="s">
        <v>905</v>
      </c>
      <c r="C146" s="1248">
        <v>44700.255555555559</v>
      </c>
      <c r="D146" s="1248">
        <v>44700.3</v>
      </c>
      <c r="E146" s="870">
        <f t="shared" si="24"/>
        <v>4.4444444443797693E-2</v>
      </c>
      <c r="F146" s="1243" t="s">
        <v>72</v>
      </c>
      <c r="G146" s="1263" t="s">
        <v>1081</v>
      </c>
      <c r="H146" s="832">
        <v>30</v>
      </c>
      <c r="I146" s="833">
        <f t="shared" ref="I146" si="25">E146*H146*24</f>
        <v>31.999999999534339</v>
      </c>
      <c r="J146" s="1267" t="s">
        <v>517</v>
      </c>
    </row>
    <row r="147" spans="1:10" s="3" customFormat="1" ht="15" customHeight="1">
      <c r="A147" s="871" t="s">
        <v>1082</v>
      </c>
      <c r="B147" s="1344" t="s">
        <v>524</v>
      </c>
      <c r="C147" s="1248">
        <v>44700.334027777775</v>
      </c>
      <c r="D147" s="1248">
        <v>44700.456944444442</v>
      </c>
      <c r="E147" s="1268">
        <f t="shared" si="24"/>
        <v>0.12291666666715173</v>
      </c>
      <c r="F147" s="1381" t="s">
        <v>72</v>
      </c>
      <c r="G147" s="1241" t="s">
        <v>574</v>
      </c>
      <c r="H147" s="833">
        <v>0</v>
      </c>
      <c r="I147" s="833">
        <v>0</v>
      </c>
      <c r="J147" s="1267" t="s">
        <v>510</v>
      </c>
    </row>
    <row r="148" spans="1:10" s="3" customFormat="1" ht="15" customHeight="1">
      <c r="A148" s="162" t="s">
        <v>792</v>
      </c>
      <c r="B148" s="1341" t="s">
        <v>1083</v>
      </c>
      <c r="C148" s="1248">
        <v>44701.385416666664</v>
      </c>
      <c r="D148" s="1248">
        <v>44701.414583333331</v>
      </c>
      <c r="E148" s="1268">
        <f t="shared" si="24"/>
        <v>2.9166666667151731E-2</v>
      </c>
      <c r="F148" s="1381" t="s">
        <v>72</v>
      </c>
      <c r="G148" s="1241" t="s">
        <v>574</v>
      </c>
      <c r="H148" s="833">
        <v>0</v>
      </c>
      <c r="I148" s="833">
        <v>0</v>
      </c>
      <c r="J148" s="1267" t="s">
        <v>510</v>
      </c>
    </row>
    <row r="149" spans="1:10" s="3" customFormat="1" ht="15" customHeight="1">
      <c r="A149" s="871" t="s">
        <v>495</v>
      </c>
      <c r="B149" s="1341" t="s">
        <v>1083</v>
      </c>
      <c r="C149" s="1248">
        <v>44702.923611111109</v>
      </c>
      <c r="D149" s="1248">
        <v>44702.972222222219</v>
      </c>
      <c r="E149" s="1268">
        <f t="shared" si="24"/>
        <v>4.8611111109494232E-2</v>
      </c>
      <c r="F149" s="1381" t="s">
        <v>72</v>
      </c>
      <c r="G149" s="1241" t="s">
        <v>1084</v>
      </c>
      <c r="H149" s="832">
        <v>20</v>
      </c>
      <c r="I149" s="833">
        <f t="shared" ref="I149" si="26">E149*H149*24</f>
        <v>23.333333332557231</v>
      </c>
      <c r="J149" s="1267" t="s">
        <v>517</v>
      </c>
    </row>
    <row r="150" spans="1:10" s="3" customFormat="1" ht="15" customHeight="1">
      <c r="A150" s="871" t="s">
        <v>485</v>
      </c>
      <c r="B150" s="1344" t="s">
        <v>1083</v>
      </c>
      <c r="C150" s="1283">
        <v>44703.326388888891</v>
      </c>
      <c r="D150" s="1283">
        <v>44703.326388888891</v>
      </c>
      <c r="E150" s="1268">
        <f t="shared" si="24"/>
        <v>0</v>
      </c>
      <c r="F150" s="1381" t="s">
        <v>72</v>
      </c>
      <c r="G150" s="1241" t="s">
        <v>1084</v>
      </c>
      <c r="H150" s="833">
        <v>0</v>
      </c>
      <c r="I150" s="833">
        <v>0</v>
      </c>
      <c r="J150" s="1267" t="s">
        <v>510</v>
      </c>
    </row>
    <row r="151" spans="1:10" s="1266" customFormat="1" ht="15" customHeight="1">
      <c r="A151" s="162" t="s">
        <v>615</v>
      </c>
      <c r="B151" s="1344" t="s">
        <v>1085</v>
      </c>
      <c r="C151" s="1283">
        <v>44704.298611111109</v>
      </c>
      <c r="D151" s="1283">
        <v>44704.704861111109</v>
      </c>
      <c r="E151" s="1268">
        <f t="shared" si="24"/>
        <v>0.40625</v>
      </c>
      <c r="F151" s="1381" t="s">
        <v>72</v>
      </c>
      <c r="G151" s="1241" t="s">
        <v>574</v>
      </c>
      <c r="H151" s="832">
        <v>10</v>
      </c>
      <c r="I151" s="833">
        <f t="shared" ref="I151" si="27">E151*H151*24</f>
        <v>97.5</v>
      </c>
      <c r="J151" s="1267" t="s">
        <v>517</v>
      </c>
    </row>
    <row r="152" spans="1:10" s="1226" customFormat="1" ht="15" customHeight="1">
      <c r="A152" s="871" t="s">
        <v>495</v>
      </c>
      <c r="B152" s="1341" t="s">
        <v>527</v>
      </c>
      <c r="C152" s="1283">
        <v>44705.387499999997</v>
      </c>
      <c r="D152" s="1283">
        <v>44705.387499999997</v>
      </c>
      <c r="E152" s="1268">
        <f t="shared" si="24"/>
        <v>0</v>
      </c>
      <c r="F152" s="1381" t="s">
        <v>72</v>
      </c>
      <c r="G152" s="1241" t="s">
        <v>574</v>
      </c>
      <c r="H152" s="833">
        <v>0</v>
      </c>
      <c r="I152" s="833">
        <v>0</v>
      </c>
      <c r="J152" s="1267" t="s">
        <v>510</v>
      </c>
    </row>
    <row r="153" spans="1:10" s="1226" customFormat="1" ht="15" customHeight="1">
      <c r="A153" s="162" t="s">
        <v>615</v>
      </c>
      <c r="B153" s="1344" t="s">
        <v>524</v>
      </c>
      <c r="C153" s="1283">
        <v>44705.513888888891</v>
      </c>
      <c r="D153" s="1283">
        <v>44705.569444444445</v>
      </c>
      <c r="E153" s="1268">
        <f t="shared" si="24"/>
        <v>5.5555555554747116E-2</v>
      </c>
      <c r="F153" s="1381" t="s">
        <v>72</v>
      </c>
      <c r="G153" s="1241" t="s">
        <v>574</v>
      </c>
      <c r="H153" s="833">
        <v>0</v>
      </c>
      <c r="I153" s="833">
        <v>0</v>
      </c>
      <c r="J153" s="1267" t="s">
        <v>510</v>
      </c>
    </row>
    <row r="154" spans="1:10" s="1226" customFormat="1" ht="15" customHeight="1">
      <c r="A154" s="162" t="s">
        <v>486</v>
      </c>
      <c r="B154" s="1341" t="s">
        <v>920</v>
      </c>
      <c r="C154" s="1283">
        <v>44705.503472222219</v>
      </c>
      <c r="D154" s="1283">
        <v>44705.520833333336</v>
      </c>
      <c r="E154" s="1268">
        <f t="shared" si="24"/>
        <v>1.7361111116770189E-2</v>
      </c>
      <c r="F154" s="1381" t="s">
        <v>72</v>
      </c>
      <c r="G154" s="1241" t="s">
        <v>574</v>
      </c>
      <c r="H154" s="833">
        <v>0</v>
      </c>
      <c r="I154" s="833">
        <v>0</v>
      </c>
      <c r="J154" s="1267" t="s">
        <v>510</v>
      </c>
    </row>
    <row r="155" spans="1:10" s="1386" customFormat="1" ht="15" customHeight="1">
      <c r="A155" s="1274"/>
      <c r="B155" s="1341" t="s">
        <v>1086</v>
      </c>
      <c r="C155" s="1283">
        <v>44705.527777777781</v>
      </c>
      <c r="D155" s="1283">
        <v>44705.552083333336</v>
      </c>
      <c r="E155" s="1268">
        <f t="shared" si="24"/>
        <v>2.4305555554747116E-2</v>
      </c>
      <c r="F155" s="1381" t="s">
        <v>72</v>
      </c>
      <c r="G155" s="1241" t="s">
        <v>574</v>
      </c>
      <c r="H155" s="833">
        <v>0</v>
      </c>
      <c r="I155" s="833">
        <v>0</v>
      </c>
      <c r="J155" s="1267" t="s">
        <v>510</v>
      </c>
    </row>
    <row r="156" spans="1:10" s="1386" customFormat="1" ht="15" customHeight="1">
      <c r="A156" s="1224"/>
      <c r="B156" s="1341" t="s">
        <v>925</v>
      </c>
      <c r="C156" s="1283">
        <v>44705.5625</v>
      </c>
      <c r="D156" s="1283">
        <v>44705.597222222219</v>
      </c>
      <c r="E156" s="1268">
        <f t="shared" si="24"/>
        <v>3.4722222218988463E-2</v>
      </c>
      <c r="F156" s="1381" t="s">
        <v>72</v>
      </c>
      <c r="G156" s="1241" t="s">
        <v>574</v>
      </c>
      <c r="H156" s="833">
        <v>0</v>
      </c>
      <c r="I156" s="833">
        <v>0</v>
      </c>
      <c r="J156" s="1267" t="s">
        <v>510</v>
      </c>
    </row>
    <row r="157" spans="1:10" s="1266" customFormat="1" ht="15" customHeight="1">
      <c r="A157" s="1242" t="s">
        <v>1087</v>
      </c>
      <c r="B157" s="1341" t="s">
        <v>920</v>
      </c>
      <c r="C157" s="1283">
        <v>44706.506249999999</v>
      </c>
      <c r="D157" s="1283">
        <v>44706.537499999999</v>
      </c>
      <c r="E157" s="1268">
        <f t="shared" si="24"/>
        <v>3.125E-2</v>
      </c>
      <c r="F157" s="1381" t="s">
        <v>72</v>
      </c>
      <c r="G157" s="1241" t="s">
        <v>1088</v>
      </c>
      <c r="H157" s="833">
        <v>0</v>
      </c>
      <c r="I157" s="833">
        <v>0</v>
      </c>
      <c r="J157" s="1267" t="s">
        <v>510</v>
      </c>
    </row>
    <row r="158" spans="1:10" s="1226" customFormat="1" ht="15" customHeight="1">
      <c r="A158" s="1224"/>
      <c r="B158" s="1341" t="s">
        <v>1086</v>
      </c>
      <c r="C158" s="1283">
        <v>44706.542361111111</v>
      </c>
      <c r="D158" s="1283">
        <v>44706.556944444441</v>
      </c>
      <c r="E158" s="1268">
        <f t="shared" si="24"/>
        <v>1.4583333329937886E-2</v>
      </c>
      <c r="F158" s="1381" t="s">
        <v>72</v>
      </c>
      <c r="G158" s="1245"/>
      <c r="H158" s="833">
        <v>0</v>
      </c>
      <c r="I158" s="833">
        <v>0</v>
      </c>
      <c r="J158" s="1267" t="s">
        <v>510</v>
      </c>
    </row>
    <row r="159" spans="1:10" s="1266" customFormat="1" ht="15" customHeight="1">
      <c r="A159" s="871" t="s">
        <v>46</v>
      </c>
      <c r="B159" s="1344" t="s">
        <v>1089</v>
      </c>
      <c r="C159" s="1283">
        <v>44709.352777777778</v>
      </c>
      <c r="D159" s="1283">
        <v>44709.482638888891</v>
      </c>
      <c r="E159" s="1268">
        <f t="shared" si="24"/>
        <v>0.12986111111240461</v>
      </c>
      <c r="F159" s="1381" t="s">
        <v>72</v>
      </c>
      <c r="G159" s="1241" t="s">
        <v>1090</v>
      </c>
      <c r="H159" s="830">
        <v>0</v>
      </c>
      <c r="I159" s="830">
        <v>0</v>
      </c>
      <c r="J159" s="1371" t="s">
        <v>510</v>
      </c>
    </row>
    <row r="160" spans="1:10" s="1226" customFormat="1" ht="15" customHeight="1">
      <c r="A160" s="162" t="s">
        <v>792</v>
      </c>
      <c r="B160" s="1341" t="s">
        <v>534</v>
      </c>
      <c r="C160" s="1283">
        <v>44709.539583333331</v>
      </c>
      <c r="D160" s="1283">
        <v>44709.5625</v>
      </c>
      <c r="E160" s="1268">
        <f t="shared" si="24"/>
        <v>2.2916666668606922E-2</v>
      </c>
      <c r="F160" s="1381" t="s">
        <v>72</v>
      </c>
      <c r="G160" s="1241" t="s">
        <v>1090</v>
      </c>
      <c r="H160" s="830">
        <v>0</v>
      </c>
      <c r="I160" s="830">
        <v>0</v>
      </c>
      <c r="J160" s="1371" t="s">
        <v>510</v>
      </c>
    </row>
    <row r="161" spans="1:10" s="1226" customFormat="1" ht="15" customHeight="1">
      <c r="A161" s="162" t="s">
        <v>357</v>
      </c>
      <c r="B161" s="1341" t="s">
        <v>534</v>
      </c>
      <c r="C161" s="1283">
        <v>44712.29583333333</v>
      </c>
      <c r="D161" s="1283">
        <v>44712.412499999999</v>
      </c>
      <c r="E161" s="1268">
        <f t="shared" si="24"/>
        <v>0.11666666666860692</v>
      </c>
      <c r="F161" s="1381" t="s">
        <v>72</v>
      </c>
      <c r="G161" s="1241" t="s">
        <v>574</v>
      </c>
      <c r="H161" s="832">
        <v>40</v>
      </c>
      <c r="I161" s="833">
        <f t="shared" ref="I161" si="28">E161*H161*24</f>
        <v>112.00000000186265</v>
      </c>
      <c r="J161" s="1267" t="s">
        <v>517</v>
      </c>
    </row>
    <row r="162" spans="1:10" s="1226" customFormat="1" ht="15" customHeight="1">
      <c r="A162" s="165" t="s">
        <v>46</v>
      </c>
      <c r="B162" s="1341" t="s">
        <v>524</v>
      </c>
      <c r="C162" s="1248">
        <v>44712.422222222223</v>
      </c>
      <c r="D162" s="1248">
        <v>44712.681250000001</v>
      </c>
      <c r="E162" s="870">
        <f t="shared" si="24"/>
        <v>0.25902777777810115</v>
      </c>
      <c r="F162" s="1342" t="s">
        <v>72</v>
      </c>
      <c r="G162" s="1219" t="s">
        <v>574</v>
      </c>
      <c r="H162" s="833">
        <v>0</v>
      </c>
      <c r="I162" s="833">
        <v>0</v>
      </c>
      <c r="J162" s="1267" t="s">
        <v>510</v>
      </c>
    </row>
    <row r="163" spans="1:10" s="3" customFormat="1" ht="34.5">
      <c r="A163" s="1224"/>
      <c r="B163" s="1303"/>
      <c r="C163" s="1305"/>
      <c r="D163" s="1309" t="s">
        <v>513</v>
      </c>
      <c r="E163" s="1355">
        <f>SUM(E136:E162)</f>
        <v>2.368055555569299</v>
      </c>
      <c r="F163" s="1250"/>
      <c r="G163" s="1356" t="s">
        <v>602</v>
      </c>
      <c r="H163" s="825"/>
      <c r="I163" s="1115">
        <f>SUM(I136:I162)</f>
        <v>301.98333333525807</v>
      </c>
      <c r="J163" s="1239"/>
    </row>
    <row r="164" spans="1:10" s="3" customFormat="1" ht="15.75">
      <c r="A164" s="1235" t="s">
        <v>567</v>
      </c>
      <c r="B164" s="1239"/>
      <c r="C164" s="1239"/>
      <c r="D164" s="1323"/>
      <c r="E164" s="1355"/>
      <c r="F164" s="1309"/>
      <c r="G164" s="1239"/>
      <c r="H164" s="825"/>
      <c r="I164" s="825"/>
      <c r="J164" s="1239"/>
    </row>
    <row r="165" spans="1:10" s="3" customFormat="1" ht="17.25" customHeight="1">
      <c r="A165" s="176"/>
      <c r="B165" s="1387"/>
      <c r="C165" s="1292"/>
      <c r="D165" s="1292"/>
      <c r="E165" s="1388"/>
      <c r="F165" s="1389"/>
      <c r="G165" s="1390"/>
      <c r="H165" s="1391"/>
      <c r="I165" s="1391"/>
      <c r="J165" s="1392"/>
    </row>
    <row r="166" spans="1:10" s="1264" customFormat="1" ht="15.75">
      <c r="A166" s="1393"/>
      <c r="B166" s="1394"/>
      <c r="C166" s="1394"/>
      <c r="D166" s="1373" t="s">
        <v>35</v>
      </c>
      <c r="E166" s="1374">
        <f>SUM(E165)</f>
        <v>0</v>
      </c>
      <c r="F166" s="1228"/>
      <c r="G166" s="1376" t="s">
        <v>602</v>
      </c>
      <c r="H166" s="1377"/>
      <c r="I166" s="1378">
        <f>SUM(I165)</f>
        <v>0</v>
      </c>
      <c r="J166" s="1394"/>
    </row>
    <row r="167" spans="1:10" s="3" customFormat="1" ht="19.5" customHeight="1">
      <c r="B167" s="1300"/>
      <c r="C167" s="1253"/>
      <c r="D167" s="1251"/>
      <c r="E167" s="1301"/>
      <c r="F167" s="1302"/>
      <c r="G167" s="1303"/>
      <c r="H167" s="1395"/>
      <c r="I167" s="1305"/>
      <c r="J167" s="1306"/>
    </row>
    <row r="168" spans="1:10" s="3" customFormat="1" ht="17.25" customHeight="1">
      <c r="A168" s="1307" t="s">
        <v>1221</v>
      </c>
      <c r="B168" s="1300"/>
      <c r="C168" s="1253"/>
      <c r="D168" s="1308"/>
      <c r="E168" s="1396">
        <f>SUM(E166,E163,E134,E121,E93,E64,E46,E34)</f>
        <v>17.018750000032014</v>
      </c>
      <c r="F168" s="1309" t="s">
        <v>536</v>
      </c>
      <c r="G168" s="1303"/>
    </row>
    <row r="169" spans="1:10" s="3" customFormat="1">
      <c r="A169" s="1310" t="s">
        <v>617</v>
      </c>
      <c r="B169" s="1303"/>
      <c r="C169" s="1305"/>
      <c r="D169" s="1311"/>
      <c r="E169" s="1312"/>
      <c r="F169" s="1305"/>
      <c r="G169" s="1313" t="s">
        <v>618</v>
      </c>
      <c r="I169" s="1397" t="s">
        <v>289</v>
      </c>
    </row>
    <row r="170" spans="1:10" s="3" customFormat="1">
      <c r="A170" s="1310"/>
      <c r="B170" s="1303"/>
      <c r="C170" s="1305"/>
      <c r="D170" s="1311"/>
      <c r="E170" s="1312"/>
      <c r="F170" s="1306"/>
      <c r="G170" s="1306"/>
      <c r="I170" s="1397" t="s">
        <v>203</v>
      </c>
      <c r="J170" s="1306"/>
    </row>
    <row r="171" spans="1:10" s="3" customFormat="1">
      <c r="I171" s="1398" t="s">
        <v>196</v>
      </c>
    </row>
    <row r="172" spans="1:10" s="3" customFormat="1" ht="15">
      <c r="B172" s="177"/>
    </row>
    <row r="173" spans="1:10" s="3" customFormat="1" ht="34.5">
      <c r="A173" s="1224"/>
      <c r="C173" s="178"/>
    </row>
    <row r="175" spans="1:10" s="3" customFormat="1" ht="33">
      <c r="A175" s="168"/>
    </row>
    <row r="176" spans="1:10" s="3" customFormat="1" ht="33">
      <c r="A176" s="168"/>
    </row>
  </sheetData>
  <autoFilter ref="A2:J315" xr:uid="{00000000-0009-0000-0000-000006000000}"/>
  <mergeCells count="3">
    <mergeCell ref="A3:J3"/>
    <mergeCell ref="A4:J4"/>
    <mergeCell ref="A5:J5"/>
  </mergeCells>
  <pageMargins left="0.7" right="0.7" top="0.75" bottom="0.3" header="0.3" footer="0.3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65"/>
  <sheetViews>
    <sheetView zoomScale="85" zoomScaleNormal="85" workbookViewId="0">
      <selection activeCell="B12" sqref="B12"/>
    </sheetView>
  </sheetViews>
  <sheetFormatPr defaultRowHeight="12.75"/>
  <cols>
    <col min="1" max="1" width="17.140625" style="3" customWidth="1"/>
    <col min="2" max="2" width="45" style="3" customWidth="1"/>
    <col min="3" max="3" width="17.28515625" style="3" customWidth="1"/>
    <col min="4" max="4" width="18.85546875" style="3" customWidth="1"/>
    <col min="5" max="5" width="14.5703125" style="3" customWidth="1"/>
    <col min="6" max="6" width="13.42578125" style="3" customWidth="1"/>
    <col min="7" max="7" width="29.7109375" style="3" customWidth="1"/>
    <col min="8" max="8" width="11.28515625" style="3" customWidth="1"/>
    <col min="9" max="9" width="15.42578125" style="3" customWidth="1"/>
    <col min="10" max="10" width="18" style="3" customWidth="1"/>
    <col min="11" max="16384" width="9.140625" style="3"/>
  </cols>
  <sheetData>
    <row r="1" spans="1:11">
      <c r="A1" s="1183" t="s">
        <v>619</v>
      </c>
      <c r="B1" s="1184"/>
      <c r="C1" s="1184" t="s">
        <v>359</v>
      </c>
      <c r="D1" s="1184"/>
      <c r="E1" s="1184"/>
      <c r="F1" s="1184"/>
      <c r="G1" s="1184"/>
      <c r="H1" s="1184"/>
      <c r="I1" s="1184"/>
      <c r="J1" s="1185" t="s">
        <v>10</v>
      </c>
    </row>
    <row r="2" spans="1:11" ht="20.25">
      <c r="A2" s="1186" t="s">
        <v>497</v>
      </c>
      <c r="B2" s="1186"/>
      <c r="C2" s="1186"/>
      <c r="D2" s="1186"/>
      <c r="E2" s="1186"/>
      <c r="F2" s="1186"/>
      <c r="G2" s="1186"/>
      <c r="H2" s="1186"/>
      <c r="I2" s="1186"/>
      <c r="J2" s="1186"/>
    </row>
    <row r="3" spans="1:11" ht="18">
      <c r="A3" s="1187" t="s">
        <v>569</v>
      </c>
      <c r="B3" s="1187"/>
      <c r="C3" s="1187"/>
      <c r="D3" s="1187"/>
      <c r="E3" s="1187"/>
      <c r="F3" s="1187"/>
      <c r="G3" s="1187"/>
      <c r="H3" s="1187"/>
      <c r="I3" s="1187"/>
      <c r="J3" s="1187"/>
    </row>
    <row r="4" spans="1:11" ht="18">
      <c r="A4" s="1188" t="s">
        <v>620</v>
      </c>
      <c r="B4" s="1188"/>
      <c r="C4" s="1188"/>
      <c r="D4" s="1188"/>
      <c r="E4" s="1188"/>
      <c r="F4" s="1188"/>
      <c r="G4" s="1188"/>
      <c r="H4" s="1188"/>
      <c r="I4" s="1188"/>
      <c r="J4" s="1188"/>
    </row>
    <row r="5" spans="1:11">
      <c r="A5" s="1184"/>
      <c r="B5" s="1184"/>
      <c r="C5" s="1184"/>
      <c r="D5" s="1184"/>
      <c r="E5" s="1184"/>
      <c r="F5" s="1184"/>
      <c r="G5" s="1184"/>
      <c r="H5" s="1184"/>
      <c r="I5" s="1184"/>
      <c r="J5" s="1184"/>
    </row>
    <row r="6" spans="1:11" ht="18.75" thickBot="1">
      <c r="A6" s="1189" t="s">
        <v>869</v>
      </c>
      <c r="B6" s="1190"/>
      <c r="C6" s="1191"/>
      <c r="D6" s="1192"/>
      <c r="E6" s="1193"/>
      <c r="F6" s="1194"/>
      <c r="G6" s="1190"/>
      <c r="H6" s="1191"/>
      <c r="I6" s="1195"/>
      <c r="J6" s="1196"/>
    </row>
    <row r="7" spans="1:11" ht="14.25">
      <c r="A7" s="1197" t="s">
        <v>65</v>
      </c>
      <c r="B7" s="1198" t="s">
        <v>570</v>
      </c>
      <c r="C7" s="1199" t="s">
        <v>500</v>
      </c>
      <c r="D7" s="1200" t="s">
        <v>501</v>
      </c>
      <c r="E7" s="1201" t="s">
        <v>502</v>
      </c>
      <c r="F7" s="1197" t="s">
        <v>75</v>
      </c>
      <c r="G7" s="1202" t="s">
        <v>503</v>
      </c>
      <c r="H7" s="1203" t="s">
        <v>93</v>
      </c>
      <c r="I7" s="1197" t="s">
        <v>93</v>
      </c>
      <c r="J7" s="1204" t="s">
        <v>52</v>
      </c>
    </row>
    <row r="8" spans="1:11" ht="15" thickBot="1">
      <c r="A8" s="1205" t="s">
        <v>94</v>
      </c>
      <c r="B8" s="1206"/>
      <c r="C8" s="1207" t="s">
        <v>504</v>
      </c>
      <c r="D8" s="1208" t="s">
        <v>504</v>
      </c>
      <c r="E8" s="1209"/>
      <c r="F8" s="1205" t="s">
        <v>505</v>
      </c>
      <c r="G8" s="1210"/>
      <c r="H8" s="1211" t="s">
        <v>506</v>
      </c>
      <c r="I8" s="1205" t="s">
        <v>507</v>
      </c>
      <c r="J8" s="1212"/>
    </row>
    <row r="9" spans="1:11" ht="16.5" customHeight="1">
      <c r="A9" s="1213" t="s">
        <v>508</v>
      </c>
      <c r="B9" s="1214"/>
      <c r="C9" s="1215"/>
      <c r="D9" s="1215"/>
      <c r="E9" s="1215"/>
      <c r="F9" s="1215"/>
      <c r="G9" s="1215"/>
      <c r="H9" s="1215"/>
      <c r="I9" s="1215"/>
      <c r="J9" s="1216"/>
    </row>
    <row r="10" spans="1:11" ht="19.5" customHeight="1">
      <c r="A10" s="151" t="s">
        <v>56</v>
      </c>
      <c r="B10" s="152" t="s">
        <v>1091</v>
      </c>
      <c r="C10" s="1217">
        <v>44689.414583333331</v>
      </c>
      <c r="D10" s="1217">
        <v>44689.59652777778</v>
      </c>
      <c r="E10" s="818">
        <f t="shared" ref="E10:E22" si="0">D10-C10</f>
        <v>0.18194444444816327</v>
      </c>
      <c r="F10" s="1218" t="s">
        <v>72</v>
      </c>
      <c r="G10" s="1219" t="s">
        <v>574</v>
      </c>
      <c r="H10" s="832">
        <v>0</v>
      </c>
      <c r="I10" s="819">
        <v>0</v>
      </c>
      <c r="J10" s="1220" t="s">
        <v>510</v>
      </c>
      <c r="K10" s="1221"/>
    </row>
    <row r="11" spans="1:11" ht="19.5" customHeight="1">
      <c r="A11" s="153" t="s">
        <v>421</v>
      </c>
      <c r="B11" s="153" t="s">
        <v>626</v>
      </c>
      <c r="C11" s="1217">
        <v>44692.42291666667</v>
      </c>
      <c r="D11" s="1217">
        <v>44692.506249999999</v>
      </c>
      <c r="E11" s="818">
        <f t="shared" si="0"/>
        <v>8.3333333328482695E-2</v>
      </c>
      <c r="F11" s="1218" t="s">
        <v>72</v>
      </c>
      <c r="G11" s="1219" t="s">
        <v>574</v>
      </c>
      <c r="H11" s="832">
        <v>0</v>
      </c>
      <c r="I11" s="819">
        <v>0</v>
      </c>
      <c r="J11" s="1220" t="s">
        <v>510</v>
      </c>
      <c r="K11" s="1221"/>
    </row>
    <row r="12" spans="1:11" ht="23.25" customHeight="1">
      <c r="A12" s="151" t="s">
        <v>116</v>
      </c>
      <c r="B12" s="151" t="s">
        <v>621</v>
      </c>
      <c r="C12" s="1217">
        <v>44693.450694444444</v>
      </c>
      <c r="D12" s="1217">
        <v>44693.57708333333</v>
      </c>
      <c r="E12" s="818">
        <f t="shared" si="0"/>
        <v>0.12638888888614019</v>
      </c>
      <c r="F12" s="1218" t="s">
        <v>72</v>
      </c>
      <c r="G12" s="1219" t="s">
        <v>574</v>
      </c>
      <c r="H12" s="832">
        <v>0</v>
      </c>
      <c r="I12" s="819">
        <v>0</v>
      </c>
      <c r="J12" s="1220" t="s">
        <v>510</v>
      </c>
      <c r="K12" s="1221"/>
    </row>
    <row r="13" spans="1:11" ht="16.5" customHeight="1">
      <c r="A13" s="1222" t="s">
        <v>456</v>
      </c>
      <c r="B13" s="1222" t="s">
        <v>1092</v>
      </c>
      <c r="C13" s="1217">
        <v>44695.390277777777</v>
      </c>
      <c r="D13" s="1217">
        <v>44695.576388888891</v>
      </c>
      <c r="E13" s="818">
        <f t="shared" si="0"/>
        <v>0.18611111111385981</v>
      </c>
      <c r="F13" s="1218" t="s">
        <v>72</v>
      </c>
      <c r="G13" s="1219" t="s">
        <v>574</v>
      </c>
      <c r="H13" s="832">
        <v>0</v>
      </c>
      <c r="I13" s="819">
        <v>0</v>
      </c>
      <c r="J13" s="1220" t="s">
        <v>510</v>
      </c>
      <c r="K13" s="1221"/>
    </row>
    <row r="14" spans="1:11" ht="19.5" customHeight="1">
      <c r="A14" s="151" t="s">
        <v>1093</v>
      </c>
      <c r="B14" s="154" t="s">
        <v>1094</v>
      </c>
      <c r="C14" s="1217">
        <v>44697.611111111109</v>
      </c>
      <c r="D14" s="1217">
        <v>44697.667361111111</v>
      </c>
      <c r="E14" s="818">
        <f t="shared" si="0"/>
        <v>5.6250000001455192E-2</v>
      </c>
      <c r="F14" s="1218" t="s">
        <v>72</v>
      </c>
      <c r="G14" s="1219" t="s">
        <v>1095</v>
      </c>
      <c r="H14" s="832">
        <v>0</v>
      </c>
      <c r="I14" s="819">
        <v>0</v>
      </c>
      <c r="J14" s="1220" t="s">
        <v>510</v>
      </c>
      <c r="K14" s="1221"/>
    </row>
    <row r="15" spans="1:11" ht="16.5" customHeight="1">
      <c r="A15" s="151" t="s">
        <v>56</v>
      </c>
      <c r="B15" s="152" t="s">
        <v>1091</v>
      </c>
      <c r="C15" s="1217">
        <v>44698.445833333331</v>
      </c>
      <c r="D15" s="1217">
        <v>44698.897222222222</v>
      </c>
      <c r="E15" s="818">
        <f t="shared" si="0"/>
        <v>0.45138888889050577</v>
      </c>
      <c r="F15" s="1218" t="s">
        <v>72</v>
      </c>
      <c r="G15" s="1219" t="s">
        <v>574</v>
      </c>
      <c r="H15" s="832">
        <v>0</v>
      </c>
      <c r="I15" s="819">
        <v>0</v>
      </c>
      <c r="J15" s="1220" t="s">
        <v>510</v>
      </c>
      <c r="K15" s="1221"/>
    </row>
    <row r="16" spans="1:11" ht="17.25" customHeight="1">
      <c r="A16" s="151" t="s">
        <v>116</v>
      </c>
      <c r="B16" s="151" t="s">
        <v>1096</v>
      </c>
      <c r="C16" s="1217">
        <v>44700.417361111111</v>
      </c>
      <c r="D16" s="1217">
        <v>44700.607638888891</v>
      </c>
      <c r="E16" s="818">
        <f t="shared" si="0"/>
        <v>0.19027777777955635</v>
      </c>
      <c r="F16" s="1218" t="s">
        <v>72</v>
      </c>
      <c r="G16" s="1219" t="s">
        <v>574</v>
      </c>
      <c r="H16" s="832">
        <v>0</v>
      </c>
      <c r="I16" s="819">
        <v>0</v>
      </c>
      <c r="J16" s="1220" t="s">
        <v>510</v>
      </c>
      <c r="K16" s="1221"/>
    </row>
    <row r="17" spans="1:11" ht="21.75" customHeight="1">
      <c r="A17" s="871" t="s">
        <v>547</v>
      </c>
      <c r="B17" s="871" t="s">
        <v>548</v>
      </c>
      <c r="C17" s="1217">
        <v>44703.420138888891</v>
      </c>
      <c r="D17" s="1217">
        <v>44703.420138888891</v>
      </c>
      <c r="E17" s="818">
        <f t="shared" si="0"/>
        <v>0</v>
      </c>
      <c r="F17" s="1218" t="s">
        <v>72</v>
      </c>
      <c r="G17" s="1219" t="s">
        <v>1097</v>
      </c>
      <c r="H17" s="832">
        <v>0</v>
      </c>
      <c r="I17" s="819">
        <v>0</v>
      </c>
      <c r="J17" s="1220" t="s">
        <v>510</v>
      </c>
      <c r="K17" s="1221"/>
    </row>
    <row r="18" spans="1:11" ht="18" customHeight="1">
      <c r="A18" s="162" t="s">
        <v>56</v>
      </c>
      <c r="B18" s="162" t="s">
        <v>1098</v>
      </c>
      <c r="C18" s="1217">
        <v>44703.461805555555</v>
      </c>
      <c r="D18" s="1217">
        <v>44703.727083333331</v>
      </c>
      <c r="E18" s="828">
        <f t="shared" si="0"/>
        <v>0.26527777777664596</v>
      </c>
      <c r="F18" s="1218" t="s">
        <v>72</v>
      </c>
      <c r="G18" s="1219" t="s">
        <v>588</v>
      </c>
      <c r="H18" s="832">
        <v>0</v>
      </c>
      <c r="I18" s="819">
        <v>0</v>
      </c>
      <c r="J18" s="1220" t="s">
        <v>510</v>
      </c>
      <c r="K18" s="1221"/>
    </row>
    <row r="19" spans="1:11" ht="20.25" customHeight="1">
      <c r="A19" s="1223"/>
      <c r="B19" s="162" t="s">
        <v>1099</v>
      </c>
      <c r="C19" s="1217">
        <v>44704.428472222222</v>
      </c>
      <c r="D19" s="1217">
        <v>44704.70416666667</v>
      </c>
      <c r="E19" s="818">
        <f t="shared" si="0"/>
        <v>0.27569444444816327</v>
      </c>
      <c r="F19" s="1218" t="s">
        <v>72</v>
      </c>
      <c r="G19" s="1219" t="s">
        <v>574</v>
      </c>
      <c r="H19" s="832">
        <v>0</v>
      </c>
      <c r="I19" s="819">
        <v>0</v>
      </c>
      <c r="J19" s="1220" t="s">
        <v>510</v>
      </c>
      <c r="K19" s="1221"/>
    </row>
    <row r="20" spans="1:11" ht="18.75" customHeight="1">
      <c r="A20" s="1224"/>
      <c r="B20" s="162" t="s">
        <v>1100</v>
      </c>
      <c r="C20" s="1225">
        <v>44705.449305555558</v>
      </c>
      <c r="D20" s="1225">
        <v>44705.668055555558</v>
      </c>
      <c r="E20" s="818">
        <f t="shared" si="0"/>
        <v>0.21875</v>
      </c>
      <c r="F20" s="1218" t="s">
        <v>72</v>
      </c>
      <c r="G20" s="1219" t="s">
        <v>574</v>
      </c>
      <c r="H20" s="832">
        <v>0</v>
      </c>
      <c r="I20" s="819">
        <v>0</v>
      </c>
      <c r="J20" s="1220" t="s">
        <v>510</v>
      </c>
      <c r="K20" s="1221"/>
    </row>
    <row r="21" spans="1:11" ht="21" customHeight="1">
      <c r="A21" s="162" t="s">
        <v>547</v>
      </c>
      <c r="B21" s="162" t="s">
        <v>623</v>
      </c>
      <c r="C21" s="1225">
        <v>44705.45208333333</v>
      </c>
      <c r="D21" s="1225">
        <v>44705.45208333333</v>
      </c>
      <c r="E21" s="818">
        <f t="shared" si="0"/>
        <v>0</v>
      </c>
      <c r="F21" s="1218" t="s">
        <v>72</v>
      </c>
      <c r="G21" s="1219" t="s">
        <v>574</v>
      </c>
      <c r="H21" s="832">
        <v>0</v>
      </c>
      <c r="I21" s="819">
        <v>0</v>
      </c>
      <c r="J21" s="1220" t="s">
        <v>510</v>
      </c>
      <c r="K21" s="1221"/>
    </row>
    <row r="22" spans="1:11" ht="19.5" customHeight="1">
      <c r="A22" s="1226" t="s">
        <v>456</v>
      </c>
      <c r="B22" s="1226" t="s">
        <v>622</v>
      </c>
      <c r="C22" s="1225">
        <v>44710.438194444447</v>
      </c>
      <c r="D22" s="1225">
        <v>44710.499305555553</v>
      </c>
      <c r="E22" s="818">
        <f t="shared" si="0"/>
        <v>6.1111111106583849E-2</v>
      </c>
      <c r="F22" s="1218" t="s">
        <v>72</v>
      </c>
      <c r="G22" s="1219" t="s">
        <v>574</v>
      </c>
      <c r="H22" s="832">
        <v>0</v>
      </c>
      <c r="I22" s="819">
        <v>0</v>
      </c>
      <c r="J22" s="1220" t="s">
        <v>510</v>
      </c>
      <c r="K22" s="1221"/>
    </row>
    <row r="23" spans="1:11" ht="19.5" hidden="1" customHeight="1">
      <c r="A23" s="155"/>
      <c r="B23" s="155"/>
      <c r="C23" s="1217"/>
      <c r="D23" s="1217"/>
      <c r="E23" s="818"/>
      <c r="F23" s="1218"/>
      <c r="G23" s="1219"/>
      <c r="H23" s="832"/>
      <c r="I23" s="819"/>
      <c r="J23" s="1220"/>
      <c r="K23" s="1221"/>
    </row>
    <row r="24" spans="1:11" ht="20.25" customHeight="1">
      <c r="A24" s="1227"/>
      <c r="B24" s="1227"/>
      <c r="C24" s="1228"/>
      <c r="D24" s="1229" t="s">
        <v>513</v>
      </c>
      <c r="E24" s="1230">
        <f>SUM(E10:E22)</f>
        <v>2.0965277777795563</v>
      </c>
      <c r="F24" s="1231"/>
      <c r="G24" s="1232" t="s">
        <v>514</v>
      </c>
      <c r="H24" s="1233"/>
      <c r="I24" s="1234">
        <f>SUM(I10:I23)</f>
        <v>0</v>
      </c>
      <c r="J24" s="1227"/>
      <c r="K24" s="1221"/>
    </row>
    <row r="25" spans="1:11" ht="18" customHeight="1">
      <c r="A25" s="1235" t="s">
        <v>515</v>
      </c>
      <c r="B25" s="1236"/>
      <c r="C25" s="1237"/>
      <c r="D25" s="1237"/>
      <c r="E25" s="838"/>
      <c r="F25" s="1238"/>
      <c r="G25" s="1239"/>
      <c r="H25" s="825"/>
      <c r="I25" s="822"/>
      <c r="J25" s="1239"/>
      <c r="K25" s="1221"/>
    </row>
    <row r="26" spans="1:11" ht="18" customHeight="1">
      <c r="A26" s="156" t="s">
        <v>400</v>
      </c>
      <c r="B26" s="156" t="s">
        <v>1101</v>
      </c>
      <c r="C26" s="1217">
        <v>44688.249305555553</v>
      </c>
      <c r="D26" s="1217">
        <v>44688.249305555553</v>
      </c>
      <c r="E26" s="828">
        <f t="shared" ref="E26:E32" si="1">D26-C26</f>
        <v>0</v>
      </c>
      <c r="F26" s="1240" t="s">
        <v>72</v>
      </c>
      <c r="G26" s="1241" t="s">
        <v>574</v>
      </c>
      <c r="H26" s="829">
        <v>0</v>
      </c>
      <c r="I26" s="819">
        <v>0</v>
      </c>
      <c r="J26" s="1220" t="s">
        <v>510</v>
      </c>
      <c r="K26" s="1221"/>
    </row>
    <row r="27" spans="1:11" ht="20.25" customHeight="1">
      <c r="A27" s="1242"/>
      <c r="B27" s="156" t="s">
        <v>1102</v>
      </c>
      <c r="C27" s="1217">
        <v>44691.505555555559</v>
      </c>
      <c r="D27" s="1217">
        <v>44691.645833333336</v>
      </c>
      <c r="E27" s="828">
        <f t="shared" si="1"/>
        <v>0.14027777777664596</v>
      </c>
      <c r="F27" s="1218" t="s">
        <v>72</v>
      </c>
      <c r="G27" s="1219" t="s">
        <v>1095</v>
      </c>
      <c r="H27" s="832">
        <v>0</v>
      </c>
      <c r="I27" s="819">
        <v>0</v>
      </c>
      <c r="J27" s="1220" t="s">
        <v>510</v>
      </c>
      <c r="K27" s="1221"/>
    </row>
    <row r="28" spans="1:11" ht="16.5" customHeight="1">
      <c r="A28" s="157" t="s">
        <v>630</v>
      </c>
      <c r="B28" s="157" t="s">
        <v>1103</v>
      </c>
      <c r="C28" s="1217">
        <v>44692.261805555558</v>
      </c>
      <c r="D28" s="1217">
        <v>44692.261805555558</v>
      </c>
      <c r="E28" s="828">
        <f t="shared" si="1"/>
        <v>0</v>
      </c>
      <c r="F28" s="1240" t="s">
        <v>72</v>
      </c>
      <c r="G28" s="1241" t="s">
        <v>574</v>
      </c>
      <c r="H28" s="829">
        <v>0</v>
      </c>
      <c r="I28" s="819">
        <v>0</v>
      </c>
      <c r="J28" s="1220" t="s">
        <v>510</v>
      </c>
      <c r="K28" s="1221"/>
    </row>
    <row r="29" spans="1:11" ht="15" customHeight="1">
      <c r="A29" s="155" t="s">
        <v>436</v>
      </c>
      <c r="B29" s="155" t="s">
        <v>1104</v>
      </c>
      <c r="C29" s="1217">
        <v>44692.425000000003</v>
      </c>
      <c r="D29" s="1217">
        <v>44692.707638888889</v>
      </c>
      <c r="E29" s="828">
        <f t="shared" si="1"/>
        <v>0.28263888888614019</v>
      </c>
      <c r="F29" s="1218" t="s">
        <v>72</v>
      </c>
      <c r="G29" s="1219" t="s">
        <v>574</v>
      </c>
      <c r="H29" s="832">
        <v>0</v>
      </c>
      <c r="I29" s="819">
        <v>0</v>
      </c>
      <c r="J29" s="1220" t="s">
        <v>510</v>
      </c>
      <c r="K29" s="1221"/>
    </row>
    <row r="30" spans="1:11" ht="16.5" customHeight="1">
      <c r="A30" s="155" t="s">
        <v>61</v>
      </c>
      <c r="B30" s="155" t="s">
        <v>633</v>
      </c>
      <c r="C30" s="1217">
        <v>44694.375694444447</v>
      </c>
      <c r="D30" s="1217">
        <v>44694.375694444447</v>
      </c>
      <c r="E30" s="828">
        <f t="shared" si="1"/>
        <v>0</v>
      </c>
      <c r="F30" s="1243" t="s">
        <v>72</v>
      </c>
      <c r="G30" s="1219" t="s">
        <v>588</v>
      </c>
      <c r="H30" s="832">
        <v>0</v>
      </c>
      <c r="I30" s="819">
        <v>0</v>
      </c>
      <c r="J30" s="1220" t="s">
        <v>510</v>
      </c>
      <c r="K30" s="1221"/>
    </row>
    <row r="31" spans="1:11" ht="15.75" customHeight="1">
      <c r="A31" s="156" t="s">
        <v>400</v>
      </c>
      <c r="B31" s="156" t="s">
        <v>955</v>
      </c>
      <c r="C31" s="1217">
        <v>44694.406944444447</v>
      </c>
      <c r="D31" s="1217">
        <v>44694.612500000003</v>
      </c>
      <c r="E31" s="828">
        <f t="shared" si="1"/>
        <v>0.20555555555620231</v>
      </c>
      <c r="F31" s="1240" t="s">
        <v>72</v>
      </c>
      <c r="G31" s="1219" t="s">
        <v>574</v>
      </c>
      <c r="H31" s="832">
        <v>0</v>
      </c>
      <c r="I31" s="819">
        <v>0</v>
      </c>
      <c r="J31" s="1220" t="s">
        <v>510</v>
      </c>
      <c r="K31" s="1221"/>
    </row>
    <row r="32" spans="1:11" ht="14.25" customHeight="1">
      <c r="A32" s="162" t="s">
        <v>55</v>
      </c>
      <c r="B32" s="162" t="s">
        <v>1105</v>
      </c>
      <c r="C32" s="1217">
        <v>44695.420138888891</v>
      </c>
      <c r="D32" s="1217">
        <v>44695.420138888891</v>
      </c>
      <c r="E32" s="828">
        <f t="shared" si="1"/>
        <v>0</v>
      </c>
      <c r="F32" s="1240" t="s">
        <v>72</v>
      </c>
      <c r="G32" s="1219" t="s">
        <v>635</v>
      </c>
      <c r="H32" s="832">
        <v>0</v>
      </c>
      <c r="I32" s="819">
        <v>0</v>
      </c>
      <c r="J32" s="1220" t="s">
        <v>510</v>
      </c>
      <c r="K32" s="1221"/>
    </row>
    <row r="33" spans="1:19" ht="18" customHeight="1">
      <c r="A33" s="151" t="s">
        <v>61</v>
      </c>
      <c r="B33" s="154" t="s">
        <v>1106</v>
      </c>
      <c r="C33" s="1217"/>
      <c r="D33" s="1217">
        <v>44696.426388888889</v>
      </c>
      <c r="E33" s="818"/>
      <c r="F33" s="1218"/>
      <c r="G33" s="1241" t="s">
        <v>1107</v>
      </c>
      <c r="H33" s="832">
        <v>0</v>
      </c>
      <c r="I33" s="819">
        <v>0</v>
      </c>
      <c r="J33" s="1220" t="s">
        <v>510</v>
      </c>
      <c r="K33" s="1221"/>
    </row>
    <row r="34" spans="1:19" ht="15.75" customHeight="1">
      <c r="A34" s="1244"/>
      <c r="B34" s="154" t="s">
        <v>1108</v>
      </c>
      <c r="C34" s="1217"/>
      <c r="D34" s="1217">
        <v>44696.434027777781</v>
      </c>
      <c r="E34" s="818"/>
      <c r="F34" s="1218"/>
      <c r="G34" s="1245"/>
      <c r="H34" s="832">
        <v>0</v>
      </c>
      <c r="I34" s="819">
        <v>0</v>
      </c>
      <c r="J34" s="1220" t="s">
        <v>510</v>
      </c>
      <c r="K34" s="1221"/>
    </row>
    <row r="35" spans="1:19" ht="17.25" customHeight="1">
      <c r="A35" s="154" t="s">
        <v>1109</v>
      </c>
      <c r="B35" s="154" t="s">
        <v>1110</v>
      </c>
      <c r="C35" s="1217">
        <v>44698.466666666667</v>
      </c>
      <c r="D35" s="1217">
        <v>44698.686111111114</v>
      </c>
      <c r="E35" s="818">
        <f t="shared" ref="E35:E47" si="2">D35-C35</f>
        <v>0.21944444444670808</v>
      </c>
      <c r="F35" s="1240" t="s">
        <v>72</v>
      </c>
      <c r="G35" s="1241" t="s">
        <v>574</v>
      </c>
      <c r="H35" s="829">
        <v>0</v>
      </c>
      <c r="I35" s="819">
        <v>0</v>
      </c>
      <c r="J35" s="1220" t="s">
        <v>510</v>
      </c>
      <c r="K35" s="1221"/>
    </row>
    <row r="36" spans="1:19" ht="18" customHeight="1">
      <c r="A36" s="162" t="s">
        <v>438</v>
      </c>
      <c r="B36" s="1242" t="s">
        <v>1111</v>
      </c>
      <c r="C36" s="1217">
        <v>44698.658333333333</v>
      </c>
      <c r="D36" s="1217">
        <v>44698.715277777781</v>
      </c>
      <c r="E36" s="818">
        <f t="shared" si="2"/>
        <v>5.6944444448163267E-2</v>
      </c>
      <c r="F36" s="1240" t="s">
        <v>72</v>
      </c>
      <c r="G36" s="1241" t="s">
        <v>642</v>
      </c>
      <c r="H36" s="829">
        <v>0</v>
      </c>
      <c r="I36" s="819">
        <v>0</v>
      </c>
      <c r="J36" s="1220" t="s">
        <v>510</v>
      </c>
      <c r="K36" s="1221"/>
    </row>
    <row r="37" spans="1:19" ht="18.75" customHeight="1">
      <c r="A37" s="162" t="s">
        <v>61</v>
      </c>
      <c r="B37" s="162" t="s">
        <v>1112</v>
      </c>
      <c r="C37" s="1217">
        <v>44699.395833333336</v>
      </c>
      <c r="D37" s="1217">
        <v>44699.622916666667</v>
      </c>
      <c r="E37" s="818">
        <f t="shared" si="2"/>
        <v>0.22708333333139308</v>
      </c>
      <c r="F37" s="1243" t="s">
        <v>72</v>
      </c>
      <c r="G37" s="1219" t="s">
        <v>588</v>
      </c>
      <c r="H37" s="832">
        <v>0</v>
      </c>
      <c r="I37" s="819">
        <v>0</v>
      </c>
      <c r="J37" s="1220" t="s">
        <v>510</v>
      </c>
      <c r="K37" s="1221"/>
    </row>
    <row r="38" spans="1:19" ht="21" customHeight="1">
      <c r="A38" s="871" t="s">
        <v>400</v>
      </c>
      <c r="B38" s="871" t="s">
        <v>628</v>
      </c>
      <c r="C38" s="1217">
        <v>44699.473611111112</v>
      </c>
      <c r="D38" s="1217">
        <v>44699.677083333336</v>
      </c>
      <c r="E38" s="818">
        <f t="shared" si="2"/>
        <v>0.20347222222335404</v>
      </c>
      <c r="F38" s="1243" t="s">
        <v>72</v>
      </c>
      <c r="G38" s="1219" t="s">
        <v>588</v>
      </c>
      <c r="H38" s="832">
        <v>0</v>
      </c>
      <c r="I38" s="819">
        <v>0</v>
      </c>
      <c r="J38" s="1220" t="s">
        <v>510</v>
      </c>
      <c r="K38" s="1221"/>
    </row>
    <row r="39" spans="1:19" ht="17.25" customHeight="1">
      <c r="A39" s="156" t="s">
        <v>813</v>
      </c>
      <c r="B39" s="156" t="s">
        <v>1113</v>
      </c>
      <c r="C39" s="1225">
        <v>44703.538888888892</v>
      </c>
      <c r="D39" s="1225">
        <v>44703.538888888892</v>
      </c>
      <c r="E39" s="818">
        <f t="shared" si="2"/>
        <v>0</v>
      </c>
      <c r="F39" s="1246"/>
      <c r="G39" s="1247" t="s">
        <v>1107</v>
      </c>
      <c r="H39" s="829">
        <v>0</v>
      </c>
      <c r="I39" s="819">
        <v>0</v>
      </c>
      <c r="J39" s="1220" t="s">
        <v>510</v>
      </c>
      <c r="K39" s="1221"/>
    </row>
    <row r="40" spans="1:19" ht="18" customHeight="1">
      <c r="A40" s="162" t="s">
        <v>348</v>
      </c>
      <c r="B40" s="162" t="s">
        <v>1114</v>
      </c>
      <c r="C40" s="1225">
        <v>44703.578472222223</v>
      </c>
      <c r="D40" s="1225">
        <v>44703.741666666669</v>
      </c>
      <c r="E40" s="818">
        <f t="shared" si="2"/>
        <v>0.16319444444525288</v>
      </c>
      <c r="F40" s="1243" t="s">
        <v>72</v>
      </c>
      <c r="G40" s="1219" t="s">
        <v>588</v>
      </c>
      <c r="H40" s="832">
        <v>0</v>
      </c>
      <c r="I40" s="819">
        <v>0</v>
      </c>
      <c r="J40" s="1220" t="s">
        <v>510</v>
      </c>
      <c r="K40" s="1221"/>
    </row>
    <row r="41" spans="1:19" ht="18" customHeight="1">
      <c r="A41" s="3" t="s">
        <v>553</v>
      </c>
      <c r="B41" s="3" t="s">
        <v>1115</v>
      </c>
      <c r="C41" s="1248">
        <v>44705.388888888891</v>
      </c>
      <c r="D41" s="1248">
        <v>44705.556944444441</v>
      </c>
      <c r="E41" s="818">
        <f t="shared" si="2"/>
        <v>0.16805555555038154</v>
      </c>
      <c r="F41" s="1218" t="s">
        <v>72</v>
      </c>
      <c r="G41" s="1219" t="s">
        <v>574</v>
      </c>
      <c r="H41" s="819">
        <v>0</v>
      </c>
      <c r="I41" s="833">
        <f t="shared" ref="I41" si="3">E41*H41*24</f>
        <v>0</v>
      </c>
      <c r="J41" s="1220" t="s">
        <v>510</v>
      </c>
      <c r="K41" s="1221"/>
    </row>
    <row r="42" spans="1:19" ht="16.5" customHeight="1">
      <c r="A42" s="162" t="s">
        <v>400</v>
      </c>
      <c r="B42" s="162" t="s">
        <v>629</v>
      </c>
      <c r="C42" s="1225">
        <v>44706.413888888892</v>
      </c>
      <c r="D42" s="1225">
        <v>44706.52847222222</v>
      </c>
      <c r="E42" s="818">
        <f t="shared" si="2"/>
        <v>0.11458333332848269</v>
      </c>
      <c r="F42" s="1240" t="s">
        <v>72</v>
      </c>
      <c r="G42" s="1241" t="s">
        <v>574</v>
      </c>
      <c r="H42" s="829">
        <v>0</v>
      </c>
      <c r="I42" s="819">
        <v>0</v>
      </c>
      <c r="J42" s="1220" t="s">
        <v>510</v>
      </c>
      <c r="K42" s="1221"/>
    </row>
    <row r="43" spans="1:19" s="1226" customFormat="1" ht="16.5" customHeight="1">
      <c r="A43" s="162" t="s">
        <v>387</v>
      </c>
      <c r="B43" s="162" t="s">
        <v>1116</v>
      </c>
      <c r="C43" s="1225">
        <v>44707.578472222223</v>
      </c>
      <c r="D43" s="1225">
        <v>44707.741666666669</v>
      </c>
      <c r="E43" s="818">
        <f t="shared" si="2"/>
        <v>0.16319444444525288</v>
      </c>
      <c r="F43" s="1243" t="s">
        <v>72</v>
      </c>
      <c r="G43" s="1219" t="s">
        <v>588</v>
      </c>
      <c r="H43" s="832">
        <v>0</v>
      </c>
      <c r="I43" s="819">
        <v>0</v>
      </c>
      <c r="J43" s="1220" t="s">
        <v>510</v>
      </c>
      <c r="K43" s="1221"/>
      <c r="L43" s="3"/>
      <c r="M43" s="3"/>
      <c r="N43" s="3"/>
      <c r="O43" s="3"/>
      <c r="P43" s="3"/>
      <c r="Q43" s="3"/>
      <c r="R43" s="3"/>
      <c r="S43" s="1249"/>
    </row>
    <row r="44" spans="1:19" s="1226" customFormat="1" ht="18" customHeight="1">
      <c r="A44" s="162" t="s">
        <v>438</v>
      </c>
      <c r="B44" s="162" t="s">
        <v>1117</v>
      </c>
      <c r="C44" s="1225">
        <v>44707.609027777777</v>
      </c>
      <c r="D44" s="1225">
        <v>44707.734722222223</v>
      </c>
      <c r="E44" s="818">
        <f t="shared" si="2"/>
        <v>0.12569444444670808</v>
      </c>
      <c r="F44" s="1240" t="s">
        <v>72</v>
      </c>
      <c r="G44" s="1241" t="s">
        <v>574</v>
      </c>
      <c r="H44" s="829">
        <v>0</v>
      </c>
      <c r="I44" s="819">
        <v>0</v>
      </c>
      <c r="J44" s="1220" t="s">
        <v>510</v>
      </c>
      <c r="K44" s="1221"/>
      <c r="L44" s="3"/>
      <c r="M44" s="3"/>
      <c r="N44" s="3"/>
      <c r="O44" s="3"/>
      <c r="P44" s="3"/>
      <c r="Q44" s="3"/>
      <c r="R44" s="3"/>
      <c r="S44" s="1249"/>
    </row>
    <row r="45" spans="1:19" s="1226" customFormat="1" ht="15.75" customHeight="1">
      <c r="A45" s="1226" t="s">
        <v>1118</v>
      </c>
      <c r="B45" s="1226" t="s">
        <v>1119</v>
      </c>
      <c r="C45" s="1217"/>
      <c r="D45" s="1225">
        <v>44707.462500000001</v>
      </c>
      <c r="E45" s="818"/>
      <c r="F45" s="1218"/>
      <c r="G45" s="1219" t="s">
        <v>601</v>
      </c>
      <c r="H45" s="829">
        <v>0</v>
      </c>
      <c r="I45" s="819">
        <v>0</v>
      </c>
      <c r="J45" s="1220" t="s">
        <v>510</v>
      </c>
      <c r="K45" s="1221"/>
      <c r="L45" s="3"/>
      <c r="M45" s="3"/>
      <c r="N45" s="3"/>
      <c r="O45" s="3"/>
      <c r="P45" s="3"/>
      <c r="Q45" s="3"/>
      <c r="R45" s="3"/>
      <c r="S45" s="1249"/>
    </row>
    <row r="46" spans="1:19" s="1226" customFormat="1" ht="20.25" customHeight="1">
      <c r="B46" s="1226" t="s">
        <v>1120</v>
      </c>
      <c r="C46" s="1225">
        <v>44709.468055555553</v>
      </c>
      <c r="D46" s="1225">
        <v>44709.468055555553</v>
      </c>
      <c r="E46" s="818">
        <f t="shared" si="2"/>
        <v>0</v>
      </c>
      <c r="F46" s="1243" t="s">
        <v>72</v>
      </c>
      <c r="G46" s="1219" t="s">
        <v>588</v>
      </c>
      <c r="H46" s="832">
        <v>0</v>
      </c>
      <c r="I46" s="819">
        <v>0</v>
      </c>
      <c r="J46" s="1220" t="s">
        <v>510</v>
      </c>
      <c r="K46" s="1221"/>
      <c r="L46" s="3"/>
      <c r="M46" s="3"/>
      <c r="N46" s="3"/>
      <c r="O46" s="3"/>
      <c r="P46" s="3"/>
      <c r="Q46" s="3"/>
      <c r="R46" s="3"/>
      <c r="S46" s="1249"/>
    </row>
    <row r="47" spans="1:19" s="1226" customFormat="1" ht="16.5" customHeight="1">
      <c r="A47" s="162" t="s">
        <v>632</v>
      </c>
      <c r="B47" s="162" t="s">
        <v>1121</v>
      </c>
      <c r="C47" s="1217">
        <v>44711.416666666664</v>
      </c>
      <c r="D47" s="1217">
        <v>44711.499305555553</v>
      </c>
      <c r="E47" s="818">
        <f t="shared" si="2"/>
        <v>8.2638888889050577E-2</v>
      </c>
      <c r="F47" s="1218" t="s">
        <v>72</v>
      </c>
      <c r="G47" s="1219" t="s">
        <v>574</v>
      </c>
      <c r="H47" s="832">
        <v>0</v>
      </c>
      <c r="I47" s="819">
        <v>0</v>
      </c>
      <c r="J47" s="1220" t="s">
        <v>510</v>
      </c>
      <c r="K47" s="1221"/>
      <c r="L47" s="3"/>
      <c r="M47" s="3"/>
      <c r="N47" s="3"/>
      <c r="O47" s="3"/>
      <c r="P47" s="3"/>
      <c r="Q47" s="3"/>
      <c r="R47" s="3"/>
      <c r="S47" s="1249"/>
    </row>
    <row r="48" spans="1:19" ht="17.25" customHeight="1">
      <c r="A48" s="1215"/>
      <c r="B48" s="1215"/>
      <c r="C48" s="1250"/>
      <c r="D48" s="1251" t="s">
        <v>513</v>
      </c>
      <c r="E48" s="1252">
        <f>SUM(E26:E47)</f>
        <v>2.1527777777737356</v>
      </c>
      <c r="F48" s="1253"/>
      <c r="G48" s="1254" t="s">
        <v>514</v>
      </c>
      <c r="H48" s="822"/>
      <c r="I48" s="1087">
        <f>SUM(I27:I47)</f>
        <v>0</v>
      </c>
      <c r="J48" s="1215"/>
      <c r="K48" s="1221"/>
    </row>
    <row r="49" spans="1:19" ht="16.5" customHeight="1">
      <c r="A49" s="1235" t="s">
        <v>520</v>
      </c>
      <c r="B49" s="1215"/>
      <c r="C49" s="1255"/>
      <c r="D49" s="1255"/>
      <c r="E49" s="1256"/>
      <c r="F49" s="1215"/>
      <c r="G49" s="1215"/>
      <c r="H49" s="1215"/>
      <c r="I49" s="1215"/>
      <c r="J49" s="1215"/>
      <c r="K49" s="1221"/>
    </row>
    <row r="50" spans="1:19" ht="18" customHeight="1">
      <c r="A50" s="152" t="s">
        <v>59</v>
      </c>
      <c r="B50" s="162" t="s">
        <v>1122</v>
      </c>
      <c r="C50" s="1248">
        <v>44690.482638888891</v>
      </c>
      <c r="D50" s="1248">
        <v>44690.488888888889</v>
      </c>
      <c r="E50" s="818">
        <f t="shared" ref="E50:E70" si="4">D50-C50</f>
        <v>6.2499999985448085E-3</v>
      </c>
      <c r="F50" s="1240" t="s">
        <v>72</v>
      </c>
      <c r="G50" s="1241" t="s">
        <v>1123</v>
      </c>
      <c r="H50" s="829">
        <v>0</v>
      </c>
      <c r="I50" s="819">
        <v>0</v>
      </c>
      <c r="J50" s="1220" t="s">
        <v>510</v>
      </c>
      <c r="K50" s="1221"/>
    </row>
    <row r="51" spans="1:19" ht="15.75" customHeight="1">
      <c r="A51" s="1257"/>
      <c r="B51" s="162" t="s">
        <v>634</v>
      </c>
      <c r="C51" s="1248">
        <v>44690.495833333334</v>
      </c>
      <c r="D51" s="1248">
        <v>44690.500694444447</v>
      </c>
      <c r="E51" s="818">
        <f t="shared" si="4"/>
        <v>4.8611111124046147E-3</v>
      </c>
      <c r="F51" s="1240" t="s">
        <v>72</v>
      </c>
      <c r="G51" s="1245"/>
      <c r="H51" s="829">
        <v>0</v>
      </c>
      <c r="I51" s="819">
        <v>0</v>
      </c>
      <c r="J51" s="1220" t="s">
        <v>510</v>
      </c>
      <c r="K51" s="1221"/>
    </row>
    <row r="52" spans="1:19" ht="17.25" customHeight="1">
      <c r="A52" s="155" t="s">
        <v>1124</v>
      </c>
      <c r="B52" s="155" t="s">
        <v>1125</v>
      </c>
      <c r="C52" s="1248">
        <v>44694.400000000001</v>
      </c>
      <c r="D52" s="1248">
        <v>44695.642361111109</v>
      </c>
      <c r="E52" s="818">
        <f t="shared" si="4"/>
        <v>1.242361111108039</v>
      </c>
      <c r="F52" s="1240" t="s">
        <v>72</v>
      </c>
      <c r="G52" s="1241" t="s">
        <v>574</v>
      </c>
      <c r="H52" s="829">
        <v>0</v>
      </c>
      <c r="I52" s="819">
        <v>0</v>
      </c>
      <c r="J52" s="1220" t="s">
        <v>510</v>
      </c>
      <c r="K52" s="1221"/>
    </row>
    <row r="53" spans="1:19" ht="18.75" customHeight="1">
      <c r="A53" s="152" t="s">
        <v>423</v>
      </c>
      <c r="B53" s="152" t="s">
        <v>1126</v>
      </c>
      <c r="C53" s="1248">
        <v>44697.272916666669</v>
      </c>
      <c r="D53" s="1248">
        <v>44697.272916666669</v>
      </c>
      <c r="E53" s="818">
        <f t="shared" si="4"/>
        <v>0</v>
      </c>
      <c r="F53" s="1240" t="s">
        <v>72</v>
      </c>
      <c r="G53" s="1241" t="s">
        <v>574</v>
      </c>
      <c r="H53" s="829">
        <v>0</v>
      </c>
      <c r="I53" s="819">
        <v>0</v>
      </c>
      <c r="J53" s="1220" t="s">
        <v>510</v>
      </c>
      <c r="K53" s="1221"/>
    </row>
    <row r="54" spans="1:19" ht="18" customHeight="1">
      <c r="A54" s="185"/>
      <c r="B54" s="152" t="s">
        <v>639</v>
      </c>
      <c r="C54" s="1248">
        <v>44697.351388888892</v>
      </c>
      <c r="D54" s="1248">
        <v>44697.408333333333</v>
      </c>
      <c r="E54" s="818">
        <f t="shared" si="4"/>
        <v>5.694444444088731E-2</v>
      </c>
      <c r="F54" s="1240" t="s">
        <v>72</v>
      </c>
      <c r="G54" s="1241" t="s">
        <v>574</v>
      </c>
      <c r="H54" s="829">
        <v>0</v>
      </c>
      <c r="I54" s="819">
        <v>0</v>
      </c>
      <c r="J54" s="1220" t="s">
        <v>510</v>
      </c>
      <c r="K54" s="1221"/>
    </row>
    <row r="55" spans="1:19" s="1226" customFormat="1" ht="18" customHeight="1">
      <c r="A55" s="1226" t="s">
        <v>470</v>
      </c>
      <c r="B55" s="1226" t="s">
        <v>1127</v>
      </c>
      <c r="C55" s="1248">
        <v>44699.269444444442</v>
      </c>
      <c r="D55" s="1248">
        <v>44699.323611111111</v>
      </c>
      <c r="E55" s="818">
        <f t="shared" si="4"/>
        <v>5.4166666668606922E-2</v>
      </c>
      <c r="F55" s="1240" t="s">
        <v>72</v>
      </c>
      <c r="G55" s="1241" t="s">
        <v>574</v>
      </c>
      <c r="H55" s="832">
        <v>35</v>
      </c>
      <c r="I55" s="833">
        <f t="shared" ref="I55" si="5">E55*H55*24</f>
        <v>45.500000001629815</v>
      </c>
      <c r="J55" s="1258" t="s">
        <v>517</v>
      </c>
      <c r="K55" s="1221"/>
      <c r="L55" s="3"/>
      <c r="M55" s="3"/>
      <c r="N55" s="3"/>
      <c r="O55" s="3"/>
      <c r="P55" s="3"/>
      <c r="Q55" s="3"/>
      <c r="R55" s="3"/>
      <c r="S55" s="1249"/>
    </row>
    <row r="56" spans="1:19" s="1226" customFormat="1" ht="18" customHeight="1">
      <c r="A56" s="871" t="s">
        <v>469</v>
      </c>
      <c r="B56" s="871" t="s">
        <v>1128</v>
      </c>
      <c r="C56" s="1248">
        <v>44699.513888888891</v>
      </c>
      <c r="D56" s="1248">
        <v>44699.566666666666</v>
      </c>
      <c r="E56" s="818">
        <f t="shared" si="4"/>
        <v>5.2777777775190771E-2</v>
      </c>
      <c r="F56" s="1240" t="s">
        <v>72</v>
      </c>
      <c r="G56" s="1241" t="s">
        <v>1095</v>
      </c>
      <c r="H56" s="829">
        <v>0</v>
      </c>
      <c r="I56" s="819">
        <v>0</v>
      </c>
      <c r="J56" s="1220" t="s">
        <v>510</v>
      </c>
      <c r="K56" s="1221"/>
      <c r="L56" s="3"/>
      <c r="M56" s="3"/>
      <c r="N56" s="3"/>
      <c r="O56" s="3"/>
      <c r="P56" s="3"/>
      <c r="Q56" s="3"/>
      <c r="R56" s="3"/>
      <c r="S56" s="1249"/>
    </row>
    <row r="57" spans="1:19" s="1226" customFormat="1" ht="18" customHeight="1">
      <c r="A57" s="871" t="s">
        <v>470</v>
      </c>
      <c r="B57" s="871" t="s">
        <v>1129</v>
      </c>
      <c r="C57" s="1248">
        <v>44701.408333333333</v>
      </c>
      <c r="D57" s="1248">
        <v>44701.503472222219</v>
      </c>
      <c r="E57" s="818">
        <f t="shared" si="4"/>
        <v>9.5138888886140194E-2</v>
      </c>
      <c r="F57" s="1240" t="s">
        <v>72</v>
      </c>
      <c r="G57" s="1241" t="s">
        <v>574</v>
      </c>
      <c r="H57" s="829">
        <v>0</v>
      </c>
      <c r="I57" s="819">
        <v>0</v>
      </c>
      <c r="J57" s="1220" t="s">
        <v>510</v>
      </c>
      <c r="K57" s="1221"/>
      <c r="L57" s="3"/>
      <c r="M57" s="3"/>
      <c r="N57" s="3"/>
      <c r="O57" s="3"/>
      <c r="P57" s="3"/>
      <c r="Q57" s="3"/>
      <c r="R57" s="3"/>
      <c r="S57" s="1249"/>
    </row>
    <row r="58" spans="1:19" s="1226" customFormat="1" ht="18" customHeight="1">
      <c r="A58" s="1224"/>
      <c r="B58" s="871" t="s">
        <v>1127</v>
      </c>
      <c r="C58" s="1248">
        <v>44701.504861111112</v>
      </c>
      <c r="D58" s="1248">
        <v>44701.611111111109</v>
      </c>
      <c r="E58" s="818">
        <f t="shared" si="4"/>
        <v>0.10624999999708962</v>
      </c>
      <c r="F58" s="1240" t="s">
        <v>72</v>
      </c>
      <c r="G58" s="1241" t="s">
        <v>574</v>
      </c>
      <c r="H58" s="829">
        <v>0</v>
      </c>
      <c r="I58" s="819">
        <v>0</v>
      </c>
      <c r="J58" s="1220" t="s">
        <v>510</v>
      </c>
      <c r="K58" s="1221"/>
      <c r="L58" s="3"/>
      <c r="M58" s="3"/>
      <c r="N58" s="3"/>
      <c r="O58" s="3"/>
      <c r="P58" s="3"/>
      <c r="Q58" s="3"/>
      <c r="R58" s="3"/>
      <c r="S58" s="1249"/>
    </row>
    <row r="59" spans="1:19" s="1226" customFormat="1" ht="18" customHeight="1">
      <c r="A59" s="871" t="s">
        <v>468</v>
      </c>
      <c r="B59" s="871" t="s">
        <v>1130</v>
      </c>
      <c r="C59" s="1248">
        <v>44704.411111111112</v>
      </c>
      <c r="D59" s="1248">
        <v>44704.740277777775</v>
      </c>
      <c r="E59" s="818">
        <f t="shared" si="4"/>
        <v>0.32916666666278616</v>
      </c>
      <c r="F59" s="1240" t="s">
        <v>72</v>
      </c>
      <c r="G59" s="1241" t="s">
        <v>574</v>
      </c>
      <c r="H59" s="829">
        <v>0</v>
      </c>
      <c r="I59" s="819">
        <v>0</v>
      </c>
      <c r="J59" s="1220" t="s">
        <v>510</v>
      </c>
      <c r="K59" s="1221"/>
      <c r="L59" s="3"/>
      <c r="M59" s="3"/>
      <c r="N59" s="3"/>
      <c r="O59" s="3"/>
      <c r="P59" s="3"/>
      <c r="Q59" s="3"/>
      <c r="R59" s="3"/>
      <c r="S59" s="1249"/>
    </row>
    <row r="60" spans="1:19" s="1226" customFormat="1" ht="18" customHeight="1">
      <c r="A60" s="871" t="s">
        <v>637</v>
      </c>
      <c r="B60" s="871" t="s">
        <v>1131</v>
      </c>
      <c r="C60" s="1248">
        <v>44705.477083333331</v>
      </c>
      <c r="D60" s="1248">
        <v>44705.558333333334</v>
      </c>
      <c r="E60" s="818">
        <f t="shared" si="4"/>
        <v>8.1250000002910383E-2</v>
      </c>
      <c r="F60" s="1240" t="s">
        <v>72</v>
      </c>
      <c r="G60" s="1241" t="s">
        <v>574</v>
      </c>
      <c r="H60" s="829">
        <v>0</v>
      </c>
      <c r="I60" s="819">
        <v>0</v>
      </c>
      <c r="J60" s="1220" t="s">
        <v>510</v>
      </c>
      <c r="K60" s="1221"/>
      <c r="L60" s="3"/>
      <c r="M60" s="3"/>
      <c r="N60" s="3"/>
      <c r="O60" s="3"/>
      <c r="P60" s="3"/>
      <c r="Q60" s="3"/>
      <c r="R60" s="3"/>
      <c r="S60" s="1249"/>
    </row>
    <row r="61" spans="1:19" s="1226" customFormat="1" ht="18" customHeight="1">
      <c r="A61" s="1224"/>
      <c r="B61" s="871" t="s">
        <v>1132</v>
      </c>
      <c r="C61" s="1248">
        <v>44705.570833333331</v>
      </c>
      <c r="D61" s="1248">
        <v>44705.779861111114</v>
      </c>
      <c r="E61" s="818">
        <f t="shared" si="4"/>
        <v>0.20902777778246673</v>
      </c>
      <c r="F61" s="1240" t="s">
        <v>72</v>
      </c>
      <c r="G61" s="1241" t="s">
        <v>574</v>
      </c>
      <c r="H61" s="829">
        <v>0</v>
      </c>
      <c r="I61" s="819">
        <v>0</v>
      </c>
      <c r="J61" s="1220" t="s">
        <v>510</v>
      </c>
      <c r="K61" s="1221"/>
      <c r="L61" s="3"/>
      <c r="M61" s="3"/>
      <c r="N61" s="3"/>
      <c r="O61" s="3"/>
      <c r="P61" s="3"/>
      <c r="Q61" s="3"/>
      <c r="R61" s="3"/>
      <c r="S61" s="1249"/>
    </row>
    <row r="62" spans="1:19" ht="17.25" customHeight="1">
      <c r="A62" s="1224"/>
      <c r="B62" s="871" t="s">
        <v>1133</v>
      </c>
      <c r="C62" s="1248">
        <v>44706.448611111111</v>
      </c>
      <c r="D62" s="1248">
        <v>44706.55</v>
      </c>
      <c r="E62" s="818">
        <f t="shared" si="4"/>
        <v>0.10138888889196096</v>
      </c>
      <c r="F62" s="1246" t="s">
        <v>72</v>
      </c>
      <c r="G62" s="1259" t="s">
        <v>588</v>
      </c>
      <c r="H62" s="830">
        <v>0</v>
      </c>
      <c r="I62" s="833">
        <v>0</v>
      </c>
      <c r="J62" s="1220" t="s">
        <v>510</v>
      </c>
      <c r="K62" s="1221"/>
    </row>
    <row r="63" spans="1:19" ht="18" customHeight="1">
      <c r="A63" s="871" t="s">
        <v>470</v>
      </c>
      <c r="B63" s="871" t="s">
        <v>1129</v>
      </c>
      <c r="C63" s="1248">
        <v>44707.272916666669</v>
      </c>
      <c r="D63" s="1248">
        <v>44707.345833333333</v>
      </c>
      <c r="E63" s="818">
        <f t="shared" si="4"/>
        <v>7.2916666664241347E-2</v>
      </c>
      <c r="F63" s="1240" t="s">
        <v>72</v>
      </c>
      <c r="G63" s="1241" t="s">
        <v>574</v>
      </c>
      <c r="H63" s="829">
        <v>0</v>
      </c>
      <c r="I63" s="819">
        <v>0</v>
      </c>
      <c r="J63" s="1220" t="s">
        <v>510</v>
      </c>
      <c r="K63" s="1221"/>
    </row>
    <row r="64" spans="1:19" ht="21" customHeight="1">
      <c r="A64" s="871" t="s">
        <v>637</v>
      </c>
      <c r="B64" s="871" t="s">
        <v>638</v>
      </c>
      <c r="C64" s="1248">
        <v>44707.444444444445</v>
      </c>
      <c r="D64" s="1248">
        <v>44707.552083333336</v>
      </c>
      <c r="E64" s="818">
        <f t="shared" si="4"/>
        <v>0.10763888889050577</v>
      </c>
      <c r="F64" s="1246" t="s">
        <v>72</v>
      </c>
      <c r="G64" s="1259" t="s">
        <v>588</v>
      </c>
      <c r="H64" s="830">
        <v>0</v>
      </c>
      <c r="I64" s="833">
        <v>0</v>
      </c>
      <c r="J64" s="1220" t="s">
        <v>510</v>
      </c>
      <c r="K64" s="1221"/>
    </row>
    <row r="65" spans="1:18" ht="16.5" customHeight="1">
      <c r="A65" s="1224"/>
      <c r="B65" s="871" t="s">
        <v>640</v>
      </c>
      <c r="C65" s="1248">
        <v>44707.553472222222</v>
      </c>
      <c r="D65" s="1248">
        <v>44707.631249999999</v>
      </c>
      <c r="E65" s="818">
        <f t="shared" si="4"/>
        <v>7.7777777776645962E-2</v>
      </c>
      <c r="F65" s="1246" t="s">
        <v>72</v>
      </c>
      <c r="G65" s="1259" t="s">
        <v>588</v>
      </c>
      <c r="H65" s="830">
        <v>0</v>
      </c>
      <c r="I65" s="833">
        <v>0</v>
      </c>
      <c r="J65" s="1220" t="s">
        <v>510</v>
      </c>
      <c r="K65" s="1221"/>
    </row>
    <row r="66" spans="1:18" ht="21" customHeight="1">
      <c r="A66" s="152" t="s">
        <v>59</v>
      </c>
      <c r="B66" s="162" t="s">
        <v>1122</v>
      </c>
      <c r="C66" s="1248">
        <v>44709.432638888888</v>
      </c>
      <c r="D66" s="1248">
        <v>44709.559027777781</v>
      </c>
      <c r="E66" s="818">
        <f t="shared" si="4"/>
        <v>0.12638888889341615</v>
      </c>
      <c r="F66" s="1240" t="s">
        <v>72</v>
      </c>
      <c r="G66" s="1241" t="s">
        <v>1134</v>
      </c>
      <c r="H66" s="829">
        <v>0</v>
      </c>
      <c r="I66" s="819">
        <v>0</v>
      </c>
      <c r="J66" s="1220" t="s">
        <v>510</v>
      </c>
      <c r="K66" s="1221"/>
    </row>
    <row r="67" spans="1:18" ht="19.5" customHeight="1">
      <c r="A67" s="1224"/>
      <c r="B67" s="162" t="s">
        <v>1122</v>
      </c>
      <c r="C67" s="1248">
        <v>44709.563888888886</v>
      </c>
      <c r="D67" s="1248">
        <v>44709.627083333333</v>
      </c>
      <c r="E67" s="818">
        <f t="shared" si="4"/>
        <v>6.3194444446708076E-2</v>
      </c>
      <c r="F67" s="1246" t="s">
        <v>72</v>
      </c>
      <c r="G67" s="1259" t="s">
        <v>588</v>
      </c>
      <c r="H67" s="830">
        <v>0</v>
      </c>
      <c r="I67" s="833">
        <v>0</v>
      </c>
      <c r="J67" s="1220" t="s">
        <v>510</v>
      </c>
      <c r="K67" s="1221"/>
    </row>
    <row r="68" spans="1:18" ht="16.5" customHeight="1">
      <c r="A68" s="1224"/>
      <c r="B68" s="162" t="s">
        <v>1122</v>
      </c>
      <c r="C68" s="1248">
        <v>44710.359722222223</v>
      </c>
      <c r="D68" s="1248">
        <v>44710.658333333333</v>
      </c>
      <c r="E68" s="818">
        <f t="shared" si="4"/>
        <v>0.29861111110949423</v>
      </c>
      <c r="F68" s="1240" t="s">
        <v>72</v>
      </c>
      <c r="G68" s="1241" t="s">
        <v>574</v>
      </c>
      <c r="H68" s="829">
        <v>0</v>
      </c>
      <c r="I68" s="819">
        <v>0</v>
      </c>
      <c r="J68" s="1220" t="s">
        <v>510</v>
      </c>
      <c r="K68" s="1221"/>
    </row>
    <row r="69" spans="1:18" ht="18" customHeight="1">
      <c r="A69" s="1224"/>
      <c r="B69" s="162" t="s">
        <v>1122</v>
      </c>
      <c r="C69" s="1248">
        <v>44711.352083333331</v>
      </c>
      <c r="D69" s="1248">
        <v>44711.696527777778</v>
      </c>
      <c r="E69" s="818">
        <f t="shared" si="4"/>
        <v>0.34444444444670808</v>
      </c>
      <c r="F69" s="1240" t="s">
        <v>72</v>
      </c>
      <c r="G69" s="1241" t="s">
        <v>574</v>
      </c>
      <c r="H69" s="829">
        <v>0</v>
      </c>
      <c r="I69" s="819">
        <v>0</v>
      </c>
      <c r="J69" s="1220" t="s">
        <v>510</v>
      </c>
      <c r="K69" s="1221"/>
    </row>
    <row r="70" spans="1:18" ht="18" customHeight="1">
      <c r="A70" s="868" t="s">
        <v>637</v>
      </c>
      <c r="B70" s="868" t="s">
        <v>643</v>
      </c>
      <c r="C70" s="1248">
        <v>44712.368055555555</v>
      </c>
      <c r="D70" s="1248">
        <v>44712.69027777778</v>
      </c>
      <c r="E70" s="818">
        <f t="shared" si="4"/>
        <v>0.32222222222480923</v>
      </c>
      <c r="F70" s="1218" t="s">
        <v>72</v>
      </c>
      <c r="G70" s="1219" t="s">
        <v>574</v>
      </c>
      <c r="H70" s="832">
        <v>0</v>
      </c>
      <c r="I70" s="819">
        <v>0</v>
      </c>
      <c r="J70" s="1220" t="s">
        <v>510</v>
      </c>
      <c r="K70" s="1221"/>
    </row>
    <row r="71" spans="1:18" ht="19.5" customHeight="1">
      <c r="A71" s="158"/>
      <c r="B71" s="159"/>
      <c r="C71" s="1250"/>
      <c r="D71" s="1251" t="s">
        <v>513</v>
      </c>
      <c r="E71" s="1252">
        <f>SUM(E50:E70)</f>
        <v>3.7527777777795563</v>
      </c>
      <c r="F71" s="1260"/>
      <c r="G71" s="1254" t="s">
        <v>514</v>
      </c>
      <c r="H71" s="822"/>
      <c r="I71" s="1087">
        <f>SUM(I50:I70)</f>
        <v>45.500000001629815</v>
      </c>
      <c r="J71" s="1215"/>
      <c r="K71" s="1221"/>
    </row>
    <row r="72" spans="1:18" ht="14.25" customHeight="1">
      <c r="A72" s="1261" t="s">
        <v>559</v>
      </c>
      <c r="B72" s="1262"/>
      <c r="C72" s="1255"/>
      <c r="D72" s="1255"/>
      <c r="E72" s="1255"/>
      <c r="F72" s="1215"/>
      <c r="G72" s="1215"/>
      <c r="H72" s="1215"/>
      <c r="I72" s="1215"/>
      <c r="J72" s="1215"/>
      <c r="K72" s="1221"/>
    </row>
    <row r="73" spans="1:18" s="1264" customFormat="1" ht="15" customHeight="1">
      <c r="A73" s="160" t="s">
        <v>1135</v>
      </c>
      <c r="B73" s="160" t="s">
        <v>1136</v>
      </c>
      <c r="C73" s="1217">
        <v>44688.277777777781</v>
      </c>
      <c r="D73" s="1217">
        <v>44688.744444444441</v>
      </c>
      <c r="E73" s="818">
        <f t="shared" ref="E73:E75" si="6">D73-C73</f>
        <v>0.46666666665987577</v>
      </c>
      <c r="F73" s="1243" t="s">
        <v>72</v>
      </c>
      <c r="G73" s="1263" t="s">
        <v>588</v>
      </c>
      <c r="H73" s="833">
        <v>0</v>
      </c>
      <c r="I73" s="833">
        <v>0</v>
      </c>
      <c r="J73" s="1220" t="s">
        <v>510</v>
      </c>
      <c r="K73" s="1221"/>
      <c r="L73" s="3"/>
      <c r="M73" s="3"/>
      <c r="N73" s="3"/>
      <c r="O73" s="3"/>
      <c r="P73" s="3"/>
      <c r="Q73" s="3"/>
      <c r="R73" s="3"/>
    </row>
    <row r="74" spans="1:18" ht="15" customHeight="1">
      <c r="A74" s="160" t="s">
        <v>464</v>
      </c>
      <c r="B74" s="160" t="s">
        <v>645</v>
      </c>
      <c r="C74" s="1217">
        <v>44689.447222222225</v>
      </c>
      <c r="D74" s="1217">
        <v>44689.676388888889</v>
      </c>
      <c r="E74" s="818">
        <f t="shared" si="6"/>
        <v>0.22916666666424135</v>
      </c>
      <c r="F74" s="1243" t="s">
        <v>72</v>
      </c>
      <c r="G74" s="1263" t="s">
        <v>588</v>
      </c>
      <c r="H74" s="833">
        <v>0</v>
      </c>
      <c r="I74" s="833">
        <v>0</v>
      </c>
      <c r="J74" s="1220" t="s">
        <v>510</v>
      </c>
      <c r="K74" s="1221"/>
    </row>
    <row r="75" spans="1:18" ht="15" customHeight="1">
      <c r="A75" s="160" t="s">
        <v>461</v>
      </c>
      <c r="B75" s="160" t="s">
        <v>1137</v>
      </c>
      <c r="C75" s="1217">
        <v>44691.854166666664</v>
      </c>
      <c r="D75" s="1217">
        <v>44691.963194444441</v>
      </c>
      <c r="E75" s="818">
        <f t="shared" si="6"/>
        <v>0.10902777777664596</v>
      </c>
      <c r="F75" s="1240" t="s">
        <v>72</v>
      </c>
      <c r="G75" s="1241" t="s">
        <v>574</v>
      </c>
      <c r="H75" s="832">
        <v>0</v>
      </c>
      <c r="I75" s="819">
        <v>0</v>
      </c>
      <c r="J75" s="1220" t="s">
        <v>510</v>
      </c>
      <c r="K75" s="1221"/>
    </row>
    <row r="76" spans="1:18" ht="20.25" customHeight="1">
      <c r="A76" s="871" t="s">
        <v>477</v>
      </c>
      <c r="B76" s="871" t="s">
        <v>1138</v>
      </c>
      <c r="C76" s="1217"/>
      <c r="D76" s="1217">
        <v>44693.720138888886</v>
      </c>
      <c r="E76" s="870"/>
      <c r="F76" s="1243"/>
      <c r="G76" s="1263" t="s">
        <v>601</v>
      </c>
      <c r="H76" s="832">
        <v>0</v>
      </c>
      <c r="I76" s="819">
        <v>0</v>
      </c>
      <c r="J76" s="1220" t="s">
        <v>510</v>
      </c>
      <c r="K76" s="1221"/>
    </row>
    <row r="77" spans="1:18" ht="21.75" customHeight="1">
      <c r="A77" s="871" t="s">
        <v>340</v>
      </c>
      <c r="B77" s="871" t="s">
        <v>1139</v>
      </c>
      <c r="C77" s="1217"/>
      <c r="D77" s="1217">
        <v>44694.664583333331</v>
      </c>
      <c r="E77" s="818"/>
      <c r="F77" s="1240" t="s">
        <v>72</v>
      </c>
      <c r="G77" s="1241" t="s">
        <v>574</v>
      </c>
      <c r="H77" s="832">
        <v>0</v>
      </c>
      <c r="I77" s="819">
        <v>0</v>
      </c>
      <c r="J77" s="1220" t="s">
        <v>510</v>
      </c>
      <c r="K77" s="1221"/>
    </row>
    <row r="78" spans="1:18" ht="21" customHeight="1">
      <c r="A78" s="155" t="s">
        <v>417</v>
      </c>
      <c r="B78" s="155" t="s">
        <v>1140</v>
      </c>
      <c r="C78" s="1217">
        <v>44698.45208333333</v>
      </c>
      <c r="D78" s="1217">
        <v>44698.546527777777</v>
      </c>
      <c r="E78" s="818">
        <f t="shared" ref="E78:E82" si="7">D78-C78</f>
        <v>9.4444444446708076E-2</v>
      </c>
      <c r="F78" s="1240" t="s">
        <v>72</v>
      </c>
      <c r="G78" s="1241" t="s">
        <v>574</v>
      </c>
      <c r="H78" s="832">
        <v>0</v>
      </c>
      <c r="I78" s="819">
        <v>0</v>
      </c>
      <c r="J78" s="1220" t="s">
        <v>510</v>
      </c>
      <c r="K78" s="1221"/>
    </row>
    <row r="79" spans="1:18" ht="21" customHeight="1">
      <c r="A79" s="162" t="s">
        <v>561</v>
      </c>
      <c r="B79" s="162" t="s">
        <v>1141</v>
      </c>
      <c r="C79" s="1217">
        <v>44698.779861111114</v>
      </c>
      <c r="D79" s="1217">
        <v>44698.886805555558</v>
      </c>
      <c r="E79" s="818">
        <f t="shared" si="7"/>
        <v>0.10694444444379769</v>
      </c>
      <c r="F79" s="1218" t="s">
        <v>72</v>
      </c>
      <c r="G79" s="1219" t="s">
        <v>1142</v>
      </c>
      <c r="H79" s="832">
        <v>0</v>
      </c>
      <c r="I79" s="819">
        <v>0</v>
      </c>
      <c r="J79" s="1220" t="s">
        <v>510</v>
      </c>
      <c r="K79" s="1221"/>
    </row>
    <row r="80" spans="1:18" ht="21" customHeight="1">
      <c r="A80" s="162" t="s">
        <v>477</v>
      </c>
      <c r="B80" s="162" t="s">
        <v>1143</v>
      </c>
      <c r="C80" s="1217">
        <v>44699.475694444445</v>
      </c>
      <c r="D80" s="1217">
        <v>44699.529166666667</v>
      </c>
      <c r="E80" s="818">
        <f t="shared" si="7"/>
        <v>5.3472222221898846E-2</v>
      </c>
      <c r="F80" s="1218" t="s">
        <v>72</v>
      </c>
      <c r="G80" s="1219" t="s">
        <v>579</v>
      </c>
      <c r="H80" s="832">
        <v>0</v>
      </c>
      <c r="I80" s="819">
        <v>0</v>
      </c>
      <c r="J80" s="1220" t="s">
        <v>510</v>
      </c>
      <c r="K80" s="1221"/>
    </row>
    <row r="81" spans="1:19" s="1226" customFormat="1" ht="21" customHeight="1">
      <c r="A81" s="152" t="s">
        <v>465</v>
      </c>
      <c r="B81" s="152" t="s">
        <v>1144</v>
      </c>
      <c r="C81" s="1225">
        <v>44702.409722222219</v>
      </c>
      <c r="D81" s="1225">
        <v>44702.541666666664</v>
      </c>
      <c r="E81" s="818">
        <f t="shared" si="7"/>
        <v>0.13194444444525288</v>
      </c>
      <c r="F81" s="1240" t="s">
        <v>72</v>
      </c>
      <c r="G81" s="1241" t="s">
        <v>574</v>
      </c>
      <c r="H81" s="832">
        <v>0</v>
      </c>
      <c r="I81" s="819">
        <v>0</v>
      </c>
      <c r="J81" s="1220" t="s">
        <v>510</v>
      </c>
      <c r="K81" s="1221"/>
      <c r="L81" s="3"/>
      <c r="M81" s="3"/>
      <c r="N81" s="3"/>
      <c r="O81" s="3"/>
      <c r="P81" s="3"/>
      <c r="Q81" s="3"/>
      <c r="R81" s="3"/>
      <c r="S81" s="1249"/>
    </row>
    <row r="82" spans="1:19" s="1226" customFormat="1" ht="21" customHeight="1">
      <c r="A82" s="162" t="s">
        <v>477</v>
      </c>
      <c r="B82" s="162" t="s">
        <v>1145</v>
      </c>
      <c r="C82" s="1225">
        <v>44704.486111111109</v>
      </c>
      <c r="D82" s="1225">
        <v>44704.601388888892</v>
      </c>
      <c r="E82" s="818">
        <f t="shared" si="7"/>
        <v>0.11527777778246673</v>
      </c>
      <c r="F82" s="1243" t="s">
        <v>72</v>
      </c>
      <c r="G82" s="1263" t="s">
        <v>588</v>
      </c>
      <c r="H82" s="833">
        <v>0</v>
      </c>
      <c r="I82" s="833">
        <v>0</v>
      </c>
      <c r="J82" s="1220" t="s">
        <v>510</v>
      </c>
      <c r="K82" s="1221"/>
      <c r="L82" s="3"/>
      <c r="M82" s="3"/>
      <c r="N82" s="3"/>
      <c r="O82" s="3"/>
      <c r="P82" s="3"/>
      <c r="Q82" s="3"/>
      <c r="R82" s="3"/>
      <c r="S82" s="1249"/>
    </row>
    <row r="83" spans="1:19" s="1226" customFormat="1" ht="21" customHeight="1">
      <c r="A83" s="162" t="s">
        <v>1146</v>
      </c>
      <c r="B83" s="162" t="s">
        <v>1147</v>
      </c>
      <c r="C83" s="1225">
        <v>44708.291666666664</v>
      </c>
      <c r="D83" s="1217"/>
      <c r="E83" s="818"/>
      <c r="F83" s="1240" t="s">
        <v>72</v>
      </c>
      <c r="G83" s="1241" t="s">
        <v>574</v>
      </c>
      <c r="H83" s="832">
        <v>0</v>
      </c>
      <c r="I83" s="819">
        <v>0</v>
      </c>
      <c r="J83" s="1220" t="s">
        <v>510</v>
      </c>
      <c r="K83" s="1221"/>
      <c r="L83" s="3"/>
      <c r="M83" s="3"/>
      <c r="N83" s="3"/>
      <c r="O83" s="3"/>
      <c r="P83" s="3"/>
      <c r="Q83" s="3"/>
      <c r="R83" s="3"/>
      <c r="S83" s="1249"/>
    </row>
    <row r="84" spans="1:19" ht="21" customHeight="1">
      <c r="A84" s="161" t="s">
        <v>464</v>
      </c>
      <c r="B84" s="161" t="s">
        <v>652</v>
      </c>
      <c r="C84" s="1225">
        <v>44709.395833333336</v>
      </c>
      <c r="D84" s="1225">
        <v>44709.423611111109</v>
      </c>
      <c r="E84" s="828">
        <f t="shared" ref="E84:E86" si="8">D84-C84</f>
        <v>2.7777777773735579E-2</v>
      </c>
      <c r="F84" s="1240" t="s">
        <v>72</v>
      </c>
      <c r="G84" s="1241" t="s">
        <v>574</v>
      </c>
      <c r="H84" s="832">
        <v>0</v>
      </c>
      <c r="I84" s="819">
        <v>0</v>
      </c>
      <c r="J84" s="1220" t="s">
        <v>510</v>
      </c>
      <c r="K84" s="1221"/>
    </row>
    <row r="85" spans="1:19" s="1226" customFormat="1" ht="21" customHeight="1">
      <c r="A85" s="160"/>
      <c r="B85" s="161" t="s">
        <v>1148</v>
      </c>
      <c r="C85" s="1225">
        <v>44709.428472222222</v>
      </c>
      <c r="D85" s="1225">
        <v>44709.484722222223</v>
      </c>
      <c r="E85" s="828">
        <f t="shared" si="8"/>
        <v>5.6250000001455192E-2</v>
      </c>
      <c r="F85" s="1240" t="s">
        <v>72</v>
      </c>
      <c r="G85" s="1241" t="s">
        <v>574</v>
      </c>
      <c r="H85" s="832">
        <v>0</v>
      </c>
      <c r="I85" s="819">
        <v>0</v>
      </c>
      <c r="J85" s="1220" t="s">
        <v>510</v>
      </c>
      <c r="K85" s="1221"/>
      <c r="L85" s="3"/>
      <c r="M85" s="3"/>
      <c r="N85" s="3"/>
      <c r="O85" s="3"/>
      <c r="P85" s="3"/>
      <c r="Q85" s="3"/>
      <c r="R85" s="3"/>
      <c r="S85" s="1249"/>
    </row>
    <row r="86" spans="1:19" s="1266" customFormat="1" ht="21" customHeight="1">
      <c r="A86" s="161" t="s">
        <v>1149</v>
      </c>
      <c r="B86" s="161" t="s">
        <v>1150</v>
      </c>
      <c r="C86" s="1225">
        <v>44711.408333333333</v>
      </c>
      <c r="D86" s="1225">
        <v>44711.645138888889</v>
      </c>
      <c r="E86" s="828">
        <f t="shared" si="8"/>
        <v>0.23680555555620231</v>
      </c>
      <c r="F86" s="1240" t="s">
        <v>72</v>
      </c>
      <c r="G86" s="1241" t="s">
        <v>574</v>
      </c>
      <c r="H86" s="832">
        <v>0</v>
      </c>
      <c r="I86" s="819">
        <v>0</v>
      </c>
      <c r="J86" s="1220" t="s">
        <v>510</v>
      </c>
      <c r="K86" s="1221"/>
      <c r="L86" s="3"/>
      <c r="M86" s="3"/>
      <c r="N86" s="3"/>
      <c r="O86" s="3"/>
      <c r="P86" s="3"/>
      <c r="Q86" s="3"/>
      <c r="R86" s="3"/>
      <c r="S86" s="1265"/>
    </row>
    <row r="87" spans="1:19" s="1226" customFormat="1" ht="21" customHeight="1">
      <c r="A87" s="160" t="s">
        <v>340</v>
      </c>
      <c r="B87" s="160" t="s">
        <v>1151</v>
      </c>
      <c r="C87" s="1217"/>
      <c r="D87" s="1217">
        <v>44711.603472222225</v>
      </c>
      <c r="E87" s="818"/>
      <c r="F87" s="1240" t="s">
        <v>72</v>
      </c>
      <c r="G87" s="1219" t="s">
        <v>601</v>
      </c>
      <c r="H87" s="832">
        <v>0</v>
      </c>
      <c r="I87" s="819">
        <v>0</v>
      </c>
      <c r="J87" s="1220" t="s">
        <v>510</v>
      </c>
      <c r="K87" s="1221"/>
      <c r="L87" s="3"/>
      <c r="M87" s="3"/>
      <c r="N87" s="3"/>
      <c r="O87" s="3"/>
      <c r="P87" s="3"/>
      <c r="Q87" s="3"/>
      <c r="R87" s="3"/>
      <c r="S87" s="1249"/>
    </row>
    <row r="88" spans="1:19" ht="34.5">
      <c r="A88" s="1224"/>
      <c r="B88" s="1215"/>
      <c r="C88" s="1255"/>
      <c r="D88" s="1251" t="s">
        <v>513</v>
      </c>
      <c r="E88" s="1252">
        <f>SUM(E73:E87)</f>
        <v>1.6277777777722804</v>
      </c>
      <c r="F88" s="1260"/>
      <c r="G88" s="1254" t="s">
        <v>514</v>
      </c>
      <c r="H88" s="822"/>
      <c r="I88" s="1087">
        <f>SUM(I73:I87)</f>
        <v>0</v>
      </c>
      <c r="J88" s="1215"/>
      <c r="K88" s="1221"/>
    </row>
    <row r="89" spans="1:19" ht="15.75">
      <c r="A89" s="1235" t="s">
        <v>563</v>
      </c>
      <c r="B89" s="1215"/>
      <c r="C89" s="1215"/>
      <c r="D89" s="1215"/>
      <c r="E89" s="1215"/>
      <c r="F89" s="1215"/>
      <c r="G89" s="1215"/>
      <c r="H89" s="1215"/>
      <c r="I89" s="1215"/>
      <c r="J89" s="1215"/>
      <c r="K89" s="1221"/>
    </row>
    <row r="90" spans="1:19" ht="18.75" customHeight="1">
      <c r="A90" s="155" t="s">
        <v>656</v>
      </c>
      <c r="B90" s="155" t="s">
        <v>1152</v>
      </c>
      <c r="C90" s="1217">
        <v>44686.463194444441</v>
      </c>
      <c r="D90" s="1217">
        <v>44686.617361111108</v>
      </c>
      <c r="E90" s="818">
        <f t="shared" ref="E90:E101" si="9">D90-C90</f>
        <v>0.15416666666715173</v>
      </c>
      <c r="F90" s="1246" t="s">
        <v>72</v>
      </c>
      <c r="G90" s="1263" t="s">
        <v>574</v>
      </c>
      <c r="H90" s="833">
        <v>0</v>
      </c>
      <c r="I90" s="833">
        <v>0</v>
      </c>
      <c r="J90" s="1267" t="s">
        <v>510</v>
      </c>
      <c r="K90" s="1221"/>
    </row>
    <row r="91" spans="1:19" ht="18.75" customHeight="1">
      <c r="A91" s="155" t="s">
        <v>477</v>
      </c>
      <c r="B91" s="155" t="s">
        <v>1153</v>
      </c>
      <c r="C91" s="1217">
        <v>44687.281944444447</v>
      </c>
      <c r="D91" s="1217">
        <v>44687.281944444447</v>
      </c>
      <c r="E91" s="818">
        <f t="shared" si="9"/>
        <v>0</v>
      </c>
      <c r="F91" s="1243" t="s">
        <v>72</v>
      </c>
      <c r="G91" s="1263" t="s">
        <v>588</v>
      </c>
      <c r="H91" s="833">
        <v>0</v>
      </c>
      <c r="I91" s="833">
        <v>0</v>
      </c>
      <c r="J91" s="1220" t="s">
        <v>510</v>
      </c>
      <c r="K91" s="1221"/>
    </row>
    <row r="92" spans="1:19" ht="18.75" customHeight="1">
      <c r="A92" s="155" t="s">
        <v>1154</v>
      </c>
      <c r="B92" s="155" t="s">
        <v>1155</v>
      </c>
      <c r="C92" s="1217">
        <v>44689.807638888888</v>
      </c>
      <c r="D92" s="1217">
        <v>44689.807638888888</v>
      </c>
      <c r="E92" s="818">
        <f t="shared" si="9"/>
        <v>0</v>
      </c>
      <c r="F92" s="1246" t="s">
        <v>72</v>
      </c>
      <c r="G92" s="1263" t="s">
        <v>574</v>
      </c>
      <c r="H92" s="833">
        <v>0</v>
      </c>
      <c r="I92" s="833">
        <v>0</v>
      </c>
      <c r="J92" s="1267" t="s">
        <v>510</v>
      </c>
      <c r="K92" s="1221"/>
    </row>
    <row r="93" spans="1:19" ht="19.5" customHeight="1">
      <c r="A93" s="155" t="s">
        <v>1156</v>
      </c>
      <c r="B93" s="155" t="s">
        <v>1157</v>
      </c>
      <c r="C93" s="1217">
        <v>44690.343055555553</v>
      </c>
      <c r="D93" s="1217">
        <v>44690.746527777781</v>
      </c>
      <c r="E93" s="1268">
        <f t="shared" si="9"/>
        <v>0.40347222222771961</v>
      </c>
      <c r="F93" s="1246" t="s">
        <v>72</v>
      </c>
      <c r="G93" s="1263" t="s">
        <v>574</v>
      </c>
      <c r="H93" s="833">
        <v>0</v>
      </c>
      <c r="I93" s="833">
        <v>0</v>
      </c>
      <c r="J93" s="1267" t="s">
        <v>510</v>
      </c>
      <c r="K93" s="1221"/>
    </row>
    <row r="94" spans="1:19" ht="19.5" customHeight="1">
      <c r="A94" s="155"/>
      <c r="B94" s="155" t="s">
        <v>1158</v>
      </c>
      <c r="C94" s="1217">
        <v>44691.354166666664</v>
      </c>
      <c r="D94" s="1217">
        <v>44691.681944444441</v>
      </c>
      <c r="E94" s="1268">
        <f t="shared" si="9"/>
        <v>0.32777777777664596</v>
      </c>
      <c r="F94" s="1246" t="s">
        <v>72</v>
      </c>
      <c r="G94" s="1263" t="s">
        <v>574</v>
      </c>
      <c r="H94" s="833">
        <v>0</v>
      </c>
      <c r="I94" s="833">
        <v>0</v>
      </c>
      <c r="J94" s="1267" t="s">
        <v>510</v>
      </c>
      <c r="K94" s="1221"/>
    </row>
    <row r="95" spans="1:19" ht="21" customHeight="1">
      <c r="A95" s="155" t="s">
        <v>383</v>
      </c>
      <c r="B95" s="155" t="s">
        <v>1159</v>
      </c>
      <c r="C95" s="1217">
        <v>44695.301388888889</v>
      </c>
      <c r="D95" s="1217">
        <v>44695.505555555559</v>
      </c>
      <c r="E95" s="1268">
        <f t="shared" si="9"/>
        <v>0.20416666667006211</v>
      </c>
      <c r="F95" s="1246" t="s">
        <v>72</v>
      </c>
      <c r="G95" s="1263" t="s">
        <v>574</v>
      </c>
      <c r="H95" s="833">
        <v>0</v>
      </c>
      <c r="I95" s="833">
        <v>0</v>
      </c>
      <c r="J95" s="1267" t="s">
        <v>510</v>
      </c>
      <c r="K95" s="1221"/>
    </row>
    <row r="96" spans="1:19" ht="18.75" customHeight="1">
      <c r="A96" s="1269" t="s">
        <v>658</v>
      </c>
      <c r="B96" s="1269" t="s">
        <v>1160</v>
      </c>
      <c r="C96" s="1217">
        <v>44696.659722222219</v>
      </c>
      <c r="D96" s="1217">
        <v>44696.741666666669</v>
      </c>
      <c r="E96" s="1268">
        <f t="shared" si="9"/>
        <v>8.1944444449618459E-2</v>
      </c>
      <c r="F96" s="1246" t="s">
        <v>72</v>
      </c>
      <c r="G96" s="1263" t="s">
        <v>1161</v>
      </c>
      <c r="H96" s="833">
        <v>0</v>
      </c>
      <c r="I96" s="833">
        <v>0</v>
      </c>
      <c r="J96" s="1267" t="s">
        <v>510</v>
      </c>
      <c r="K96" s="1221"/>
    </row>
    <row r="97" spans="1:19" ht="18.75" customHeight="1">
      <c r="A97" s="1270" t="s">
        <v>1162</v>
      </c>
      <c r="B97" s="1270" t="s">
        <v>1163</v>
      </c>
      <c r="C97" s="1217">
        <v>44697.31527777778</v>
      </c>
      <c r="D97" s="1217">
        <v>44697.31527777778</v>
      </c>
      <c r="E97" s="1268">
        <f t="shared" si="9"/>
        <v>0</v>
      </c>
      <c r="F97" s="1246" t="s">
        <v>72</v>
      </c>
      <c r="G97" s="1263" t="s">
        <v>574</v>
      </c>
      <c r="H97" s="833">
        <v>0</v>
      </c>
      <c r="I97" s="833">
        <v>0</v>
      </c>
      <c r="J97" s="1267" t="s">
        <v>510</v>
      </c>
      <c r="K97" s="1221"/>
    </row>
    <row r="98" spans="1:19" ht="18.75" customHeight="1">
      <c r="A98" s="1269" t="s">
        <v>388</v>
      </c>
      <c r="B98" s="1269" t="s">
        <v>1003</v>
      </c>
      <c r="C98" s="1225">
        <v>44698.374305555553</v>
      </c>
      <c r="D98" s="1225">
        <v>44698.446527777778</v>
      </c>
      <c r="E98" s="1268">
        <f t="shared" si="9"/>
        <v>7.2222222224809229E-2</v>
      </c>
      <c r="F98" s="1246" t="s">
        <v>72</v>
      </c>
      <c r="G98" s="1263" t="s">
        <v>574</v>
      </c>
      <c r="H98" s="833">
        <v>0</v>
      </c>
      <c r="I98" s="833">
        <v>0</v>
      </c>
      <c r="J98" s="1267" t="s">
        <v>510</v>
      </c>
      <c r="K98" s="1221"/>
    </row>
    <row r="99" spans="1:19" s="1226" customFormat="1" ht="18.75" customHeight="1">
      <c r="A99" s="1271"/>
      <c r="B99" s="1269" t="s">
        <v>1164</v>
      </c>
      <c r="D99" s="1225">
        <v>44698.69027777778</v>
      </c>
      <c r="E99" s="1268"/>
      <c r="F99" s="1246" t="s">
        <v>72</v>
      </c>
      <c r="G99" s="1263" t="s">
        <v>601</v>
      </c>
      <c r="H99" s="833">
        <v>0</v>
      </c>
      <c r="I99" s="833">
        <v>0</v>
      </c>
      <c r="J99" s="1267" t="s">
        <v>510</v>
      </c>
      <c r="K99" s="1221"/>
      <c r="L99" s="3"/>
      <c r="M99" s="3"/>
      <c r="N99" s="3"/>
      <c r="O99" s="3"/>
      <c r="P99" s="3"/>
      <c r="Q99" s="3"/>
      <c r="R99" s="3"/>
      <c r="S99" s="1249"/>
    </row>
    <row r="100" spans="1:19" s="1226" customFormat="1" ht="18.75" customHeight="1">
      <c r="A100" s="1224"/>
      <c r="B100" s="1269" t="s">
        <v>1165</v>
      </c>
      <c r="C100" s="1225">
        <v>44699.316666666666</v>
      </c>
      <c r="D100" s="1225">
        <v>44699.316666666666</v>
      </c>
      <c r="E100" s="1268">
        <f t="shared" si="9"/>
        <v>0</v>
      </c>
      <c r="F100" s="1246" t="s">
        <v>72</v>
      </c>
      <c r="G100" s="1263" t="s">
        <v>574</v>
      </c>
      <c r="H100" s="833">
        <v>0</v>
      </c>
      <c r="I100" s="833">
        <v>0</v>
      </c>
      <c r="J100" s="1267" t="s">
        <v>510</v>
      </c>
      <c r="K100" s="1221"/>
      <c r="L100" s="3"/>
      <c r="M100" s="3"/>
      <c r="N100" s="3"/>
      <c r="O100" s="3"/>
      <c r="P100" s="3"/>
      <c r="Q100" s="3"/>
      <c r="R100" s="3"/>
      <c r="S100" s="1249"/>
    </row>
    <row r="101" spans="1:19" s="1226" customFormat="1" ht="18.75" customHeight="1">
      <c r="A101" s="1271"/>
      <c r="B101" s="1272" t="s">
        <v>1166</v>
      </c>
      <c r="C101" s="1225">
        <v>44700.664583333331</v>
      </c>
      <c r="D101" s="1225">
        <v>44700.870833333334</v>
      </c>
      <c r="E101" s="1268">
        <f t="shared" si="9"/>
        <v>0.20625000000291038</v>
      </c>
      <c r="F101" s="1246" t="s">
        <v>72</v>
      </c>
      <c r="G101" s="1263" t="s">
        <v>574</v>
      </c>
      <c r="H101" s="833">
        <v>0</v>
      </c>
      <c r="I101" s="833">
        <v>0</v>
      </c>
      <c r="J101" s="1267" t="s">
        <v>510</v>
      </c>
      <c r="K101" s="1221"/>
      <c r="L101" s="3"/>
      <c r="M101" s="3"/>
      <c r="N101" s="3"/>
      <c r="O101" s="3"/>
      <c r="P101" s="3"/>
      <c r="Q101" s="3"/>
      <c r="R101" s="3"/>
      <c r="S101" s="1249"/>
    </row>
    <row r="102" spans="1:19" s="1226" customFormat="1" ht="18.75" customHeight="1">
      <c r="A102" s="871" t="s">
        <v>653</v>
      </c>
      <c r="B102" s="871" t="s">
        <v>1167</v>
      </c>
      <c r="C102" s="1225">
        <v>44701.286111111112</v>
      </c>
      <c r="E102" s="870"/>
      <c r="F102" s="1246" t="s">
        <v>72</v>
      </c>
      <c r="G102" s="1263" t="s">
        <v>574</v>
      </c>
      <c r="H102" s="833">
        <v>0</v>
      </c>
      <c r="I102" s="833">
        <v>0</v>
      </c>
      <c r="J102" s="1267" t="s">
        <v>510</v>
      </c>
      <c r="K102" s="1221"/>
      <c r="L102" s="3"/>
      <c r="M102" s="3"/>
      <c r="N102" s="3"/>
      <c r="O102" s="3"/>
      <c r="P102" s="3"/>
      <c r="Q102" s="3"/>
      <c r="R102" s="3"/>
      <c r="S102" s="1249"/>
    </row>
    <row r="103" spans="1:19" s="1226" customFormat="1" ht="18.75" customHeight="1">
      <c r="A103" s="162" t="s">
        <v>1168</v>
      </c>
      <c r="B103" s="162" t="s">
        <v>1169</v>
      </c>
      <c r="C103" s="1225"/>
      <c r="D103" s="1225">
        <v>44702.359027777777</v>
      </c>
      <c r="E103" s="870"/>
      <c r="F103" s="1246" t="s">
        <v>72</v>
      </c>
      <c r="G103" s="1263" t="s">
        <v>601</v>
      </c>
      <c r="H103" s="833">
        <v>0</v>
      </c>
      <c r="I103" s="833">
        <v>0</v>
      </c>
      <c r="J103" s="1267" t="s">
        <v>510</v>
      </c>
      <c r="K103" s="1221"/>
      <c r="L103" s="3"/>
      <c r="M103" s="3"/>
      <c r="N103" s="3"/>
      <c r="O103" s="3"/>
      <c r="P103" s="3"/>
      <c r="Q103" s="3"/>
      <c r="R103" s="3"/>
      <c r="S103" s="1249"/>
    </row>
    <row r="104" spans="1:19" s="1226" customFormat="1" ht="18.75" customHeight="1">
      <c r="A104" s="152" t="s">
        <v>482</v>
      </c>
      <c r="B104" s="871" t="s">
        <v>660</v>
      </c>
      <c r="C104" s="1225"/>
      <c r="D104" s="1225">
        <v>44702.420138888891</v>
      </c>
      <c r="E104" s="1268"/>
      <c r="F104" s="1246" t="s">
        <v>72</v>
      </c>
      <c r="G104" s="1263"/>
      <c r="H104" s="833">
        <v>0</v>
      </c>
      <c r="I104" s="833">
        <v>0</v>
      </c>
      <c r="J104" s="1267" t="s">
        <v>510</v>
      </c>
      <c r="K104" s="1221"/>
      <c r="L104" s="3"/>
      <c r="M104" s="3"/>
      <c r="N104" s="3"/>
      <c r="O104" s="3"/>
      <c r="P104" s="3"/>
      <c r="Q104" s="3"/>
      <c r="R104" s="3"/>
      <c r="S104" s="1249"/>
    </row>
    <row r="105" spans="1:19" s="1226" customFormat="1" ht="18.75" customHeight="1">
      <c r="A105" s="1273"/>
      <c r="B105" s="871" t="s">
        <v>662</v>
      </c>
      <c r="C105" s="1225"/>
      <c r="D105" s="1225">
        <v>44702.46597222222</v>
      </c>
      <c r="E105" s="1268"/>
      <c r="F105" s="1246" t="s">
        <v>72</v>
      </c>
      <c r="G105" s="1263"/>
      <c r="H105" s="833">
        <v>0</v>
      </c>
      <c r="I105" s="833">
        <v>0</v>
      </c>
      <c r="J105" s="1267" t="s">
        <v>510</v>
      </c>
      <c r="K105" s="1221"/>
      <c r="L105" s="3"/>
      <c r="M105" s="3"/>
      <c r="N105" s="3"/>
      <c r="O105" s="3"/>
      <c r="P105" s="3"/>
      <c r="Q105" s="3"/>
      <c r="R105" s="3"/>
      <c r="S105" s="1249"/>
    </row>
    <row r="106" spans="1:19" s="1226" customFormat="1" ht="18.75" customHeight="1">
      <c r="A106" s="162" t="s">
        <v>178</v>
      </c>
      <c r="B106" s="162" t="s">
        <v>1170</v>
      </c>
      <c r="C106" s="1248"/>
      <c r="D106" s="1225">
        <v>44702.542361111111</v>
      </c>
      <c r="E106" s="1268"/>
      <c r="F106" s="1246" t="s">
        <v>72</v>
      </c>
      <c r="G106" s="1263" t="s">
        <v>601</v>
      </c>
      <c r="H106" s="833">
        <v>0</v>
      </c>
      <c r="I106" s="833">
        <v>0</v>
      </c>
      <c r="J106" s="1267" t="s">
        <v>510</v>
      </c>
      <c r="K106" s="1221"/>
      <c r="L106" s="3"/>
      <c r="M106" s="3"/>
      <c r="N106" s="3"/>
      <c r="O106" s="3"/>
      <c r="P106" s="3"/>
      <c r="Q106" s="3"/>
      <c r="R106" s="3"/>
      <c r="S106" s="1249"/>
    </row>
    <row r="107" spans="1:19" s="1226" customFormat="1" ht="18.75" customHeight="1">
      <c r="A107" s="154" t="s">
        <v>1171</v>
      </c>
      <c r="B107" s="154" t="s">
        <v>1172</v>
      </c>
      <c r="C107" s="1225">
        <v>44703.890972222223</v>
      </c>
      <c r="D107" s="1225">
        <v>44703.893055555556</v>
      </c>
      <c r="E107" s="870">
        <f t="shared" ref="E107:E117" si="10">D107-C107</f>
        <v>2.0833333328482695E-3</v>
      </c>
      <c r="F107" s="1246" t="s">
        <v>72</v>
      </c>
      <c r="G107" s="1263" t="s">
        <v>1107</v>
      </c>
      <c r="H107" s="833">
        <v>0</v>
      </c>
      <c r="I107" s="833">
        <v>0</v>
      </c>
      <c r="J107" s="1267" t="s">
        <v>510</v>
      </c>
      <c r="K107" s="1221"/>
      <c r="L107" s="3"/>
      <c r="M107" s="3"/>
      <c r="N107" s="3"/>
      <c r="O107" s="3"/>
      <c r="P107" s="3"/>
      <c r="Q107" s="3"/>
      <c r="R107" s="3"/>
      <c r="S107" s="1249"/>
    </row>
    <row r="108" spans="1:19" ht="18.75" customHeight="1">
      <c r="A108" s="162" t="s">
        <v>471</v>
      </c>
      <c r="B108" s="162" t="s">
        <v>661</v>
      </c>
      <c r="C108" s="1225">
        <v>44705.365277777775</v>
      </c>
      <c r="D108" s="1225">
        <v>44705.74722222222</v>
      </c>
      <c r="E108" s="1268">
        <f t="shared" si="10"/>
        <v>0.38194444444525288</v>
      </c>
      <c r="F108" s="1246" t="s">
        <v>72</v>
      </c>
      <c r="G108" s="1263" t="s">
        <v>574</v>
      </c>
      <c r="H108" s="833">
        <v>0</v>
      </c>
      <c r="I108" s="833">
        <v>0</v>
      </c>
      <c r="J108" s="1267" t="s">
        <v>510</v>
      </c>
      <c r="K108" s="1221"/>
    </row>
    <row r="109" spans="1:19" s="1226" customFormat="1" ht="18.75" customHeight="1">
      <c r="A109" s="1269" t="s">
        <v>657</v>
      </c>
      <c r="B109" s="1269" t="s">
        <v>1173</v>
      </c>
      <c r="C109" s="1225">
        <v>44706.353472222225</v>
      </c>
      <c r="D109" s="1225">
        <v>44706.786805555559</v>
      </c>
      <c r="E109" s="1268">
        <f t="shared" si="10"/>
        <v>0.43333333333430346</v>
      </c>
      <c r="F109" s="1246" t="s">
        <v>72</v>
      </c>
      <c r="G109" s="1263" t="s">
        <v>588</v>
      </c>
      <c r="H109" s="833">
        <v>0</v>
      </c>
      <c r="I109" s="833">
        <v>0</v>
      </c>
      <c r="J109" s="1267" t="s">
        <v>510</v>
      </c>
      <c r="K109" s="1221"/>
      <c r="L109" s="3"/>
      <c r="M109" s="3"/>
      <c r="N109" s="3"/>
      <c r="O109" s="3"/>
      <c r="P109" s="3"/>
      <c r="Q109" s="3"/>
      <c r="R109" s="3"/>
      <c r="S109" s="1249"/>
    </row>
    <row r="110" spans="1:19" s="1226" customFormat="1" ht="18.75" customHeight="1">
      <c r="A110" s="1224"/>
      <c r="B110" s="1269" t="s">
        <v>1174</v>
      </c>
      <c r="C110" s="1225">
        <v>44707.350694444445</v>
      </c>
      <c r="D110" s="1225">
        <v>44707.739583333336</v>
      </c>
      <c r="E110" s="1268">
        <f t="shared" si="10"/>
        <v>0.38888888889050577</v>
      </c>
      <c r="F110" s="1243" t="s">
        <v>72</v>
      </c>
      <c r="G110" s="1263" t="s">
        <v>588</v>
      </c>
      <c r="H110" s="833">
        <v>0</v>
      </c>
      <c r="I110" s="833">
        <v>0</v>
      </c>
      <c r="J110" s="1267" t="s">
        <v>510</v>
      </c>
      <c r="K110" s="1221"/>
      <c r="L110" s="3"/>
      <c r="M110" s="3"/>
      <c r="N110" s="3"/>
      <c r="O110" s="3"/>
      <c r="P110" s="3"/>
      <c r="Q110" s="3"/>
      <c r="R110" s="3"/>
      <c r="S110" s="1249"/>
    </row>
    <row r="111" spans="1:19" s="1226" customFormat="1" ht="18.75" customHeight="1">
      <c r="A111" s="162" t="s">
        <v>471</v>
      </c>
      <c r="B111" s="162" t="s">
        <v>663</v>
      </c>
      <c r="C111" s="1225">
        <v>44709.306944444441</v>
      </c>
      <c r="D111" s="1225">
        <v>44709.306944444441</v>
      </c>
      <c r="E111" s="1268">
        <f t="shared" si="10"/>
        <v>0</v>
      </c>
      <c r="F111" s="1243" t="s">
        <v>72</v>
      </c>
      <c r="G111" s="1263" t="s">
        <v>588</v>
      </c>
      <c r="H111" s="833">
        <v>0</v>
      </c>
      <c r="I111" s="833">
        <v>0</v>
      </c>
      <c r="J111" s="1267" t="s">
        <v>510</v>
      </c>
      <c r="K111" s="1221"/>
      <c r="L111" s="3"/>
      <c r="M111" s="3"/>
      <c r="N111" s="3"/>
      <c r="O111" s="3"/>
      <c r="P111" s="3"/>
      <c r="Q111" s="3"/>
      <c r="R111" s="3"/>
      <c r="S111" s="1249"/>
    </row>
    <row r="112" spans="1:19" s="1226" customFormat="1" ht="18.75" customHeight="1">
      <c r="A112" s="162" t="s">
        <v>388</v>
      </c>
      <c r="B112" s="162" t="s">
        <v>1175</v>
      </c>
      <c r="C112" s="1225">
        <v>44709.320833333331</v>
      </c>
      <c r="D112" s="1225">
        <v>44709.320833333331</v>
      </c>
      <c r="E112" s="1268">
        <f t="shared" si="10"/>
        <v>0</v>
      </c>
      <c r="F112" s="1246" t="s">
        <v>72</v>
      </c>
      <c r="G112" s="1263" t="s">
        <v>574</v>
      </c>
      <c r="H112" s="833">
        <v>0</v>
      </c>
      <c r="I112" s="833">
        <v>0</v>
      </c>
      <c r="J112" s="1267" t="s">
        <v>510</v>
      </c>
      <c r="K112" s="1221"/>
      <c r="L112" s="3"/>
      <c r="M112" s="3"/>
      <c r="N112" s="3"/>
      <c r="O112" s="3"/>
      <c r="P112" s="3"/>
      <c r="Q112" s="3"/>
      <c r="R112" s="3"/>
      <c r="S112" s="1249"/>
    </row>
    <row r="113" spans="1:19" ht="18.75" customHeight="1">
      <c r="A113" s="871" t="s">
        <v>658</v>
      </c>
      <c r="B113" s="871" t="s">
        <v>659</v>
      </c>
      <c r="C113" s="1225">
        <v>44709.668749999997</v>
      </c>
      <c r="D113" s="1225">
        <v>44709.730555555558</v>
      </c>
      <c r="E113" s="870">
        <f t="shared" si="10"/>
        <v>6.1805555560567882E-2</v>
      </c>
      <c r="F113" s="1246" t="s">
        <v>72</v>
      </c>
      <c r="G113" s="1263" t="s">
        <v>574</v>
      </c>
      <c r="H113" s="833">
        <v>0</v>
      </c>
      <c r="I113" s="833">
        <v>0</v>
      </c>
      <c r="J113" s="1267" t="s">
        <v>510</v>
      </c>
      <c r="K113" s="1221"/>
    </row>
    <row r="114" spans="1:19" ht="18.75" customHeight="1">
      <c r="A114" s="162" t="s">
        <v>388</v>
      </c>
      <c r="B114" s="162" t="s">
        <v>1175</v>
      </c>
      <c r="C114" s="1225">
        <v>44710.366666666669</v>
      </c>
      <c r="D114" s="1225">
        <v>44710.613888888889</v>
      </c>
      <c r="E114" s="870">
        <f t="shared" si="10"/>
        <v>0.24722222222044365</v>
      </c>
      <c r="F114" s="1246" t="s">
        <v>72</v>
      </c>
      <c r="G114" s="1263" t="s">
        <v>574</v>
      </c>
      <c r="H114" s="833">
        <v>0</v>
      </c>
      <c r="I114" s="833">
        <v>0</v>
      </c>
      <c r="J114" s="1267" t="s">
        <v>510</v>
      </c>
      <c r="K114" s="1221"/>
    </row>
    <row r="115" spans="1:19" s="1226" customFormat="1" ht="18.75" customHeight="1">
      <c r="A115" s="871" t="s">
        <v>383</v>
      </c>
      <c r="B115" s="871" t="s">
        <v>1176</v>
      </c>
      <c r="C115" s="1225">
        <v>44710.37777777778</v>
      </c>
      <c r="D115" s="1225">
        <v>44710.529861111114</v>
      </c>
      <c r="E115" s="1268">
        <f t="shared" si="10"/>
        <v>0.15208333333430346</v>
      </c>
      <c r="F115" s="1246" t="s">
        <v>72</v>
      </c>
      <c r="G115" s="1263" t="s">
        <v>574</v>
      </c>
      <c r="H115" s="833">
        <v>0</v>
      </c>
      <c r="I115" s="833">
        <v>0</v>
      </c>
      <c r="J115" s="1267" t="s">
        <v>510</v>
      </c>
      <c r="K115" s="1221"/>
      <c r="L115" s="3"/>
      <c r="M115" s="3"/>
      <c r="N115" s="3"/>
      <c r="O115" s="3"/>
      <c r="P115" s="3"/>
      <c r="Q115" s="3"/>
      <c r="R115" s="3"/>
      <c r="S115" s="1249"/>
    </row>
    <row r="116" spans="1:19" s="1226" customFormat="1" ht="18.75" customHeight="1">
      <c r="A116" s="162" t="s">
        <v>388</v>
      </c>
      <c r="B116" s="162" t="s">
        <v>1177</v>
      </c>
      <c r="C116" s="1225">
        <v>44712.628472222219</v>
      </c>
      <c r="D116" s="1225">
        <v>44712.712500000001</v>
      </c>
      <c r="E116" s="1268">
        <f t="shared" si="10"/>
        <v>8.4027777782466728E-2</v>
      </c>
      <c r="F116" s="1243" t="s">
        <v>72</v>
      </c>
      <c r="G116" s="1263" t="s">
        <v>588</v>
      </c>
      <c r="H116" s="833">
        <v>0</v>
      </c>
      <c r="I116" s="833">
        <v>0</v>
      </c>
      <c r="J116" s="1267" t="s">
        <v>510</v>
      </c>
      <c r="K116" s="1221"/>
      <c r="L116" s="3"/>
      <c r="M116" s="3"/>
      <c r="N116" s="3"/>
      <c r="O116" s="3"/>
      <c r="P116" s="3"/>
      <c r="Q116" s="3"/>
      <c r="R116" s="3"/>
      <c r="S116" s="1249"/>
    </row>
    <row r="117" spans="1:19" s="1226" customFormat="1" ht="18.75" customHeight="1">
      <c r="A117" s="1274"/>
      <c r="B117" s="162" t="s">
        <v>1178</v>
      </c>
      <c r="C117" s="1217">
        <v>44712.679166666669</v>
      </c>
      <c r="D117" s="1217">
        <v>44712.713888888888</v>
      </c>
      <c r="E117" s="870">
        <f t="shared" si="10"/>
        <v>3.4722222218988463E-2</v>
      </c>
      <c r="F117" s="1243" t="s">
        <v>72</v>
      </c>
      <c r="G117" s="1263" t="s">
        <v>588</v>
      </c>
      <c r="H117" s="833">
        <v>0</v>
      </c>
      <c r="I117" s="833">
        <v>0</v>
      </c>
      <c r="J117" s="1267" t="s">
        <v>510</v>
      </c>
      <c r="K117" s="1221"/>
      <c r="L117" s="3"/>
      <c r="M117" s="3"/>
      <c r="N117" s="3"/>
      <c r="O117" s="3"/>
      <c r="P117" s="3"/>
      <c r="Q117" s="3"/>
      <c r="R117" s="3"/>
      <c r="S117" s="1249"/>
    </row>
    <row r="118" spans="1:19" ht="18" customHeight="1">
      <c r="A118" s="158"/>
      <c r="B118" s="1215"/>
      <c r="C118" s="1215"/>
      <c r="D118" s="1251" t="s">
        <v>513</v>
      </c>
      <c r="E118" s="1252">
        <f>SUM(E90:E117)</f>
        <v>3.2361111111385981</v>
      </c>
      <c r="F118" s="1275"/>
      <c r="G118" s="1254" t="s">
        <v>514</v>
      </c>
      <c r="H118" s="1215"/>
      <c r="I118" s="1276">
        <f>SUM(I90:I117)</f>
        <v>0</v>
      </c>
      <c r="J118" s="1277"/>
      <c r="K118" s="1221"/>
    </row>
    <row r="119" spans="1:19" ht="15.75" customHeight="1">
      <c r="A119" s="1278" t="s">
        <v>565</v>
      </c>
      <c r="B119" s="1279"/>
      <c r="C119" s="1238"/>
      <c r="D119" s="1238"/>
      <c r="E119" s="1280"/>
      <c r="F119" s="1250"/>
      <c r="G119" s="1239"/>
      <c r="H119" s="825"/>
      <c r="I119" s="825"/>
      <c r="J119" s="1281"/>
      <c r="K119" s="1221"/>
    </row>
    <row r="120" spans="1:19" ht="15.75" customHeight="1">
      <c r="A120" s="152" t="s">
        <v>473</v>
      </c>
      <c r="B120" s="152" t="s">
        <v>1179</v>
      </c>
      <c r="C120" s="1248">
        <v>44692.384027777778</v>
      </c>
      <c r="D120" s="1248">
        <v>44692.694444444445</v>
      </c>
      <c r="E120" s="870">
        <f t="shared" ref="E120:E121" si="11">D120-C120</f>
        <v>0.31041666666715173</v>
      </c>
      <c r="F120" s="1218" t="s">
        <v>72</v>
      </c>
      <c r="G120" s="1219" t="s">
        <v>588</v>
      </c>
      <c r="H120" s="833">
        <v>0</v>
      </c>
      <c r="I120" s="833">
        <v>0</v>
      </c>
      <c r="J120" s="1267" t="s">
        <v>510</v>
      </c>
      <c r="K120" s="1221"/>
    </row>
    <row r="121" spans="1:19" ht="15.75" customHeight="1">
      <c r="A121" s="152" t="s">
        <v>287</v>
      </c>
      <c r="B121" s="152" t="s">
        <v>1180</v>
      </c>
      <c r="C121" s="1248">
        <v>44693.379166666666</v>
      </c>
      <c r="D121" s="1248">
        <v>44693.630555555559</v>
      </c>
      <c r="E121" s="870">
        <f t="shared" si="11"/>
        <v>0.25138888889341615</v>
      </c>
      <c r="F121" s="1243" t="s">
        <v>72</v>
      </c>
      <c r="G121" s="1263" t="s">
        <v>588</v>
      </c>
      <c r="H121" s="833">
        <v>0</v>
      </c>
      <c r="I121" s="833">
        <v>0</v>
      </c>
      <c r="J121" s="1267" t="s">
        <v>510</v>
      </c>
      <c r="K121" s="1221"/>
    </row>
    <row r="122" spans="1:19" ht="15.75" customHeight="1">
      <c r="A122" s="162" t="s">
        <v>493</v>
      </c>
      <c r="B122" s="162" t="s">
        <v>1181</v>
      </c>
      <c r="C122" s="1248">
        <v>44699.304861111108</v>
      </c>
      <c r="D122" s="1248"/>
      <c r="E122" s="818"/>
      <c r="F122" s="1246" t="s">
        <v>72</v>
      </c>
      <c r="G122" s="1263" t="s">
        <v>574</v>
      </c>
      <c r="H122" s="833">
        <v>0</v>
      </c>
      <c r="I122" s="833">
        <v>0</v>
      </c>
      <c r="J122" s="1267" t="s">
        <v>510</v>
      </c>
      <c r="K122" s="1221"/>
    </row>
    <row r="123" spans="1:19" ht="15.75" customHeight="1">
      <c r="A123" s="152" t="s">
        <v>1182</v>
      </c>
      <c r="B123" s="152" t="s">
        <v>1183</v>
      </c>
      <c r="C123" s="1248">
        <v>44701.336111111108</v>
      </c>
      <c r="D123" s="1248">
        <v>44701.411805555559</v>
      </c>
      <c r="E123" s="870">
        <f t="shared" ref="E123" si="12">D123-C123</f>
        <v>7.569444445107365E-2</v>
      </c>
      <c r="F123" s="1246" t="s">
        <v>72</v>
      </c>
      <c r="G123" s="1263" t="s">
        <v>574</v>
      </c>
      <c r="H123" s="833">
        <v>0</v>
      </c>
      <c r="I123" s="833">
        <v>0</v>
      </c>
      <c r="J123" s="1267" t="s">
        <v>510</v>
      </c>
      <c r="K123" s="1221"/>
    </row>
    <row r="124" spans="1:19" ht="15.75" customHeight="1">
      <c r="A124" s="1282" t="s">
        <v>493</v>
      </c>
      <c r="B124" s="1282" t="s">
        <v>1184</v>
      </c>
      <c r="C124" s="1283"/>
      <c r="D124" s="1283">
        <v>44702.620138888888</v>
      </c>
      <c r="E124" s="1268"/>
      <c r="F124" s="1240"/>
      <c r="G124" s="1219" t="s">
        <v>601</v>
      </c>
      <c r="H124" s="833">
        <v>0</v>
      </c>
      <c r="I124" s="833">
        <v>0</v>
      </c>
      <c r="J124" s="1267" t="s">
        <v>510</v>
      </c>
      <c r="K124" s="1221"/>
    </row>
    <row r="125" spans="1:19" ht="19.5" customHeight="1">
      <c r="A125" s="151" t="s">
        <v>665</v>
      </c>
      <c r="B125" s="154" t="s">
        <v>1185</v>
      </c>
      <c r="C125" s="1248">
        <v>44703.365972222222</v>
      </c>
      <c r="D125" s="1248">
        <v>44703.688888888886</v>
      </c>
      <c r="E125" s="870">
        <f t="shared" ref="E125:E134" si="13">D125-C125</f>
        <v>0.32291666666424135</v>
      </c>
      <c r="F125" s="1243" t="s">
        <v>72</v>
      </c>
      <c r="G125" s="1263" t="s">
        <v>574</v>
      </c>
      <c r="H125" s="833">
        <v>0</v>
      </c>
      <c r="I125" s="833">
        <v>0</v>
      </c>
      <c r="J125" s="1267" t="s">
        <v>510</v>
      </c>
      <c r="K125" s="1221"/>
    </row>
    <row r="126" spans="1:19" ht="15.75" customHeight="1">
      <c r="A126" s="1284"/>
      <c r="B126" s="154" t="s">
        <v>1186</v>
      </c>
      <c r="C126" s="1248">
        <v>44703.671527777777</v>
      </c>
      <c r="D126" s="1248">
        <v>44703.708333333336</v>
      </c>
      <c r="E126" s="1268">
        <f t="shared" si="13"/>
        <v>3.680555555911269E-2</v>
      </c>
      <c r="F126" s="1246" t="s">
        <v>72</v>
      </c>
      <c r="G126" s="1285" t="s">
        <v>1187</v>
      </c>
      <c r="H126" s="833">
        <v>0</v>
      </c>
      <c r="I126" s="833">
        <v>0</v>
      </c>
      <c r="J126" s="1267" t="s">
        <v>510</v>
      </c>
      <c r="K126" s="1221"/>
    </row>
    <row r="127" spans="1:19" ht="15.75" customHeight="1">
      <c r="A127" s="1286"/>
      <c r="B127" s="154" t="s">
        <v>1188</v>
      </c>
      <c r="C127" s="1248">
        <v>44704.366666666669</v>
      </c>
      <c r="D127" s="1248">
        <v>44704.7</v>
      </c>
      <c r="E127" s="870">
        <f t="shared" si="13"/>
        <v>0.33333333332848269</v>
      </c>
      <c r="F127" s="1243" t="s">
        <v>72</v>
      </c>
      <c r="G127" s="1263" t="s">
        <v>574</v>
      </c>
      <c r="H127" s="833">
        <v>0</v>
      </c>
      <c r="I127" s="833">
        <v>0</v>
      </c>
      <c r="J127" s="1267" t="s">
        <v>510</v>
      </c>
      <c r="K127" s="1221"/>
    </row>
    <row r="128" spans="1:19" ht="15.75" customHeight="1">
      <c r="A128" s="1244"/>
      <c r="B128" s="154" t="s">
        <v>1189</v>
      </c>
      <c r="C128" s="1248">
        <v>44705.367361111108</v>
      </c>
      <c r="D128" s="1248">
        <v>44705.745833333334</v>
      </c>
      <c r="E128" s="870">
        <f t="shared" si="13"/>
        <v>0.37847222222626442</v>
      </c>
      <c r="F128" s="1243" t="s">
        <v>72</v>
      </c>
      <c r="G128" s="1263" t="s">
        <v>574</v>
      </c>
      <c r="H128" s="833">
        <v>0</v>
      </c>
      <c r="I128" s="833">
        <v>0</v>
      </c>
      <c r="J128" s="1267" t="s">
        <v>510</v>
      </c>
      <c r="K128" s="1221"/>
    </row>
    <row r="129" spans="1:19" ht="15.75" customHeight="1">
      <c r="A129" s="155"/>
      <c r="B129" s="154" t="s">
        <v>1190</v>
      </c>
      <c r="C129" s="1248">
        <v>44706.349305555559</v>
      </c>
      <c r="D129" s="1248">
        <v>44706.749305555553</v>
      </c>
      <c r="E129" s="870">
        <f t="shared" si="13"/>
        <v>0.39999999999417923</v>
      </c>
      <c r="F129" s="1243" t="s">
        <v>72</v>
      </c>
      <c r="G129" s="1263" t="s">
        <v>588</v>
      </c>
      <c r="H129" s="833">
        <v>0</v>
      </c>
      <c r="I129" s="833">
        <v>0</v>
      </c>
      <c r="J129" s="1267" t="s">
        <v>510</v>
      </c>
      <c r="K129" s="1221"/>
    </row>
    <row r="130" spans="1:19" ht="15.75" customHeight="1">
      <c r="A130" s="155" t="s">
        <v>493</v>
      </c>
      <c r="B130" s="155" t="s">
        <v>1007</v>
      </c>
      <c r="C130" s="1248">
        <v>44707.386805555558</v>
      </c>
      <c r="D130" s="1248">
        <v>44707.551388888889</v>
      </c>
      <c r="E130" s="870">
        <f t="shared" si="13"/>
        <v>0.16458333333139308</v>
      </c>
      <c r="F130" s="1243" t="s">
        <v>72</v>
      </c>
      <c r="G130" s="1263" t="s">
        <v>588</v>
      </c>
      <c r="H130" s="833">
        <v>0</v>
      </c>
      <c r="I130" s="833">
        <v>0</v>
      </c>
      <c r="J130" s="1267" t="s">
        <v>510</v>
      </c>
      <c r="K130" s="1221"/>
    </row>
    <row r="131" spans="1:19" s="1226" customFormat="1" ht="15.75" customHeight="1">
      <c r="A131" s="871" t="s">
        <v>177</v>
      </c>
      <c r="B131" s="871" t="s">
        <v>1191</v>
      </c>
      <c r="C131" s="1248">
        <v>44708.413888888892</v>
      </c>
      <c r="D131" s="1248">
        <v>44708.652777777781</v>
      </c>
      <c r="E131" s="870">
        <f t="shared" si="13"/>
        <v>0.23888888888905058</v>
      </c>
      <c r="F131" s="1243" t="s">
        <v>72</v>
      </c>
      <c r="G131" s="1263" t="s">
        <v>588</v>
      </c>
      <c r="H131" s="833">
        <v>0</v>
      </c>
      <c r="I131" s="833">
        <v>0</v>
      </c>
      <c r="J131" s="1267" t="s">
        <v>510</v>
      </c>
      <c r="K131" s="1221"/>
      <c r="L131" s="3"/>
      <c r="M131" s="3"/>
      <c r="N131" s="3"/>
      <c r="O131" s="3"/>
      <c r="P131" s="3"/>
      <c r="Q131" s="3"/>
      <c r="R131" s="3"/>
      <c r="S131" s="1249"/>
    </row>
    <row r="132" spans="1:19" s="1226" customFormat="1" ht="15.75" customHeight="1">
      <c r="A132" s="871"/>
      <c r="B132" s="871" t="s">
        <v>1192</v>
      </c>
      <c r="C132" s="1248">
        <v>44708.413888888892</v>
      </c>
      <c r="D132" s="1248">
        <v>44708.661111111112</v>
      </c>
      <c r="E132" s="870">
        <f t="shared" si="13"/>
        <v>0.24722222222044365</v>
      </c>
      <c r="F132" s="1243" t="s">
        <v>72</v>
      </c>
      <c r="G132" s="1263"/>
      <c r="H132" s="833"/>
      <c r="I132" s="833"/>
      <c r="J132" s="1267"/>
      <c r="K132" s="1221"/>
      <c r="L132" s="3"/>
      <c r="M132" s="3"/>
      <c r="N132" s="3"/>
      <c r="O132" s="3"/>
      <c r="P132" s="3"/>
      <c r="Q132" s="3"/>
      <c r="R132" s="3"/>
      <c r="S132" s="1249"/>
    </row>
    <row r="133" spans="1:19" s="1226" customFormat="1" ht="15.75" customHeight="1">
      <c r="A133" s="152" t="s">
        <v>566</v>
      </c>
      <c r="B133" s="152" t="s">
        <v>1193</v>
      </c>
      <c r="C133" s="1283">
        <v>44710.397916666669</v>
      </c>
      <c r="D133" s="1283">
        <v>44711.726388888892</v>
      </c>
      <c r="E133" s="870">
        <f t="shared" si="13"/>
        <v>1.328472222223354</v>
      </c>
      <c r="F133" s="1246" t="s">
        <v>72</v>
      </c>
      <c r="G133" s="1263" t="s">
        <v>574</v>
      </c>
      <c r="H133" s="833">
        <v>0</v>
      </c>
      <c r="I133" s="833">
        <v>0</v>
      </c>
      <c r="J133" s="1267" t="s">
        <v>510</v>
      </c>
      <c r="K133" s="1221"/>
      <c r="L133" s="3"/>
      <c r="M133" s="3"/>
      <c r="N133" s="3"/>
      <c r="O133" s="3"/>
      <c r="P133" s="3"/>
      <c r="Q133" s="3"/>
      <c r="R133" s="3"/>
      <c r="S133" s="1249"/>
    </row>
    <row r="134" spans="1:19" s="1226" customFormat="1" ht="15.75" customHeight="1">
      <c r="A134" s="1287"/>
      <c r="B134" s="152" t="s">
        <v>1194</v>
      </c>
      <c r="C134" s="1283">
        <v>44712.376388888886</v>
      </c>
      <c r="D134" s="1283">
        <v>44712.376388888886</v>
      </c>
      <c r="E134" s="870">
        <f t="shared" si="13"/>
        <v>0</v>
      </c>
      <c r="F134" s="1246" t="s">
        <v>72</v>
      </c>
      <c r="G134" s="1263" t="s">
        <v>574</v>
      </c>
      <c r="H134" s="833">
        <v>0</v>
      </c>
      <c r="I134" s="833">
        <v>0</v>
      </c>
      <c r="J134" s="1267" t="s">
        <v>510</v>
      </c>
      <c r="K134" s="1221"/>
      <c r="L134" s="3"/>
      <c r="M134" s="3"/>
      <c r="N134" s="3"/>
      <c r="O134" s="3"/>
      <c r="P134" s="3"/>
      <c r="Q134" s="3"/>
      <c r="R134" s="3"/>
      <c r="S134" s="1249"/>
    </row>
    <row r="135" spans="1:19" ht="15.75">
      <c r="A135" s="1227"/>
      <c r="B135" s="1227"/>
      <c r="C135" s="1227"/>
      <c r="D135" s="1229" t="s">
        <v>513</v>
      </c>
      <c r="E135" s="1230">
        <f>SUM(E120:E134)</f>
        <v>4.0881944444481633</v>
      </c>
      <c r="F135" s="1227"/>
      <c r="G135" s="1232" t="s">
        <v>514</v>
      </c>
      <c r="H135" s="1227"/>
      <c r="I135" s="1288">
        <f>SUM(I120:I134)</f>
        <v>0</v>
      </c>
      <c r="J135" s="1289"/>
      <c r="K135" s="1221"/>
    </row>
    <row r="136" spans="1:19" ht="15.75">
      <c r="A136" s="1235" t="s">
        <v>667</v>
      </c>
      <c r="B136" s="1215"/>
      <c r="C136" s="1215"/>
      <c r="D136" s="1215"/>
      <c r="E136" s="1215"/>
      <c r="F136" s="1215"/>
      <c r="G136" s="1215"/>
      <c r="H136" s="1215"/>
      <c r="I136" s="1215"/>
      <c r="J136" s="1215"/>
      <c r="K136" s="1221"/>
    </row>
    <row r="137" spans="1:19" s="1264" customFormat="1" ht="18">
      <c r="A137" s="1290" t="s">
        <v>1195</v>
      </c>
      <c r="B137" s="1291" t="s">
        <v>1196</v>
      </c>
      <c r="C137" s="1217">
        <v>44682.427777777775</v>
      </c>
      <c r="D137" s="1217">
        <v>44682.538194444445</v>
      </c>
      <c r="E137" s="818">
        <f t="shared" ref="E137:E148" si="14">D137-C137</f>
        <v>0.11041666667006211</v>
      </c>
      <c r="F137" s="1218" t="s">
        <v>72</v>
      </c>
      <c r="G137" s="1219" t="s">
        <v>1197</v>
      </c>
      <c r="H137" s="832">
        <v>0</v>
      </c>
      <c r="I137" s="819">
        <v>0</v>
      </c>
      <c r="J137" s="1220" t="s">
        <v>510</v>
      </c>
      <c r="K137" s="1221"/>
      <c r="L137" s="3"/>
      <c r="M137" s="3"/>
      <c r="N137" s="3"/>
      <c r="O137" s="3"/>
      <c r="P137" s="3"/>
      <c r="Q137" s="3"/>
      <c r="R137" s="3"/>
    </row>
    <row r="138" spans="1:19" ht="15.75">
      <c r="A138" s="155" t="s">
        <v>677</v>
      </c>
      <c r="B138" s="155" t="s">
        <v>1198</v>
      </c>
      <c r="C138" s="1217">
        <v>44687.256944444445</v>
      </c>
      <c r="D138" s="1217">
        <v>44687.301388888889</v>
      </c>
      <c r="E138" s="1268">
        <f t="shared" si="14"/>
        <v>4.4444444443797693E-2</v>
      </c>
      <c r="F138" s="1246" t="s">
        <v>72</v>
      </c>
      <c r="G138" s="1263" t="s">
        <v>574</v>
      </c>
      <c r="H138" s="833">
        <v>0</v>
      </c>
      <c r="I138" s="833">
        <v>0</v>
      </c>
      <c r="J138" s="1267" t="s">
        <v>510</v>
      </c>
      <c r="K138" s="1221"/>
    </row>
    <row r="139" spans="1:19" ht="15.75" customHeight="1">
      <c r="A139" s="162" t="s">
        <v>792</v>
      </c>
      <c r="B139" s="162" t="s">
        <v>1014</v>
      </c>
      <c r="C139" s="1217">
        <v>44696.34375</v>
      </c>
      <c r="D139" s="1217">
        <v>44696.42291666667</v>
      </c>
      <c r="E139" s="1268">
        <f t="shared" si="14"/>
        <v>7.9166666670062114E-2</v>
      </c>
      <c r="F139" s="1246" t="s">
        <v>72</v>
      </c>
      <c r="G139" s="1263" t="s">
        <v>574</v>
      </c>
      <c r="H139" s="833">
        <v>0</v>
      </c>
      <c r="I139" s="833">
        <v>0</v>
      </c>
      <c r="J139" s="1267" t="s">
        <v>510</v>
      </c>
      <c r="K139" s="1221"/>
    </row>
    <row r="140" spans="1:19" ht="15.75" customHeight="1">
      <c r="A140" s="155" t="s">
        <v>615</v>
      </c>
      <c r="B140" s="155" t="s">
        <v>1199</v>
      </c>
      <c r="C140" s="1217">
        <v>44699.673611111109</v>
      </c>
      <c r="D140" s="1217">
        <v>44699.713888888888</v>
      </c>
      <c r="E140" s="1268">
        <f t="shared" si="14"/>
        <v>4.0277777778101154E-2</v>
      </c>
      <c r="F140" s="1246" t="s">
        <v>72</v>
      </c>
      <c r="G140" s="1263" t="s">
        <v>574</v>
      </c>
      <c r="H140" s="833">
        <v>0</v>
      </c>
      <c r="I140" s="833">
        <v>0</v>
      </c>
      <c r="J140" s="1267" t="s">
        <v>510</v>
      </c>
      <c r="K140" s="1221"/>
    </row>
    <row r="141" spans="1:19" s="1226" customFormat="1" ht="15.75" customHeight="1">
      <c r="A141" s="163" t="s">
        <v>1200</v>
      </c>
      <c r="B141" s="163" t="s">
        <v>1201</v>
      </c>
      <c r="C141" s="1217">
        <v>44702.503472222219</v>
      </c>
      <c r="D141" s="1217">
        <v>44702.621527777781</v>
      </c>
      <c r="E141" s="1268">
        <f t="shared" si="14"/>
        <v>0.11805555556202307</v>
      </c>
      <c r="F141" s="1246" t="s">
        <v>72</v>
      </c>
      <c r="G141" s="1263" t="s">
        <v>642</v>
      </c>
      <c r="H141" s="833">
        <v>0</v>
      </c>
      <c r="I141" s="833">
        <v>0</v>
      </c>
      <c r="J141" s="1267" t="s">
        <v>510</v>
      </c>
      <c r="K141" s="1221"/>
      <c r="L141" s="3"/>
      <c r="M141" s="1249"/>
    </row>
    <row r="142" spans="1:19" s="1226" customFormat="1" ht="15.75" customHeight="1">
      <c r="A142" s="1290" t="s">
        <v>1195</v>
      </c>
      <c r="B142" s="1291" t="s">
        <v>1202</v>
      </c>
      <c r="C142" s="1217">
        <v>44703.59097222222</v>
      </c>
      <c r="D142" s="1217">
        <v>44703.642361111109</v>
      </c>
      <c r="E142" s="1268">
        <f t="shared" si="14"/>
        <v>5.1388888889050577E-2</v>
      </c>
      <c r="F142" s="1246" t="s">
        <v>72</v>
      </c>
      <c r="G142" s="1263" t="s">
        <v>574</v>
      </c>
      <c r="H142" s="833">
        <v>0</v>
      </c>
      <c r="I142" s="833">
        <v>0</v>
      </c>
      <c r="J142" s="1267" t="s">
        <v>510</v>
      </c>
      <c r="K142" s="1221"/>
      <c r="L142" s="3"/>
      <c r="M142" s="1249"/>
    </row>
    <row r="143" spans="1:19" s="1226" customFormat="1" ht="15.75" customHeight="1">
      <c r="A143" s="151" t="s">
        <v>485</v>
      </c>
      <c r="B143" s="154" t="s">
        <v>1203</v>
      </c>
      <c r="C143" s="1217">
        <v>44704.454861111109</v>
      </c>
      <c r="D143" s="1217">
        <v>44704.635416666664</v>
      </c>
      <c r="E143" s="1268">
        <f t="shared" si="14"/>
        <v>0.18055555555474712</v>
      </c>
      <c r="F143" s="1246" t="s">
        <v>72</v>
      </c>
      <c r="G143" s="1263" t="s">
        <v>574</v>
      </c>
      <c r="H143" s="833">
        <v>0</v>
      </c>
      <c r="I143" s="833">
        <v>0</v>
      </c>
      <c r="J143" s="1267" t="s">
        <v>510</v>
      </c>
      <c r="K143" s="1221"/>
      <c r="L143" s="3"/>
      <c r="M143" s="1249"/>
    </row>
    <row r="144" spans="1:19" s="1226" customFormat="1" ht="15.75" customHeight="1">
      <c r="A144" s="1244"/>
      <c r="B144" s="154" t="s">
        <v>1027</v>
      </c>
      <c r="C144" s="1217">
        <v>44704.513194444444</v>
      </c>
      <c r="D144" s="1217">
        <v>44704.547222222223</v>
      </c>
      <c r="E144" s="1268">
        <f t="shared" si="14"/>
        <v>3.4027777779556345E-2</v>
      </c>
      <c r="F144" s="1246" t="s">
        <v>72</v>
      </c>
      <c r="G144" s="1263" t="s">
        <v>592</v>
      </c>
      <c r="H144" s="833">
        <v>0</v>
      </c>
      <c r="I144" s="833">
        <v>0</v>
      </c>
      <c r="J144" s="1267" t="s">
        <v>510</v>
      </c>
      <c r="K144" s="1221"/>
      <c r="L144" s="3"/>
      <c r="M144" s="1249"/>
    </row>
    <row r="145" spans="1:13" s="1226" customFormat="1" ht="15.75" customHeight="1">
      <c r="A145" s="163" t="s">
        <v>1200</v>
      </c>
      <c r="B145" s="163" t="s">
        <v>1204</v>
      </c>
      <c r="C145" s="1217">
        <v>44707.526388888888</v>
      </c>
      <c r="D145" s="1217">
        <v>44707.55</v>
      </c>
      <c r="E145" s="1268">
        <f t="shared" si="14"/>
        <v>2.3611111115314998E-2</v>
      </c>
      <c r="F145" s="1246" t="s">
        <v>72</v>
      </c>
      <c r="G145" s="1263" t="s">
        <v>574</v>
      </c>
      <c r="H145" s="833">
        <v>0</v>
      </c>
      <c r="I145" s="833">
        <v>0</v>
      </c>
      <c r="J145" s="1267" t="s">
        <v>510</v>
      </c>
      <c r="K145" s="1221"/>
      <c r="L145" s="3"/>
      <c r="M145" s="1249"/>
    </row>
    <row r="146" spans="1:13" s="1226" customFormat="1" ht="15.75" customHeight="1">
      <c r="A146" s="164" t="s">
        <v>674</v>
      </c>
      <c r="B146" s="164" t="s">
        <v>1205</v>
      </c>
      <c r="C146" s="1217">
        <v>44708.400694444441</v>
      </c>
      <c r="D146" s="1217">
        <v>44708.658333333333</v>
      </c>
      <c r="E146" s="870">
        <f t="shared" si="14"/>
        <v>0.25763888889196096</v>
      </c>
      <c r="F146" s="1243" t="s">
        <v>72</v>
      </c>
      <c r="G146" s="1263" t="s">
        <v>588</v>
      </c>
      <c r="H146" s="833">
        <v>0</v>
      </c>
      <c r="I146" s="833">
        <v>0</v>
      </c>
      <c r="J146" s="1267" t="s">
        <v>510</v>
      </c>
      <c r="K146" s="1221"/>
      <c r="L146" s="3"/>
      <c r="M146" s="1249"/>
    </row>
    <row r="147" spans="1:13" s="1266" customFormat="1" ht="15.75" customHeight="1">
      <c r="A147" s="164" t="s">
        <v>670</v>
      </c>
      <c r="B147" s="164" t="s">
        <v>1206</v>
      </c>
      <c r="C147" s="1225">
        <v>44709.369444444441</v>
      </c>
      <c r="D147" s="1225">
        <v>44709.702777777777</v>
      </c>
      <c r="E147" s="1268">
        <f t="shared" si="14"/>
        <v>0.33333333333575865</v>
      </c>
      <c r="F147" s="1246" t="s">
        <v>72</v>
      </c>
      <c r="G147" s="1263" t="s">
        <v>1207</v>
      </c>
      <c r="H147" s="833">
        <v>0</v>
      </c>
      <c r="I147" s="833">
        <v>0</v>
      </c>
      <c r="J147" s="1267" t="s">
        <v>510</v>
      </c>
      <c r="K147" s="1221"/>
      <c r="L147" s="3"/>
      <c r="M147" s="1265"/>
    </row>
    <row r="148" spans="1:13" s="1226" customFormat="1" ht="15.75" customHeight="1">
      <c r="A148" s="163" t="s">
        <v>615</v>
      </c>
      <c r="B148" s="163" t="s">
        <v>1208</v>
      </c>
      <c r="C148" s="1225">
        <v>44711.533333333333</v>
      </c>
      <c r="D148" s="1225">
        <v>44711.640277777777</v>
      </c>
      <c r="E148" s="1268">
        <f t="shared" si="14"/>
        <v>0.10694444444379769</v>
      </c>
      <c r="F148" s="1246" t="s">
        <v>72</v>
      </c>
      <c r="G148" s="1263" t="s">
        <v>574</v>
      </c>
      <c r="H148" s="833">
        <v>0</v>
      </c>
      <c r="I148" s="833">
        <v>0</v>
      </c>
      <c r="J148" s="1267" t="s">
        <v>510</v>
      </c>
      <c r="K148" s="1221"/>
      <c r="L148" s="3"/>
      <c r="M148" s="1249"/>
    </row>
    <row r="149" spans="1:13" ht="15" customHeight="1">
      <c r="A149" s="1227"/>
      <c r="B149" s="1227"/>
      <c r="C149" s="1227"/>
      <c r="D149" s="1229" t="s">
        <v>513</v>
      </c>
      <c r="E149" s="1230">
        <f>SUM(E137:E148)</f>
        <v>1.3798611111342325</v>
      </c>
      <c r="F149" s="1227"/>
      <c r="G149" s="1232" t="s">
        <v>514</v>
      </c>
      <c r="H149" s="1227"/>
      <c r="I149" s="1288">
        <f>SUM(I137:I148)</f>
        <v>0</v>
      </c>
      <c r="J149" s="1289"/>
      <c r="K149" s="1221"/>
    </row>
    <row r="150" spans="1:13" ht="18.75" customHeight="1">
      <c r="A150" s="1235" t="s">
        <v>567</v>
      </c>
      <c r="B150" s="1215"/>
      <c r="C150" s="1238"/>
      <c r="D150" s="1238"/>
      <c r="E150" s="838"/>
      <c r="F150" s="1215"/>
      <c r="G150" s="1215"/>
      <c r="H150" s="1215"/>
      <c r="I150" s="1215"/>
      <c r="J150" s="1215"/>
      <c r="K150" s="1221"/>
    </row>
    <row r="151" spans="1:13" s="1264" customFormat="1" ht="15">
      <c r="A151" s="165"/>
      <c r="B151" s="166"/>
      <c r="C151" s="1292"/>
      <c r="D151" s="1292"/>
      <c r="E151" s="1293"/>
      <c r="F151" s="1294"/>
      <c r="G151" s="1295"/>
      <c r="H151" s="1296"/>
      <c r="I151" s="1296"/>
      <c r="J151" s="1297"/>
      <c r="K151" s="1221"/>
      <c r="L151" s="3"/>
    </row>
    <row r="152" spans="1:13" ht="15.75">
      <c r="A152" s="167"/>
      <c r="B152" s="167"/>
      <c r="C152" s="1250"/>
      <c r="D152" s="1250"/>
      <c r="E152" s="838"/>
      <c r="F152" s="1298"/>
      <c r="G152" s="904"/>
      <c r="H152" s="1101"/>
      <c r="I152" s="825"/>
      <c r="J152" s="1239"/>
      <c r="K152" s="1221"/>
    </row>
    <row r="153" spans="1:13" ht="18" customHeight="1">
      <c r="A153" s="1215"/>
      <c r="B153" s="1215"/>
      <c r="C153" s="1215"/>
      <c r="D153" s="1251" t="s">
        <v>513</v>
      </c>
      <c r="E153" s="1252">
        <f>SUM(E151:E151)</f>
        <v>0</v>
      </c>
      <c r="F153" s="1253"/>
      <c r="G153" s="1254" t="s">
        <v>514</v>
      </c>
      <c r="H153" s="822"/>
      <c r="I153" s="1299">
        <f>SUM(I151)</f>
        <v>0</v>
      </c>
      <c r="J153" s="1215"/>
      <c r="K153" s="1221"/>
    </row>
    <row r="154" spans="1:13" ht="15.75">
      <c r="A154" s="1235"/>
      <c r="B154" s="1300"/>
      <c r="C154" s="1253"/>
      <c r="D154" s="1251"/>
      <c r="E154" s="1301"/>
      <c r="F154" s="1302"/>
      <c r="G154" s="1303"/>
      <c r="H154" s="1304"/>
      <c r="I154" s="1305"/>
      <c r="J154" s="1306"/>
    </row>
    <row r="155" spans="1:13" ht="16.5" customHeight="1">
      <c r="A155" s="1307" t="s">
        <v>1221</v>
      </c>
      <c r="B155" s="1300"/>
      <c r="C155" s="1253"/>
      <c r="D155" s="1308"/>
      <c r="E155" s="1252">
        <f>SUM(E153,E149,E135,E118,E88,E71,E48,E24)</f>
        <v>18.334027777826122</v>
      </c>
      <c r="F155" s="1309" t="s">
        <v>536</v>
      </c>
      <c r="G155" s="1303"/>
      <c r="J155" s="1306"/>
    </row>
    <row r="156" spans="1:13" ht="11.25" customHeight="1">
      <c r="A156" s="1310" t="s">
        <v>617</v>
      </c>
      <c r="B156" s="1303"/>
      <c r="C156" s="1305"/>
      <c r="D156" s="1311"/>
      <c r="E156" s="1312"/>
      <c r="F156" s="1305"/>
      <c r="G156" s="1313" t="s">
        <v>618</v>
      </c>
      <c r="J156" s="1306"/>
    </row>
    <row r="157" spans="1:13" ht="14.25" customHeight="1">
      <c r="B157" s="1303"/>
      <c r="C157" s="1305"/>
      <c r="D157" s="1311"/>
      <c r="E157" s="1312"/>
      <c r="F157" s="1306"/>
      <c r="G157" s="1306"/>
      <c r="H157" s="1304"/>
      <c r="I157" s="1314" t="s">
        <v>289</v>
      </c>
      <c r="J157" s="1306"/>
    </row>
    <row r="158" spans="1:13" ht="14.25" customHeight="1">
      <c r="A158" s="1315"/>
      <c r="B158" s="1316"/>
      <c r="C158" s="1316"/>
      <c r="D158" s="1316"/>
      <c r="E158" s="1316"/>
      <c r="H158" s="1306"/>
      <c r="I158" s="1314" t="s">
        <v>203</v>
      </c>
    </row>
    <row r="159" spans="1:13" ht="33">
      <c r="A159" s="168"/>
      <c r="B159" s="169"/>
      <c r="H159" s="1306"/>
      <c r="I159" s="1317"/>
    </row>
    <row r="160" spans="1:13" ht="34.5">
      <c r="A160" s="1224"/>
      <c r="B160" s="170"/>
      <c r="C160" s="1250"/>
    </row>
    <row r="161" spans="1:2" ht="34.5">
      <c r="A161" s="1224"/>
      <c r="B161" s="1318"/>
    </row>
    <row r="162" spans="1:2" ht="34.5">
      <c r="A162" s="1224"/>
      <c r="B162" s="171"/>
    </row>
    <row r="163" spans="1:2" ht="34.5">
      <c r="A163" s="1224"/>
    </row>
    <row r="165" spans="1:2" ht="33">
      <c r="B165" s="168"/>
    </row>
  </sheetData>
  <autoFilter ref="A1:J458" xr:uid="{00000000-0009-0000-0000-000007000000}"/>
  <mergeCells count="4">
    <mergeCell ref="A2:J2"/>
    <mergeCell ref="A3:J3"/>
    <mergeCell ref="A4:J4"/>
    <mergeCell ref="A158:E158"/>
  </mergeCells>
  <pageMargins left="0.7" right="0.7" top="0.75" bottom="0.3" header="0.3" footer="0.3"/>
  <pageSetup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M31"/>
  <sheetViews>
    <sheetView topLeftCell="A4" workbookViewId="0">
      <selection activeCell="B12" sqref="B12"/>
    </sheetView>
  </sheetViews>
  <sheetFormatPr defaultRowHeight="12.75"/>
  <cols>
    <col min="1" max="1" width="12.42578125" style="320" customWidth="1"/>
    <col min="2" max="2" width="27.5703125" style="320" customWidth="1"/>
    <col min="3" max="3" width="9.140625" style="320"/>
    <col min="4" max="4" width="10.85546875" style="320" customWidth="1"/>
    <col min="5" max="5" width="10.5703125" style="320" customWidth="1"/>
    <col min="6" max="6" width="6.140625" style="320" customWidth="1"/>
    <col min="7" max="9" width="9.140625" style="320"/>
    <col min="10" max="10" width="15.5703125" style="320" customWidth="1"/>
    <col min="11" max="16384" width="9.140625" style="320"/>
  </cols>
  <sheetData>
    <row r="2" spans="1:12">
      <c r="A2" s="992" t="s">
        <v>266</v>
      </c>
      <c r="J2" s="1080" t="s">
        <v>11</v>
      </c>
    </row>
    <row r="3" spans="1:12" ht="20.25">
      <c r="B3" s="938" t="s">
        <v>145</v>
      </c>
      <c r="C3" s="938"/>
      <c r="D3" s="938"/>
      <c r="E3" s="938"/>
      <c r="F3" s="939"/>
      <c r="I3" s="940"/>
    </row>
    <row r="4" spans="1:12" ht="15.75">
      <c r="A4" s="1130"/>
      <c r="B4" s="218" t="s">
        <v>213</v>
      </c>
      <c r="C4" s="323"/>
      <c r="D4" s="219"/>
      <c r="E4" s="323"/>
      <c r="F4" s="323"/>
      <c r="G4" s="942"/>
      <c r="H4" s="943"/>
      <c r="J4" s="997"/>
    </row>
    <row r="5" spans="1:12">
      <c r="A5" s="1130"/>
      <c r="G5" s="324"/>
      <c r="H5" s="324"/>
      <c r="I5" s="940"/>
      <c r="J5" s="325"/>
    </row>
    <row r="6" spans="1:12" ht="16.5">
      <c r="A6" s="325"/>
      <c r="B6" s="945" t="s">
        <v>1220</v>
      </c>
      <c r="E6" s="429"/>
      <c r="F6" s="946"/>
      <c r="I6" s="947"/>
      <c r="J6" s="946"/>
    </row>
    <row r="7" spans="1:12" ht="15.75">
      <c r="A7" s="225" t="s">
        <v>697</v>
      </c>
      <c r="B7" s="325"/>
      <c r="C7" s="429"/>
      <c r="D7" s="429"/>
      <c r="E7" s="1132"/>
      <c r="F7" s="946"/>
      <c r="I7" s="947"/>
      <c r="J7" s="946"/>
    </row>
    <row r="8" spans="1:12" ht="13.5" thickBot="1">
      <c r="A8" s="325"/>
      <c r="B8" s="325"/>
      <c r="C8" s="429"/>
      <c r="D8" s="429"/>
      <c r="E8" s="1132"/>
      <c r="F8" s="946"/>
      <c r="I8" s="947"/>
      <c r="J8" s="946"/>
    </row>
    <row r="9" spans="1:12" ht="15">
      <c r="A9" s="1133"/>
      <c r="B9" s="1166" t="s">
        <v>63</v>
      </c>
      <c r="C9" s="1135" t="s">
        <v>703</v>
      </c>
      <c r="D9" s="1136"/>
      <c r="E9" s="1137"/>
      <c r="F9" s="349"/>
      <c r="G9" s="1135" t="s">
        <v>704</v>
      </c>
      <c r="H9" s="1136"/>
      <c r="I9" s="1137"/>
      <c r="J9" s="1138"/>
    </row>
    <row r="10" spans="1:12" ht="15">
      <c r="A10" s="1139" t="s">
        <v>68</v>
      </c>
      <c r="B10" s="1167"/>
      <c r="C10" s="1168" t="s">
        <v>69</v>
      </c>
      <c r="D10" s="1169"/>
      <c r="E10" s="1169"/>
      <c r="F10" s="1170"/>
      <c r="G10" s="1171" t="s">
        <v>69</v>
      </c>
      <c r="H10" s="1172"/>
      <c r="I10" s="1172"/>
      <c r="J10" s="1173"/>
    </row>
    <row r="11" spans="1:12" ht="15.75" thickBot="1">
      <c r="A11" s="1147"/>
      <c r="B11" s="1174"/>
      <c r="C11" s="1149" t="s">
        <v>70</v>
      </c>
      <c r="D11" s="1151" t="s">
        <v>71</v>
      </c>
      <c r="E11" s="1150" t="s">
        <v>72</v>
      </c>
      <c r="F11" s="626" t="s">
        <v>35</v>
      </c>
      <c r="G11" s="1149" t="s">
        <v>70</v>
      </c>
      <c r="H11" s="1151" t="s">
        <v>71</v>
      </c>
      <c r="I11" s="1150" t="s">
        <v>72</v>
      </c>
      <c r="J11" s="1152" t="s">
        <v>35</v>
      </c>
    </row>
    <row r="12" spans="1:12" ht="15">
      <c r="A12" s="1153">
        <v>1</v>
      </c>
      <c r="B12" s="1154" t="s">
        <v>302</v>
      </c>
      <c r="C12" s="1175">
        <v>19</v>
      </c>
      <c r="D12" s="1176">
        <v>2</v>
      </c>
      <c r="E12" s="1175">
        <v>75</v>
      </c>
      <c r="F12" s="1177">
        <v>96</v>
      </c>
      <c r="G12" s="1175">
        <v>27</v>
      </c>
      <c r="H12" s="1176">
        <v>3</v>
      </c>
      <c r="I12" s="1175">
        <v>37</v>
      </c>
      <c r="J12" s="1177">
        <v>67</v>
      </c>
    </row>
    <row r="13" spans="1:12" ht="15">
      <c r="A13" s="1023">
        <v>2</v>
      </c>
      <c r="B13" s="1074" t="s">
        <v>303</v>
      </c>
      <c r="C13" s="1178">
        <v>36</v>
      </c>
      <c r="D13" s="1176"/>
      <c r="E13" s="1178">
        <v>46</v>
      </c>
      <c r="F13" s="1177">
        <v>82</v>
      </c>
      <c r="G13" s="1178">
        <v>27</v>
      </c>
      <c r="H13" s="1176">
        <v>6</v>
      </c>
      <c r="I13" s="1178">
        <v>28</v>
      </c>
      <c r="J13" s="1177">
        <v>61</v>
      </c>
    </row>
    <row r="14" spans="1:12" ht="15">
      <c r="A14" s="1023">
        <v>3</v>
      </c>
      <c r="B14" s="1074" t="s">
        <v>352</v>
      </c>
      <c r="C14" s="1178">
        <v>29</v>
      </c>
      <c r="D14" s="1178">
        <v>1</v>
      </c>
      <c r="E14" s="1178">
        <v>51</v>
      </c>
      <c r="F14" s="1177">
        <v>81</v>
      </c>
      <c r="G14" s="1178">
        <v>18</v>
      </c>
      <c r="H14" s="1178"/>
      <c r="I14" s="1178">
        <v>36</v>
      </c>
      <c r="J14" s="1177">
        <v>54</v>
      </c>
    </row>
    <row r="15" spans="1:12" ht="15">
      <c r="A15" s="1023">
        <v>4</v>
      </c>
      <c r="B15" s="1074" t="s">
        <v>353</v>
      </c>
      <c r="C15" s="1178">
        <v>46</v>
      </c>
      <c r="D15" s="1178">
        <v>3</v>
      </c>
      <c r="E15" s="1178">
        <v>24</v>
      </c>
      <c r="F15" s="1177">
        <v>73</v>
      </c>
      <c r="G15" s="1178">
        <v>49</v>
      </c>
      <c r="H15" s="1178">
        <v>10</v>
      </c>
      <c r="I15" s="1178">
        <v>41</v>
      </c>
      <c r="J15" s="1177">
        <v>100</v>
      </c>
      <c r="L15" s="710"/>
    </row>
    <row r="16" spans="1:12" ht="15">
      <c r="A16" s="1023">
        <v>5</v>
      </c>
      <c r="B16" s="1074" t="s">
        <v>304</v>
      </c>
      <c r="C16" s="1178">
        <v>24</v>
      </c>
      <c r="D16" s="1178"/>
      <c r="E16" s="1178">
        <v>52</v>
      </c>
      <c r="F16" s="1177">
        <v>76</v>
      </c>
      <c r="G16" s="1178">
        <v>20</v>
      </c>
      <c r="H16" s="1178">
        <v>11</v>
      </c>
      <c r="I16" s="1178">
        <v>54</v>
      </c>
      <c r="J16" s="1177">
        <v>85</v>
      </c>
    </row>
    <row r="17" spans="1:13" ht="15">
      <c r="A17" s="1023">
        <v>6</v>
      </c>
      <c r="B17" s="1074" t="s">
        <v>382</v>
      </c>
      <c r="C17" s="1178">
        <v>9</v>
      </c>
      <c r="D17" s="1175">
        <v>3</v>
      </c>
      <c r="E17" s="1178">
        <v>24</v>
      </c>
      <c r="F17" s="1177">
        <v>36</v>
      </c>
      <c r="G17" s="1178">
        <v>9</v>
      </c>
      <c r="H17" s="1175">
        <v>5</v>
      </c>
      <c r="I17" s="1178">
        <v>26</v>
      </c>
      <c r="J17" s="1177">
        <v>40</v>
      </c>
    </row>
    <row r="18" spans="1:13" ht="15">
      <c r="A18" s="1023">
        <v>7</v>
      </c>
      <c r="B18" s="1074" t="s">
        <v>354</v>
      </c>
      <c r="C18" s="1178">
        <v>28</v>
      </c>
      <c r="D18" s="1178">
        <v>10</v>
      </c>
      <c r="E18" s="1178">
        <v>37</v>
      </c>
      <c r="F18" s="1177">
        <v>75</v>
      </c>
      <c r="G18" s="1178">
        <v>28</v>
      </c>
      <c r="H18" s="1178">
        <v>15</v>
      </c>
      <c r="I18" s="1178">
        <v>39</v>
      </c>
      <c r="J18" s="1177">
        <v>82</v>
      </c>
    </row>
    <row r="19" spans="1:13" ht="15">
      <c r="A19" s="1023">
        <v>8</v>
      </c>
      <c r="B19" s="1034" t="s">
        <v>268</v>
      </c>
      <c r="C19" s="1023">
        <v>1</v>
      </c>
      <c r="D19" s="1178">
        <v>1</v>
      </c>
      <c r="E19" s="1178"/>
      <c r="F19" s="1177">
        <v>2</v>
      </c>
      <c r="G19" s="1023"/>
      <c r="H19" s="1178"/>
      <c r="I19" s="1178"/>
      <c r="J19" s="1177">
        <v>0</v>
      </c>
      <c r="L19" s="710"/>
      <c r="M19" s="710"/>
    </row>
    <row r="20" spans="1:13" ht="15.75" thickBot="1">
      <c r="A20" s="1045">
        <v>9</v>
      </c>
      <c r="B20" s="1179" t="s">
        <v>35</v>
      </c>
      <c r="C20" s="1180">
        <v>192</v>
      </c>
      <c r="D20" s="626">
        <v>20</v>
      </c>
      <c r="E20" s="626">
        <v>309</v>
      </c>
      <c r="F20" s="1181">
        <v>521</v>
      </c>
      <c r="G20" s="1180">
        <v>178</v>
      </c>
      <c r="H20" s="626">
        <v>50</v>
      </c>
      <c r="I20" s="626">
        <v>261</v>
      </c>
      <c r="J20" s="1181">
        <v>489</v>
      </c>
    </row>
    <row r="21" spans="1:13" ht="15">
      <c r="A21" s="1161"/>
      <c r="B21" s="713"/>
      <c r="C21" s="713"/>
      <c r="D21" s="713"/>
      <c r="E21" s="1162"/>
      <c r="F21" s="713"/>
      <c r="G21" s="713"/>
      <c r="H21" s="713"/>
      <c r="I21" s="1163"/>
      <c r="J21" s="635"/>
    </row>
    <row r="22" spans="1:13" ht="15">
      <c r="A22" s="713"/>
      <c r="B22" s="713"/>
      <c r="C22" s="713"/>
      <c r="D22" s="713"/>
      <c r="E22" s="1162"/>
      <c r="F22" s="713"/>
      <c r="G22" s="713"/>
      <c r="H22" s="713"/>
      <c r="I22" s="1163"/>
      <c r="J22" s="635"/>
    </row>
    <row r="23" spans="1:13">
      <c r="E23" s="745"/>
      <c r="G23" s="746"/>
      <c r="H23" s="746"/>
      <c r="I23" s="1164"/>
      <c r="J23" s="325"/>
    </row>
    <row r="24" spans="1:13">
      <c r="E24" s="745"/>
      <c r="G24" s="746"/>
      <c r="H24" s="746"/>
      <c r="I24" s="1164"/>
      <c r="J24" s="325"/>
    </row>
    <row r="25" spans="1:13">
      <c r="B25" s="325"/>
      <c r="C25" s="747"/>
      <c r="E25" s="745"/>
      <c r="G25" s="747"/>
      <c r="H25" s="746"/>
      <c r="J25" s="325"/>
    </row>
    <row r="26" spans="1:13">
      <c r="B26" s="747"/>
      <c r="C26" s="747"/>
      <c r="E26" s="745"/>
      <c r="G26" s="747"/>
      <c r="H26" s="746"/>
      <c r="J26" s="325"/>
    </row>
    <row r="27" spans="1:13">
      <c r="B27" s="747"/>
      <c r="C27" s="747"/>
      <c r="E27" s="745"/>
      <c r="F27" s="747"/>
      <c r="G27" s="747"/>
      <c r="H27" s="746"/>
      <c r="J27" s="325"/>
    </row>
    <row r="28" spans="1:13">
      <c r="C28" s="421"/>
      <c r="E28" s="745"/>
      <c r="F28" s="429"/>
      <c r="G28" s="332"/>
      <c r="H28" s="325"/>
      <c r="I28" s="325"/>
      <c r="J28" s="325"/>
    </row>
    <row r="29" spans="1:13" ht="14.25">
      <c r="C29" s="422"/>
      <c r="E29" s="745"/>
      <c r="F29" s="429"/>
      <c r="H29" s="1182"/>
      <c r="I29" s="422" t="s">
        <v>289</v>
      </c>
      <c r="J29" s="429"/>
    </row>
    <row r="30" spans="1:13" ht="14.25">
      <c r="C30" s="422"/>
      <c r="E30" s="745"/>
      <c r="F30" s="429"/>
      <c r="G30" s="325"/>
      <c r="H30" s="1182"/>
      <c r="I30" s="422" t="s">
        <v>203</v>
      </c>
      <c r="J30" s="429"/>
    </row>
    <row r="31" spans="1:13" ht="14.25">
      <c r="A31" s="325"/>
      <c r="B31" s="325"/>
      <c r="C31" s="1165"/>
      <c r="D31" s="1165"/>
      <c r="E31" s="1132"/>
      <c r="F31" s="429"/>
      <c r="G31" s="325"/>
      <c r="H31" s="1182"/>
      <c r="I31" s="429" t="s">
        <v>196</v>
      </c>
      <c r="J31" s="429"/>
    </row>
  </sheetData>
  <mergeCells count="3">
    <mergeCell ref="B9:B11"/>
    <mergeCell ref="C10:F10"/>
    <mergeCell ref="G10:J10"/>
  </mergeCells>
  <pageMargins left="0.75" right="0.75" top="1" bottom="1" header="0.5" footer="0.5"/>
  <pageSetup orientation="landscape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32"/>
  <sheetViews>
    <sheetView workbookViewId="0">
      <selection activeCell="B12" sqref="B12"/>
    </sheetView>
  </sheetViews>
  <sheetFormatPr defaultRowHeight="12.75"/>
  <cols>
    <col min="1" max="1" width="12.28515625" style="320" customWidth="1"/>
    <col min="2" max="2" width="27.42578125" style="320" customWidth="1"/>
    <col min="3" max="3" width="10.140625" style="320" customWidth="1"/>
    <col min="4" max="4" width="9.85546875" style="320" customWidth="1"/>
    <col min="5" max="5" width="10.5703125" style="320" customWidth="1"/>
    <col min="6" max="6" width="11.42578125" style="320" customWidth="1"/>
    <col min="7" max="7" width="12.28515625" style="320" customWidth="1"/>
    <col min="8" max="8" width="10.42578125" style="320" customWidth="1"/>
    <col min="9" max="9" width="10.7109375" style="320" customWidth="1"/>
    <col min="10" max="10" width="13.5703125" style="320" customWidth="1"/>
    <col min="11" max="11" width="9.140625" style="320"/>
    <col min="12" max="12" width="9.5703125" style="320" bestFit="1" customWidth="1"/>
    <col min="13" max="14" width="9.140625" style="320"/>
    <col min="15" max="15" width="9.5703125" style="320" bestFit="1" customWidth="1"/>
    <col min="16" max="16384" width="9.140625" style="320"/>
  </cols>
  <sheetData>
    <row r="2" spans="1:18">
      <c r="A2" s="992" t="s">
        <v>266</v>
      </c>
      <c r="J2" s="1080" t="s">
        <v>12</v>
      </c>
    </row>
    <row r="3" spans="1:18" ht="20.25">
      <c r="B3" s="938" t="s">
        <v>145</v>
      </c>
      <c r="C3" s="938"/>
      <c r="D3" s="938"/>
      <c r="E3" s="938"/>
      <c r="F3" s="939"/>
      <c r="I3" s="940"/>
    </row>
    <row r="4" spans="1:18" ht="15.75">
      <c r="A4" s="1130"/>
      <c r="B4" s="218" t="s">
        <v>213</v>
      </c>
      <c r="C4" s="323"/>
      <c r="D4" s="219"/>
      <c r="E4" s="323"/>
      <c r="F4" s="323"/>
      <c r="G4" s="942"/>
      <c r="H4" s="943"/>
      <c r="J4" s="997"/>
      <c r="M4" s="1131"/>
    </row>
    <row r="5" spans="1:18">
      <c r="A5" s="1130"/>
      <c r="G5" s="324"/>
      <c r="H5" s="324"/>
      <c r="I5" s="940"/>
      <c r="J5" s="325"/>
      <c r="K5" s="1131"/>
    </row>
    <row r="6" spans="1:18" ht="16.5">
      <c r="A6" s="325"/>
      <c r="B6" s="325"/>
      <c r="C6" s="945" t="s">
        <v>1219</v>
      </c>
      <c r="E6" s="429"/>
      <c r="F6" s="946"/>
      <c r="I6" s="947"/>
      <c r="J6" s="946"/>
      <c r="K6" s="333"/>
    </row>
    <row r="7" spans="1:18" ht="15.75">
      <c r="A7" s="225" t="s">
        <v>697</v>
      </c>
      <c r="B7" s="429"/>
      <c r="C7" s="429"/>
      <c r="D7" s="1132"/>
      <c r="E7" s="946"/>
      <c r="H7" s="947"/>
      <c r="I7" s="946"/>
    </row>
    <row r="8" spans="1:18" ht="16.5" thickBot="1">
      <c r="A8" s="635"/>
      <c r="B8" s="710"/>
      <c r="C8" s="710"/>
      <c r="D8" s="711"/>
      <c r="E8" s="948"/>
      <c r="F8" s="713"/>
      <c r="G8" s="713"/>
      <c r="H8" s="949"/>
      <c r="I8" s="948"/>
    </row>
    <row r="9" spans="1:18" ht="15">
      <c r="A9" s="1133"/>
      <c r="B9" s="1134" t="s">
        <v>63</v>
      </c>
      <c r="C9" s="1135" t="s">
        <v>705</v>
      </c>
      <c r="D9" s="1136"/>
      <c r="E9" s="1137"/>
      <c r="F9" s="349"/>
      <c r="G9" s="1135" t="s">
        <v>704</v>
      </c>
      <c r="H9" s="1136"/>
      <c r="I9" s="1137"/>
      <c r="J9" s="1138"/>
      <c r="L9" s="333"/>
    </row>
    <row r="10" spans="1:18" ht="18" customHeight="1">
      <c r="A10" s="1139" t="s">
        <v>68</v>
      </c>
      <c r="B10" s="1140"/>
      <c r="C10" s="1141" t="s">
        <v>73</v>
      </c>
      <c r="D10" s="1142"/>
      <c r="E10" s="1143"/>
      <c r="F10" s="1144"/>
      <c r="G10" s="1145" t="s">
        <v>73</v>
      </c>
      <c r="H10" s="1142"/>
      <c r="I10" s="1143"/>
      <c r="J10" s="1146"/>
    </row>
    <row r="11" spans="1:18" ht="15.75" thickBot="1">
      <c r="A11" s="1147"/>
      <c r="B11" s="1148"/>
      <c r="C11" s="1149" t="s">
        <v>70</v>
      </c>
      <c r="D11" s="1149" t="s">
        <v>71</v>
      </c>
      <c r="E11" s="1150" t="s">
        <v>72</v>
      </c>
      <c r="F11" s="626" t="s">
        <v>35</v>
      </c>
      <c r="G11" s="1151" t="s">
        <v>70</v>
      </c>
      <c r="H11" s="1149" t="s">
        <v>71</v>
      </c>
      <c r="I11" s="1150" t="s">
        <v>72</v>
      </c>
      <c r="J11" s="1152" t="s">
        <v>35</v>
      </c>
      <c r="M11" s="1041"/>
      <c r="N11" s="333"/>
    </row>
    <row r="12" spans="1:18" ht="15.75">
      <c r="A12" s="1153">
        <v>1</v>
      </c>
      <c r="B12" s="1154" t="s">
        <v>302</v>
      </c>
      <c r="C12" s="1104">
        <v>273.73333333118353</v>
      </c>
      <c r="D12" s="1104"/>
      <c r="E12" s="1104">
        <v>674.13333332090406</v>
      </c>
      <c r="F12" s="1155">
        <v>947.86666665208759</v>
      </c>
      <c r="G12" s="1104">
        <v>574.1</v>
      </c>
      <c r="H12" s="1104"/>
      <c r="I12" s="1104">
        <v>435.49999999813735</v>
      </c>
      <c r="J12" s="1155">
        <v>1009.5999999981374</v>
      </c>
      <c r="K12" s="333"/>
      <c r="M12" s="333"/>
      <c r="N12" s="333"/>
      <c r="O12" s="333"/>
      <c r="P12" s="333"/>
    </row>
    <row r="13" spans="1:18" ht="15.75">
      <c r="A13" s="1023">
        <v>2</v>
      </c>
      <c r="B13" s="1074" t="s">
        <v>303</v>
      </c>
      <c r="C13" s="1104">
        <v>151.33000000000001</v>
      </c>
      <c r="D13" s="1104"/>
      <c r="E13" s="1104"/>
      <c r="F13" s="1155">
        <v>151.33000000000001</v>
      </c>
      <c r="G13" s="1104">
        <v>284.02999999999997</v>
      </c>
      <c r="H13" s="1104">
        <v>160</v>
      </c>
      <c r="I13" s="1104">
        <v>73.000000002211891</v>
      </c>
      <c r="J13" s="1155">
        <v>517.03000000221186</v>
      </c>
      <c r="K13" s="333"/>
      <c r="L13" s="822"/>
      <c r="M13" s="1041"/>
      <c r="N13" s="333"/>
      <c r="O13" s="333"/>
      <c r="P13" s="333"/>
    </row>
    <row r="14" spans="1:18" ht="15.75">
      <c r="A14" s="1023">
        <v>3</v>
      </c>
      <c r="B14" s="1074" t="s">
        <v>352</v>
      </c>
      <c r="C14" s="1025">
        <v>888.2</v>
      </c>
      <c r="D14" s="1104"/>
      <c r="E14" s="1104">
        <v>324.33</v>
      </c>
      <c r="F14" s="1155">
        <v>1212.53</v>
      </c>
      <c r="G14" s="1025">
        <v>225.75</v>
      </c>
      <c r="H14" s="1104"/>
      <c r="I14" s="1104">
        <v>104.25</v>
      </c>
      <c r="J14" s="1155">
        <v>330</v>
      </c>
      <c r="K14" s="333"/>
      <c r="L14" s="333"/>
      <c r="M14" s="1033"/>
      <c r="N14" s="1052"/>
      <c r="O14" s="333"/>
      <c r="P14" s="333"/>
      <c r="Q14" s="1101"/>
    </row>
    <row r="15" spans="1:18" ht="15.75">
      <c r="A15" s="1023">
        <v>4</v>
      </c>
      <c r="B15" s="1074" t="s">
        <v>353</v>
      </c>
      <c r="C15" s="1025">
        <v>350.2</v>
      </c>
      <c r="D15" s="1104">
        <v>15.87</v>
      </c>
      <c r="E15" s="1104">
        <v>292.92</v>
      </c>
      <c r="F15" s="1155">
        <v>658.99</v>
      </c>
      <c r="G15" s="1025">
        <v>145.22</v>
      </c>
      <c r="H15" s="1025">
        <v>667.94</v>
      </c>
      <c r="I15" s="1104">
        <v>403.42</v>
      </c>
      <c r="J15" s="1155">
        <v>1216.5800000000002</v>
      </c>
      <c r="K15" s="333"/>
      <c r="L15" s="1156"/>
      <c r="M15" s="333"/>
      <c r="N15" s="333"/>
      <c r="O15" s="333"/>
      <c r="P15" s="816"/>
      <c r="R15" s="333"/>
    </row>
    <row r="16" spans="1:18" ht="15.75">
      <c r="A16" s="1023">
        <v>5</v>
      </c>
      <c r="B16" s="1074" t="s">
        <v>304</v>
      </c>
      <c r="C16" s="1104">
        <v>140.1</v>
      </c>
      <c r="D16" s="1025">
        <v>15.6</v>
      </c>
      <c r="E16" s="1104">
        <v>204.55</v>
      </c>
      <c r="F16" s="1155">
        <v>360.25</v>
      </c>
      <c r="G16" s="1104">
        <v>48.55</v>
      </c>
      <c r="H16" s="1025">
        <v>176</v>
      </c>
      <c r="I16" s="1104">
        <v>353.1</v>
      </c>
      <c r="J16" s="1155">
        <v>577.65000000000009</v>
      </c>
      <c r="K16" s="333"/>
      <c r="L16" s="1156"/>
      <c r="M16" s="1041"/>
      <c r="N16" s="333"/>
      <c r="O16" s="333"/>
      <c r="P16" s="333"/>
      <c r="R16" s="333"/>
    </row>
    <row r="17" spans="1:18" ht="15.75">
      <c r="A17" s="1023">
        <v>6</v>
      </c>
      <c r="B17" s="1074" t="s">
        <v>382</v>
      </c>
      <c r="C17" s="1104">
        <v>18.43</v>
      </c>
      <c r="D17" s="1104">
        <v>66.819999999999993</v>
      </c>
      <c r="E17" s="1157">
        <v>331.83</v>
      </c>
      <c r="F17" s="1155">
        <v>417.08</v>
      </c>
      <c r="G17" s="1104">
        <v>17.500000004656613</v>
      </c>
      <c r="H17" s="1104">
        <v>38.25</v>
      </c>
      <c r="I17" s="1157">
        <v>78.78</v>
      </c>
      <c r="J17" s="1155">
        <v>134.53000000465661</v>
      </c>
      <c r="K17" s="333"/>
      <c r="L17" s="1156"/>
      <c r="M17" s="1041"/>
      <c r="N17" s="1041"/>
      <c r="O17" s="1052"/>
      <c r="Q17" s="1052"/>
      <c r="R17" s="710"/>
    </row>
    <row r="18" spans="1:18" ht="15.75">
      <c r="A18" s="1023">
        <v>7</v>
      </c>
      <c r="B18" s="1074" t="s">
        <v>354</v>
      </c>
      <c r="C18" s="1039">
        <v>134.62</v>
      </c>
      <c r="D18" s="1025">
        <v>215.07</v>
      </c>
      <c r="E18" s="1025">
        <v>468.45</v>
      </c>
      <c r="F18" s="1155">
        <v>818.14</v>
      </c>
      <c r="G18" s="1039">
        <v>179.53</v>
      </c>
      <c r="H18" s="1025">
        <v>127.17</v>
      </c>
      <c r="I18" s="1025">
        <v>301.98333333525807</v>
      </c>
      <c r="J18" s="1155">
        <v>608.68333333525811</v>
      </c>
      <c r="K18" s="333"/>
      <c r="M18" s="1041"/>
      <c r="N18" s="333"/>
      <c r="O18" s="333"/>
      <c r="Q18" s="333"/>
    </row>
    <row r="19" spans="1:18" ht="15.75">
      <c r="A19" s="1023">
        <v>8</v>
      </c>
      <c r="B19" s="1034" t="s">
        <v>268</v>
      </c>
      <c r="C19" s="1157"/>
      <c r="D19" s="1157"/>
      <c r="E19" s="1157"/>
      <c r="F19" s="1155">
        <v>0</v>
      </c>
      <c r="G19" s="1157"/>
      <c r="H19" s="1157"/>
      <c r="I19" s="1157"/>
      <c r="J19" s="1155">
        <v>0</v>
      </c>
      <c r="K19" s="333"/>
      <c r="M19" s="1041"/>
      <c r="N19" s="333"/>
      <c r="O19" s="333"/>
    </row>
    <row r="20" spans="1:18" ht="16.5" thickBot="1">
      <c r="A20" s="1045">
        <v>9</v>
      </c>
      <c r="B20" s="1158" t="s">
        <v>35</v>
      </c>
      <c r="C20" s="1159">
        <v>1956.6133333311836</v>
      </c>
      <c r="D20" s="1159">
        <v>313.36</v>
      </c>
      <c r="E20" s="1159">
        <v>2296.213333320904</v>
      </c>
      <c r="F20" s="1160">
        <v>4566.1866666520873</v>
      </c>
      <c r="G20" s="1159">
        <v>1474.6800000046567</v>
      </c>
      <c r="H20" s="1159">
        <v>1169.3600000000001</v>
      </c>
      <c r="I20" s="1159">
        <v>1750.0333333356073</v>
      </c>
      <c r="J20" s="1160">
        <v>4394.0733333402641</v>
      </c>
      <c r="L20" s="1041"/>
      <c r="M20" s="1041"/>
      <c r="N20" s="333"/>
      <c r="O20" s="333"/>
    </row>
    <row r="21" spans="1:18" ht="15">
      <c r="A21" s="1161"/>
      <c r="B21" s="713"/>
      <c r="C21" s="713"/>
      <c r="D21" s="713"/>
      <c r="E21" s="1162"/>
      <c r="F21" s="713"/>
      <c r="G21" s="713"/>
      <c r="H21" s="713"/>
      <c r="I21" s="1163"/>
      <c r="J21" s="635"/>
      <c r="M21" s="333"/>
      <c r="N21" s="333"/>
      <c r="O21" s="333"/>
    </row>
    <row r="22" spans="1:18" ht="21" customHeight="1">
      <c r="E22" s="745"/>
      <c r="G22" s="746"/>
      <c r="H22" s="746"/>
      <c r="I22" s="1164"/>
      <c r="J22" s="325"/>
      <c r="M22" s="333"/>
      <c r="O22" s="333"/>
    </row>
    <row r="23" spans="1:18" ht="21" customHeight="1">
      <c r="E23" s="745"/>
      <c r="G23" s="746"/>
      <c r="H23" s="746"/>
      <c r="I23" s="1164"/>
      <c r="J23" s="325"/>
      <c r="M23" s="333"/>
      <c r="O23" s="333"/>
    </row>
    <row r="24" spans="1:18" ht="21" customHeight="1">
      <c r="B24" s="747"/>
      <c r="C24" s="747"/>
      <c r="E24" s="745"/>
      <c r="F24" s="747"/>
      <c r="G24" s="747"/>
      <c r="H24" s="746"/>
      <c r="J24" s="325"/>
      <c r="M24" s="333"/>
      <c r="O24" s="333"/>
    </row>
    <row r="25" spans="1:18">
      <c r="C25" s="421"/>
      <c r="E25" s="745"/>
      <c r="F25" s="429"/>
      <c r="G25" s="332"/>
      <c r="H25" s="325"/>
      <c r="I25" s="325"/>
      <c r="J25" s="325"/>
      <c r="N25" s="1041"/>
      <c r="O25" s="333"/>
    </row>
    <row r="26" spans="1:18" ht="15">
      <c r="C26" s="422"/>
      <c r="E26" s="745"/>
      <c r="F26" s="429"/>
      <c r="G26" s="993"/>
      <c r="H26" s="994" t="s">
        <v>289</v>
      </c>
      <c r="I26" s="995"/>
      <c r="O26" s="333"/>
    </row>
    <row r="27" spans="1:18" ht="15">
      <c r="C27" s="422"/>
      <c r="E27" s="745"/>
      <c r="F27" s="429"/>
      <c r="G27" s="993"/>
      <c r="H27" s="994" t="s">
        <v>203</v>
      </c>
      <c r="I27" s="995"/>
      <c r="O27" s="333"/>
    </row>
    <row r="28" spans="1:18" ht="15">
      <c r="A28" s="325"/>
      <c r="B28" s="325"/>
      <c r="C28" s="1165"/>
      <c r="D28" s="1165"/>
      <c r="E28" s="1132"/>
      <c r="F28" s="429"/>
      <c r="G28" s="993"/>
      <c r="H28" s="995" t="s">
        <v>196</v>
      </c>
      <c r="I28" s="995"/>
      <c r="O28" s="333"/>
    </row>
    <row r="29" spans="1:18">
      <c r="O29" s="333"/>
    </row>
    <row r="30" spans="1:18">
      <c r="O30" s="333"/>
    </row>
    <row r="31" spans="1:18">
      <c r="O31" s="333"/>
    </row>
    <row r="32" spans="1:18">
      <c r="O32" s="333"/>
    </row>
  </sheetData>
  <pageMargins left="0.75" right="0.75" top="1" bottom="1" header="0.5" footer="0.5"/>
  <pageSetup scale="97" orientation="landscape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2"/>
  <sheetViews>
    <sheetView topLeftCell="A7" zoomScaleSheetLayoutView="100" workbookViewId="0">
      <selection activeCell="B12" sqref="B12"/>
    </sheetView>
  </sheetViews>
  <sheetFormatPr defaultRowHeight="12.75"/>
  <cols>
    <col min="1" max="1" width="16.5703125" style="320" customWidth="1"/>
    <col min="2" max="2" width="16.85546875" style="320" customWidth="1"/>
    <col min="3" max="3" width="15.7109375" style="320" customWidth="1"/>
    <col min="4" max="4" width="8.42578125" style="320" customWidth="1"/>
    <col min="5" max="5" width="9.7109375" style="320" bestFit="1" customWidth="1"/>
    <col min="6" max="6" width="7.28515625" style="320" customWidth="1"/>
    <col min="7" max="7" width="11.7109375" style="320" customWidth="1"/>
    <col min="8" max="8" width="12.28515625" style="320" customWidth="1"/>
    <col min="9" max="9" width="10.7109375" style="320" customWidth="1"/>
    <col min="10" max="10" width="12.140625" style="320" customWidth="1"/>
    <col min="11" max="11" width="11.140625" style="320" customWidth="1"/>
    <col min="12" max="12" width="9.140625" style="320"/>
    <col min="13" max="13" width="10.140625" style="320" customWidth="1"/>
    <col min="14" max="14" width="9.140625" style="320"/>
    <col min="15" max="15" width="12.42578125" style="320" customWidth="1"/>
    <col min="16" max="16" width="16.7109375" style="320" bestFit="1" customWidth="1"/>
    <col min="17" max="16384" width="9.140625" style="320"/>
  </cols>
  <sheetData>
    <row r="1" spans="1:16">
      <c r="A1" s="320" t="s">
        <v>266</v>
      </c>
      <c r="K1" s="1080" t="s">
        <v>13</v>
      </c>
    </row>
    <row r="2" spans="1:16" ht="20.25">
      <c r="B2" s="429"/>
      <c r="C2" s="996" t="s">
        <v>179</v>
      </c>
      <c r="D2" s="938"/>
      <c r="E2" s="429"/>
      <c r="F2" s="938"/>
      <c r="G2" s="939"/>
      <c r="J2" s="940"/>
    </row>
    <row r="3" spans="1:16" ht="15.75">
      <c r="B3" s="429"/>
      <c r="D3" s="218" t="s">
        <v>214</v>
      </c>
      <c r="E3" s="323"/>
      <c r="F3" s="219"/>
      <c r="G3" s="323"/>
      <c r="H3" s="323"/>
      <c r="I3" s="942"/>
      <c r="J3" s="943"/>
      <c r="K3" s="1081"/>
    </row>
    <row r="4" spans="1:16" ht="20.25">
      <c r="B4" s="1082" t="s">
        <v>1218</v>
      </c>
      <c r="C4" s="747"/>
      <c r="E4" s="429"/>
      <c r="H4" s="324"/>
      <c r="I4" s="324"/>
      <c r="J4" s="940"/>
      <c r="K4" s="325"/>
    </row>
    <row r="5" spans="1:16" ht="15.75">
      <c r="A5" s="225" t="s">
        <v>697</v>
      </c>
      <c r="B5" s="325"/>
      <c r="C5" s="325"/>
      <c r="D5" s="429"/>
      <c r="E5" s="429"/>
      <c r="F5" s="946"/>
      <c r="I5" s="947"/>
      <c r="J5" s="946"/>
    </row>
    <row r="6" spans="1:16" ht="15.75">
      <c r="A6" s="635"/>
      <c r="B6" s="635"/>
      <c r="C6" s="710"/>
      <c r="D6" s="710"/>
      <c r="E6" s="711"/>
      <c r="F6" s="948"/>
      <c r="G6" s="713"/>
      <c r="H6" s="713"/>
      <c r="I6" s="949"/>
      <c r="J6" s="948"/>
    </row>
    <row r="7" spans="1:16" ht="18.75" thickBot="1">
      <c r="A7" s="1056" t="s">
        <v>118</v>
      </c>
      <c r="B7" s="1056"/>
      <c r="C7" s="1056"/>
      <c r="D7" s="1056"/>
      <c r="E7" s="1056"/>
      <c r="F7" s="1056"/>
      <c r="G7" s="1056"/>
      <c r="H7" s="1056"/>
      <c r="I7" s="1056"/>
      <c r="J7" s="1056"/>
      <c r="K7" s="1056"/>
    </row>
    <row r="8" spans="1:16">
      <c r="A8" s="314" t="s">
        <v>119</v>
      </c>
      <c r="B8" s="1083" t="s">
        <v>120</v>
      </c>
      <c r="C8" s="1084" t="s">
        <v>121</v>
      </c>
      <c r="D8" s="1085" t="s">
        <v>157</v>
      </c>
      <c r="E8" s="318"/>
      <c r="F8" s="1004"/>
      <c r="G8" s="1005" t="s">
        <v>127</v>
      </c>
      <c r="H8" s="1005" t="s">
        <v>127</v>
      </c>
      <c r="I8" s="1005" t="s">
        <v>127</v>
      </c>
      <c r="J8" s="1005" t="s">
        <v>131</v>
      </c>
      <c r="K8" s="1006" t="s">
        <v>52</v>
      </c>
    </row>
    <row r="9" spans="1:16" ht="15.75">
      <c r="A9" s="327" t="s">
        <v>88</v>
      </c>
      <c r="B9" s="1086" t="s">
        <v>124</v>
      </c>
      <c r="C9" s="422" t="s">
        <v>122</v>
      </c>
      <c r="D9" s="1009"/>
      <c r="E9" s="1010"/>
      <c r="F9" s="1011"/>
      <c r="G9" s="1012" t="s">
        <v>95</v>
      </c>
      <c r="H9" s="1012" t="s">
        <v>95</v>
      </c>
      <c r="I9" s="1012" t="s">
        <v>95</v>
      </c>
      <c r="J9" s="1012" t="s">
        <v>132</v>
      </c>
      <c r="K9" s="1013"/>
      <c r="P9" s="1087"/>
    </row>
    <row r="10" spans="1:16" ht="13.5" thickBot="1">
      <c r="A10" s="327"/>
      <c r="B10" s="1086"/>
      <c r="C10" s="422" t="s">
        <v>123</v>
      </c>
      <c r="D10" s="1088" t="s">
        <v>125</v>
      </c>
      <c r="E10" s="1089" t="s">
        <v>126</v>
      </c>
      <c r="F10" s="1088" t="s">
        <v>35</v>
      </c>
      <c r="G10" s="1012" t="s">
        <v>128</v>
      </c>
      <c r="H10" s="1012" t="s">
        <v>130</v>
      </c>
      <c r="I10" s="1090" t="s">
        <v>129</v>
      </c>
      <c r="J10" s="1012" t="s">
        <v>133</v>
      </c>
      <c r="K10" s="1013"/>
    </row>
    <row r="11" spans="1:16" ht="17.25" customHeight="1">
      <c r="A11" s="1091">
        <v>1</v>
      </c>
      <c r="B11" s="447">
        <v>2</v>
      </c>
      <c r="C11" s="447">
        <v>3</v>
      </c>
      <c r="D11" s="1092">
        <v>4</v>
      </c>
      <c r="E11" s="1092">
        <v>5</v>
      </c>
      <c r="F11" s="1092">
        <v>6</v>
      </c>
      <c r="G11" s="1092">
        <v>7</v>
      </c>
      <c r="H11" s="1093">
        <v>8</v>
      </c>
      <c r="I11" s="1092">
        <v>9</v>
      </c>
      <c r="J11" s="447">
        <v>10</v>
      </c>
      <c r="K11" s="1094">
        <v>11</v>
      </c>
      <c r="M11" s="422"/>
      <c r="N11" s="422"/>
    </row>
    <row r="12" spans="1:16" ht="17.25" customHeight="1">
      <c r="A12" s="1023">
        <v>1</v>
      </c>
      <c r="B12" s="1024" t="s">
        <v>299</v>
      </c>
      <c r="C12" s="1025">
        <v>8801.6</v>
      </c>
      <c r="D12" s="1095">
        <v>9</v>
      </c>
      <c r="E12" s="1095">
        <v>6</v>
      </c>
      <c r="F12" s="1095">
        <v>15</v>
      </c>
      <c r="G12" s="1095">
        <v>2</v>
      </c>
      <c r="H12" s="1095">
        <v>3</v>
      </c>
      <c r="I12" s="1095">
        <v>10</v>
      </c>
      <c r="J12" s="1095">
        <v>934.13</v>
      </c>
      <c r="K12" s="1096"/>
      <c r="L12" s="333"/>
      <c r="M12" s="1097"/>
      <c r="N12" s="333"/>
    </row>
    <row r="13" spans="1:16" ht="17.25" customHeight="1">
      <c r="A13" s="1023">
        <v>2</v>
      </c>
      <c r="B13" s="1024" t="s">
        <v>300</v>
      </c>
      <c r="C13" s="1025">
        <v>5031.6000000000004</v>
      </c>
      <c r="D13" s="1025">
        <v>3</v>
      </c>
      <c r="E13" s="1025">
        <v>2</v>
      </c>
      <c r="F13" s="1025">
        <v>5</v>
      </c>
      <c r="G13" s="1025"/>
      <c r="H13" s="1095">
        <v>2</v>
      </c>
      <c r="I13" s="1095">
        <v>3</v>
      </c>
      <c r="J13" s="1025">
        <v>381.20000001217704</v>
      </c>
      <c r="K13" s="1098"/>
      <c r="L13" s="333"/>
      <c r="M13" s="1097"/>
      <c r="N13" s="1041"/>
      <c r="O13" s="1041"/>
    </row>
    <row r="14" spans="1:16" ht="17.25" customHeight="1">
      <c r="A14" s="1023">
        <v>3</v>
      </c>
      <c r="B14" s="1034" t="s">
        <v>355</v>
      </c>
      <c r="C14" s="1025">
        <v>2042</v>
      </c>
      <c r="D14" s="1031">
        <v>7</v>
      </c>
      <c r="E14" s="1031">
        <v>1</v>
      </c>
      <c r="F14" s="1099">
        <v>8</v>
      </c>
      <c r="G14" s="1031">
        <v>6</v>
      </c>
      <c r="H14" s="1031"/>
      <c r="I14" s="1031">
        <v>2</v>
      </c>
      <c r="J14" s="1100">
        <v>214.73333331436152</v>
      </c>
      <c r="K14" s="1098"/>
      <c r="L14" s="333"/>
      <c r="M14" s="1097"/>
      <c r="N14" s="333"/>
      <c r="O14" s="1101"/>
    </row>
    <row r="15" spans="1:16" ht="17.25" customHeight="1">
      <c r="A15" s="1023">
        <v>4</v>
      </c>
      <c r="B15" s="1074" t="s">
        <v>45</v>
      </c>
      <c r="C15" s="1025">
        <v>2434</v>
      </c>
      <c r="D15" s="1095">
        <v>9</v>
      </c>
      <c r="E15" s="1095">
        <v>4</v>
      </c>
      <c r="F15" s="1095">
        <v>13</v>
      </c>
      <c r="G15" s="1095">
        <v>3</v>
      </c>
      <c r="H15" s="1095">
        <v>4</v>
      </c>
      <c r="I15" s="1095">
        <v>6</v>
      </c>
      <c r="J15" s="1095">
        <v>577.65</v>
      </c>
      <c r="K15" s="1098"/>
      <c r="L15" s="333"/>
      <c r="M15" s="1102"/>
      <c r="N15" s="1038"/>
      <c r="O15" s="1041"/>
      <c r="P15" s="1028"/>
    </row>
    <row r="16" spans="1:16" ht="17.25" customHeight="1">
      <c r="A16" s="1023">
        <v>5</v>
      </c>
      <c r="B16" s="1103" t="s">
        <v>287</v>
      </c>
      <c r="C16" s="1025">
        <v>5954.3</v>
      </c>
      <c r="D16" s="1104">
        <v>2</v>
      </c>
      <c r="E16" s="1104">
        <v>2</v>
      </c>
      <c r="F16" s="1104">
        <v>4</v>
      </c>
      <c r="G16" s="1104">
        <v>1</v>
      </c>
      <c r="H16" s="1104">
        <v>1</v>
      </c>
      <c r="I16" s="1104">
        <v>2</v>
      </c>
      <c r="J16" s="1104">
        <v>134.53333333757473</v>
      </c>
      <c r="K16" s="1098"/>
      <c r="L16" s="333"/>
      <c r="M16" s="1097"/>
      <c r="N16" s="333"/>
      <c r="O16" s="1041"/>
      <c r="P16" s="1105"/>
    </row>
    <row r="17" spans="1:16" ht="17.25" customHeight="1">
      <c r="A17" s="1023">
        <v>6</v>
      </c>
      <c r="B17" s="1074" t="s">
        <v>357</v>
      </c>
      <c r="C17" s="1106">
        <v>3145.6</v>
      </c>
      <c r="D17" s="1107">
        <v>5</v>
      </c>
      <c r="E17" s="1095">
        <v>6</v>
      </c>
      <c r="F17" s="1095">
        <v>11</v>
      </c>
      <c r="G17" s="1108">
        <v>2</v>
      </c>
      <c r="H17" s="1095">
        <v>1</v>
      </c>
      <c r="I17" s="1095">
        <v>8</v>
      </c>
      <c r="J17" s="1109">
        <v>515.58333335415227</v>
      </c>
      <c r="K17" s="1110"/>
      <c r="L17" s="333"/>
      <c r="M17" s="1111"/>
      <c r="N17" s="1038"/>
      <c r="O17" s="1041"/>
      <c r="P17" s="1038"/>
    </row>
    <row r="18" spans="1:16" ht="17.25" customHeight="1">
      <c r="A18" s="1023">
        <v>7</v>
      </c>
      <c r="B18" s="1034" t="s">
        <v>358</v>
      </c>
      <c r="C18" s="1025">
        <v>2981</v>
      </c>
      <c r="D18" s="1025">
        <v>12</v>
      </c>
      <c r="E18" s="1095">
        <v>9</v>
      </c>
      <c r="F18" s="1095">
        <v>21</v>
      </c>
      <c r="G18" s="1031">
        <v>6</v>
      </c>
      <c r="H18" s="1039">
        <v>6</v>
      </c>
      <c r="I18" s="1095">
        <v>9</v>
      </c>
      <c r="J18" s="1095">
        <v>1212.3499999999999</v>
      </c>
      <c r="K18" s="1098"/>
      <c r="L18" s="333"/>
      <c r="M18" s="333"/>
      <c r="N18" s="333"/>
    </row>
    <row r="19" spans="1:16" ht="17.25" customHeight="1" thickBot="1">
      <c r="A19" s="1045">
        <v>8</v>
      </c>
      <c r="B19" s="1046" t="s">
        <v>369</v>
      </c>
      <c r="C19" s="1112" t="s">
        <v>158</v>
      </c>
      <c r="D19" s="1112" t="s">
        <v>158</v>
      </c>
      <c r="E19" s="1112" t="s">
        <v>158</v>
      </c>
      <c r="F19" s="1112" t="s">
        <v>158</v>
      </c>
      <c r="G19" s="1112" t="s">
        <v>158</v>
      </c>
      <c r="H19" s="1112" t="s">
        <v>158</v>
      </c>
      <c r="I19" s="1112" t="s">
        <v>158</v>
      </c>
      <c r="J19" s="1113">
        <v>0</v>
      </c>
      <c r="K19" s="1114"/>
      <c r="L19" s="333"/>
      <c r="N19" s="333"/>
      <c r="O19" s="1041"/>
      <c r="P19" s="1115"/>
    </row>
    <row r="20" spans="1:16" ht="15.75">
      <c r="A20" s="994"/>
      <c r="B20" s="994" t="s">
        <v>35</v>
      </c>
      <c r="C20" s="1116">
        <v>30390.1</v>
      </c>
      <c r="D20" s="1117"/>
      <c r="E20" s="1117"/>
      <c r="F20" s="1117"/>
      <c r="G20" s="1117"/>
      <c r="H20" s="1117"/>
      <c r="I20" s="1117"/>
      <c r="J20" s="1028">
        <v>3970.1800000182657</v>
      </c>
      <c r="K20" s="324"/>
      <c r="M20" s="333"/>
      <c r="N20" s="1038"/>
      <c r="O20" s="1041"/>
      <c r="P20" s="1057"/>
    </row>
    <row r="21" spans="1:16" ht="18">
      <c r="A21" s="1056"/>
      <c r="B21" s="1054"/>
      <c r="C21" s="1054"/>
      <c r="D21" s="1054"/>
      <c r="E21" s="1054"/>
      <c r="F21" s="1054"/>
      <c r="G21" s="1118"/>
      <c r="H21" s="1054"/>
      <c r="I21" s="1054"/>
      <c r="J21" s="1119"/>
      <c r="K21" s="1056"/>
      <c r="M21" s="1038"/>
      <c r="O21" s="1028"/>
    </row>
    <row r="22" spans="1:16" ht="24" customHeight="1" thickBot="1">
      <c r="A22" s="1058" t="s">
        <v>221</v>
      </c>
      <c r="B22" s="1059"/>
      <c r="C22" s="1059"/>
      <c r="D22" s="1059"/>
      <c r="E22" s="1059"/>
      <c r="F22" s="1059"/>
      <c r="G22" s="1059"/>
      <c r="H22" s="1059"/>
      <c r="I22" s="1059"/>
      <c r="J22" s="1119"/>
      <c r="K22" s="1060"/>
      <c r="M22" s="1038"/>
      <c r="O22" s="1028"/>
    </row>
    <row r="23" spans="1:16" ht="15">
      <c r="A23" s="1062" t="s">
        <v>119</v>
      </c>
      <c r="B23" s="1063" t="s">
        <v>120</v>
      </c>
      <c r="C23" s="1064" t="s">
        <v>134</v>
      </c>
      <c r="D23" s="1059"/>
      <c r="E23" s="1120"/>
      <c r="F23" s="1059"/>
      <c r="G23" s="1059"/>
      <c r="H23" s="1059"/>
      <c r="I23" s="1059"/>
      <c r="J23" s="1119"/>
      <c r="K23" s="1060"/>
      <c r="O23" s="1038"/>
    </row>
    <row r="24" spans="1:16" ht="15">
      <c r="A24" s="1065" t="s">
        <v>88</v>
      </c>
      <c r="B24" s="1066" t="s">
        <v>124</v>
      </c>
      <c r="C24" s="1067" t="s">
        <v>201</v>
      </c>
      <c r="D24" s="1059"/>
      <c r="F24" s="1059"/>
      <c r="H24" s="1059"/>
      <c r="I24" s="1059"/>
      <c r="J24" s="1119"/>
      <c r="K24" s="1060"/>
      <c r="M24" s="333"/>
    </row>
    <row r="25" spans="1:16" ht="16.5" customHeight="1" thickBot="1">
      <c r="A25" s="1121">
        <v>1</v>
      </c>
      <c r="B25" s="1122">
        <v>2</v>
      </c>
      <c r="C25" s="1123">
        <v>3</v>
      </c>
      <c r="D25" s="1059"/>
      <c r="F25" s="1059"/>
      <c r="H25" s="1059"/>
      <c r="I25" s="1059"/>
      <c r="J25" s="1119"/>
      <c r="K25" s="1059"/>
    </row>
    <row r="26" spans="1:16" ht="14.25" customHeight="1">
      <c r="A26" s="662">
        <v>1</v>
      </c>
      <c r="B26" s="1124" t="s">
        <v>299</v>
      </c>
      <c r="C26" s="1072">
        <v>0.99950000000000006</v>
      </c>
      <c r="D26" s="1059"/>
      <c r="E26" s="1125"/>
      <c r="F26" s="1125"/>
      <c r="H26" s="1060"/>
      <c r="J26" s="1119"/>
    </row>
    <row r="27" spans="1:16" ht="14.25" customHeight="1">
      <c r="A27" s="670">
        <v>2</v>
      </c>
      <c r="B27" s="1126" t="s">
        <v>300</v>
      </c>
      <c r="C27" s="1073">
        <v>0.99939999999999996</v>
      </c>
      <c r="D27" s="1059"/>
      <c r="E27" s="1059"/>
      <c r="F27" s="1059"/>
      <c r="H27" s="1060"/>
      <c r="J27" s="1119"/>
    </row>
    <row r="28" spans="1:16" ht="15" customHeight="1">
      <c r="A28" s="670">
        <v>3</v>
      </c>
      <c r="B28" s="1127" t="s">
        <v>355</v>
      </c>
      <c r="C28" s="1073">
        <v>0.99960000000000004</v>
      </c>
      <c r="D28" s="1059"/>
      <c r="E28" s="1125"/>
      <c r="F28" s="1059"/>
      <c r="H28" s="1059"/>
      <c r="J28" s="1128"/>
    </row>
    <row r="29" spans="1:16" ht="15" customHeight="1">
      <c r="A29" s="670">
        <v>4</v>
      </c>
      <c r="B29" s="1127" t="s">
        <v>45</v>
      </c>
      <c r="C29" s="1073">
        <v>0.99960000000000004</v>
      </c>
      <c r="D29" s="1059"/>
      <c r="E29" s="1059"/>
      <c r="F29" s="1059"/>
      <c r="H29" s="1059"/>
    </row>
    <row r="30" spans="1:16" ht="15" customHeight="1">
      <c r="A30" s="670">
        <v>5</v>
      </c>
      <c r="B30" s="1103" t="s">
        <v>287</v>
      </c>
      <c r="C30" s="1073">
        <v>0.99960000000000004</v>
      </c>
      <c r="D30" s="1059"/>
      <c r="E30" s="1059"/>
      <c r="F30" s="1059"/>
      <c r="H30" s="1059"/>
      <c r="I30" s="993"/>
      <c r="J30" s="994" t="s">
        <v>289</v>
      </c>
      <c r="K30" s="995"/>
    </row>
    <row r="31" spans="1:16" ht="12.75" customHeight="1">
      <c r="A31" s="670">
        <v>6</v>
      </c>
      <c r="B31" s="1127" t="s">
        <v>357</v>
      </c>
      <c r="C31" s="1073">
        <v>0.99829999999999997</v>
      </c>
      <c r="D31" s="1059"/>
      <c r="E31" s="1125"/>
      <c r="F31" s="1059"/>
      <c r="H31" s="1059"/>
      <c r="I31" s="993"/>
      <c r="J31" s="994" t="s">
        <v>202</v>
      </c>
      <c r="K31" s="995"/>
    </row>
    <row r="32" spans="1:16" ht="15.75" customHeight="1" thickBot="1">
      <c r="A32" s="680">
        <v>7</v>
      </c>
      <c r="B32" s="1129" t="s">
        <v>358</v>
      </c>
      <c r="C32" s="1079">
        <v>0.99860000000000004</v>
      </c>
      <c r="D32" s="1059"/>
      <c r="E32" s="1059"/>
      <c r="F32" s="1059"/>
      <c r="H32" s="1059"/>
      <c r="I32" s="993"/>
      <c r="J32" s="995" t="s">
        <v>196</v>
      </c>
      <c r="K32" s="995"/>
    </row>
  </sheetData>
  <pageMargins left="0.6" right="0.5" top="1" bottom="1" header="0.5" footer="0.5"/>
  <pageSetup paperSize="9" scale="89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QF-MIS-03</vt:lpstr>
      <vt:lpstr>QF-LDC-22</vt:lpstr>
      <vt:lpstr>QF-LDC-23</vt:lpstr>
      <vt:lpstr>QF-LDC-24</vt:lpstr>
      <vt:lpstr>QF-LDC-25</vt:lpstr>
      <vt:lpstr>QF-LDC-26</vt:lpstr>
      <vt:lpstr>QF-LDC-27</vt:lpstr>
      <vt:lpstr>QF-LDC-28</vt:lpstr>
      <vt:lpstr>QF-LDC-29</vt:lpstr>
      <vt:lpstr>QF-LDC-30</vt:lpstr>
      <vt:lpstr>QF-LDC-31</vt:lpstr>
      <vt:lpstr>QF-LDC-32</vt:lpstr>
      <vt:lpstr>QF-LDC-33</vt:lpstr>
      <vt:lpstr>QF-LDC-34</vt:lpstr>
      <vt:lpstr>QF-LDC-35</vt:lpstr>
      <vt:lpstr>QF-LDC-36</vt:lpstr>
      <vt:lpstr>QF-LDC-37</vt:lpstr>
      <vt:lpstr>QF-LDC-38</vt:lpstr>
      <vt:lpstr>Sheet2</vt:lpstr>
      <vt:lpstr>'QF-LDC-22'!Print_Area</vt:lpstr>
      <vt:lpstr>'QF-LDC-23'!Print_Area</vt:lpstr>
      <vt:lpstr>'QF-LDC-24'!Print_Area</vt:lpstr>
      <vt:lpstr>'QF-LDC-25'!Print_Area</vt:lpstr>
      <vt:lpstr>'QF-LDC-26'!Print_Area</vt:lpstr>
      <vt:lpstr>'QF-LDC-27'!Print_Area</vt:lpstr>
      <vt:lpstr>'QF-LDC-28'!Print_Area</vt:lpstr>
      <vt:lpstr>'QF-LDC-29'!Print_Area</vt:lpstr>
      <vt:lpstr>'QF-LDC-30'!Print_Area</vt:lpstr>
      <vt:lpstr>'QF-LDC-31'!Print_Area</vt:lpstr>
      <vt:lpstr>'QF-LDC-32'!Print_Area</vt:lpstr>
      <vt:lpstr>'QF-LDC-33'!Print_Area</vt:lpstr>
      <vt:lpstr>'QF-LDC-34'!Print_Area</vt:lpstr>
      <vt:lpstr>'QF-LDC-35'!Print_Area</vt:lpstr>
      <vt:lpstr>'QF-LDC-36'!Print_Area</vt:lpstr>
      <vt:lpstr>'QF-LDC-37'!Print_Area</vt:lpstr>
      <vt:lpstr>'QF-LDC-38'!Print_Area</vt:lpstr>
      <vt:lpstr>'QF-MIS-03'!Print_Area</vt:lpstr>
    </vt:vector>
  </TitlesOfParts>
  <Company>PGCB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Md Zubayer Alvi</dc:creator>
  <cp:lastModifiedBy>user</cp:lastModifiedBy>
  <cp:lastPrinted>2021-09-02T06:23:43Z</cp:lastPrinted>
  <dcterms:created xsi:type="dcterms:W3CDTF">2011-03-25T17:27:39Z</dcterms:created>
  <dcterms:modified xsi:type="dcterms:W3CDTF">2023-06-19T07:02:22Z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2023-06-19T07:01:41Z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f52ee277-c429-4ce6-aaf4-08cda37c65cb</vt:lpwstr>
  </property>
  <property fmtid="{D5CDD505-2E9C-101B-9397-08002B2CF9AE}" pid="7" name="MSIP_Label_defa4170-0d19-0005-0004-bc88714345d2_ActionId">
    <vt:lpwstr>7b97ed0a-b410-4b52-815d-5ccc35d82a53</vt:lpwstr>
  </property>
  <property fmtid="{D5CDD505-2E9C-101B-9397-08002B2CF9AE}" pid="8" name="MSIP_Label_defa4170-0d19-0005-0004-bc88714345d2_ContentBits">
    <vt:lpwstr>0</vt:lpwstr>
  </property>
</Properties>
</file>